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5. MAYO 2022\ARCHIVOS PARA PUBLICACION\"/>
    </mc:Choice>
  </mc:AlternateContent>
  <bookViews>
    <workbookView xWindow="0" yWindow="0" windowWidth="20490" windowHeight="7755"/>
  </bookViews>
  <sheets>
    <sheet name="UCIS DE COLOMBIA SAS" sheetId="1" r:id="rId1"/>
  </sheets>
  <externalReferences>
    <externalReference r:id="rId2"/>
  </externalReferences>
  <definedNames>
    <definedName name="_xlnm._FilterDatabase" localSheetId="0" hidden="1">'UCIS DE COLOMBIA SAS'!$A$9:$AA$382</definedName>
    <definedName name="GLOSA8">[1]G8!$1:$1048576</definedName>
    <definedName name="GLOSASACEP">[1]GASUB!$1:$1048576</definedName>
    <definedName name="MODELO">#REF!</definedName>
    <definedName name="PAGOS7">[1]P7!$1:$1048576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W8" i="1"/>
  <c r="V8" i="1"/>
  <c r="U8" i="1"/>
  <c r="T8" i="1"/>
  <c r="S8" i="1"/>
  <c r="R3" i="1" s="1"/>
  <c r="O8" i="1"/>
</calcChain>
</file>

<file path=xl/sharedStrings.xml><?xml version="1.0" encoding="utf-8"?>
<sst xmlns="http://schemas.openxmlformats.org/spreadsheetml/2006/main" count="2583" uniqueCount="631">
  <si>
    <t>FORMATO AIFT010 - Conciliación Cartera ERP – EBP</t>
  </si>
  <si>
    <t>Valor Pendiente</t>
  </si>
  <si>
    <t xml:space="preserve">EPS: COMFAORIENTE EPS-S </t>
  </si>
  <si>
    <t>Valor Conciliado</t>
  </si>
  <si>
    <t>IPS: UCIS DE COLOMBIA SAS  - NIT 901.383.010</t>
  </si>
  <si>
    <t>Valor Pagado</t>
  </si>
  <si>
    <t>FECHA DE CORTE DE CONCILIACION: 30 DE SEPTIEMBRE DE 2021</t>
  </si>
  <si>
    <t>FECHA DE CONCILIACION: 25 DE ABRIL DE 2022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</si>
  <si>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</si>
  <si>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</si>
  <si>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</si>
  <si>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</si>
  <si>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</si>
  <si>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</si>
  <si>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</si>
  <si>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</si>
  <si>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</si>
  <si>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</si>
  <si>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</si>
  <si>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</si>
  <si>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</si>
  <si>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</si>
  <si>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</si>
  <si>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</si>
  <si>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</si>
  <si>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</si>
  <si>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</si>
  <si>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</si>
  <si>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</si>
  <si>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 POR CONCILIAR</t>
  </si>
  <si>
    <t>GLOSA ACEPTADA IPS</t>
  </si>
  <si>
    <t>FACTURA DEVUELTA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</si>
  <si>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</si>
  <si>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</si>
  <si>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</si>
  <si>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</si>
  <si>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</si>
  <si>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</si>
  <si>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UCI</t>
  </si>
  <si>
    <t>1633</t>
  </si>
  <si>
    <t>2021-04-28 12:00:00 AM</t>
  </si>
  <si>
    <t>2021-05-05 12:00:00 AM</t>
  </si>
  <si>
    <t>823-277</t>
  </si>
  <si>
    <t>2739</t>
  </si>
  <si>
    <t>2021-10-13 12:00:00 AM</t>
  </si>
  <si>
    <t>2021-11-09 12:00:00 AM</t>
  </si>
  <si>
    <t>823-489</t>
  </si>
  <si>
    <t>592</t>
  </si>
  <si>
    <t>2020-11-27 12:00:00 AM</t>
  </si>
  <si>
    <t>2020-12-09 12:00:00 AM</t>
  </si>
  <si>
    <t>823-221</t>
  </si>
  <si>
    <t>1637</t>
  </si>
  <si>
    <t>816-5927</t>
  </si>
  <si>
    <t>2049</t>
  </si>
  <si>
    <t>2021-06-25 12:00:00 AM</t>
  </si>
  <si>
    <t>2021-07-07 12:00:00 AM</t>
  </si>
  <si>
    <t>1443</t>
  </si>
  <si>
    <t>2021-03-30 12:00:00 AM</t>
  </si>
  <si>
    <t>2021-04-08 12:00:00 AM</t>
  </si>
  <si>
    <t>1638</t>
  </si>
  <si>
    <t>2447</t>
  </si>
  <si>
    <t>2021-08-30 12:00:00 AM</t>
  </si>
  <si>
    <t>2021-09-07 12:00:00 AM</t>
  </si>
  <si>
    <t>1500</t>
  </si>
  <si>
    <t>2021-04-10 12:00:00 AM</t>
  </si>
  <si>
    <t>2316</t>
  </si>
  <si>
    <t>2021-08-18 12:00:00 AM</t>
  </si>
  <si>
    <t>1898</t>
  </si>
  <si>
    <t>2021-05-28 12:00:00 AM</t>
  </si>
  <si>
    <t>2021-06-04 12:00:00 AM</t>
  </si>
  <si>
    <t>2194</t>
  </si>
  <si>
    <t>2021-07-23 12:00:00 AM</t>
  </si>
  <si>
    <t>2021-08-06 12:00:00 AM</t>
  </si>
  <si>
    <t>823-400</t>
  </si>
  <si>
    <t>1914</t>
  </si>
  <si>
    <t>2021-05-29 12:00:00 AM</t>
  </si>
  <si>
    <t>1780</t>
  </si>
  <si>
    <t>2021-05-23 12:00:00 AM</t>
  </si>
  <si>
    <t>1526</t>
  </si>
  <si>
    <t>2021-04-16 12:00:00 AM</t>
  </si>
  <si>
    <t>1639</t>
  </si>
  <si>
    <t>1963</t>
  </si>
  <si>
    <t>2021-06-11 12:00:00 AM</t>
  </si>
  <si>
    <t>2598</t>
  </si>
  <si>
    <t>2021-09-23 12:00:00 AM</t>
  </si>
  <si>
    <t>2021-10-04 12:00:00 AM</t>
  </si>
  <si>
    <t>311</t>
  </si>
  <si>
    <t>2020-10-24 12:00:00 AM</t>
  </si>
  <si>
    <t>823-259</t>
  </si>
  <si>
    <t>1825</t>
  </si>
  <si>
    <t>2021-05-27 12:00:00 AM</t>
  </si>
  <si>
    <t>2660</t>
  </si>
  <si>
    <t>2021-10-01 12:00:00 AM</t>
  </si>
  <si>
    <t>330</t>
  </si>
  <si>
    <t>2020-10-26 12:00:00 AM</t>
  </si>
  <si>
    <t>2020-11-09 12:00:00 AM</t>
  </si>
  <si>
    <t>765</t>
  </si>
  <si>
    <t>2020-12-29 12:00:00 AM</t>
  </si>
  <si>
    <t>2021-01-09 12:00:00 AM</t>
  </si>
  <si>
    <t>723-69</t>
  </si>
  <si>
    <t>1026</t>
  </si>
  <si>
    <t>2021-01-28 12:00:00 AM</t>
  </si>
  <si>
    <t>2021-02-10 12:00:00 AM</t>
  </si>
  <si>
    <t>1295</t>
  </si>
  <si>
    <t>2021-03-05 12:00:00 AM</t>
  </si>
  <si>
    <t>2021-04-13 12:00:00 AM</t>
  </si>
  <si>
    <t>2127</t>
  </si>
  <si>
    <t>2021-07-06 12:00:00 AM</t>
  </si>
  <si>
    <t>1313</t>
  </si>
  <si>
    <t>2021-03-09 12:00:00 AM</t>
  </si>
  <si>
    <t>2841</t>
  </si>
  <si>
    <t>2021-10-27 12:00:00 AM</t>
  </si>
  <si>
    <t>1312</t>
  </si>
  <si>
    <t>1592</t>
  </si>
  <si>
    <t>2021-04-22 12:00:00 AM</t>
  </si>
  <si>
    <t>2816</t>
  </si>
  <si>
    <t>2021-10-26 12:00:00 AM</t>
  </si>
  <si>
    <t>2347</t>
  </si>
  <si>
    <t>2021-08-19 12:00:00 AM</t>
  </si>
  <si>
    <t>237</t>
  </si>
  <si>
    <t>2020-09-30 12:00:00 AM</t>
  </si>
  <si>
    <t>533</t>
  </si>
  <si>
    <t>2020-11-18 12:00:00 AM</t>
  </si>
  <si>
    <t>356</t>
  </si>
  <si>
    <t>2020-10-27 12:00:00 AM</t>
  </si>
  <si>
    <t>2737</t>
  </si>
  <si>
    <t>1688</t>
  </si>
  <si>
    <t>2021-04-30 12:00:00 AM</t>
  </si>
  <si>
    <t>2742</t>
  </si>
  <si>
    <t>2956</t>
  </si>
  <si>
    <t>2021-11-17 12:00:00 AM</t>
  </si>
  <si>
    <t>2021-10-03 12:00:00 AM</t>
  </si>
  <si>
    <t>823-578</t>
  </si>
  <si>
    <t>1695</t>
  </si>
  <si>
    <t>1425</t>
  </si>
  <si>
    <t>2021-03-29 12:00:00 AM</t>
  </si>
  <si>
    <t>1994</t>
  </si>
  <si>
    <t>2021-06-18 12:00:00 AM</t>
  </si>
  <si>
    <t>1383</t>
  </si>
  <si>
    <t>2021-03-26 12:00:00 AM</t>
  </si>
  <si>
    <t>1558</t>
  </si>
  <si>
    <t>2021-04-19 12:00:00 AM</t>
  </si>
  <si>
    <t>3092</t>
  </si>
  <si>
    <t>2021-11-30 12:00:00 AM</t>
  </si>
  <si>
    <t>531</t>
  </si>
  <si>
    <t>2962</t>
  </si>
  <si>
    <t>2021-11-18 12:00:00 AM</t>
  </si>
  <si>
    <t>2539</t>
  </si>
  <si>
    <t>2021-09-13 12:00:00 AM</t>
  </si>
  <si>
    <t>1332</t>
  </si>
  <si>
    <t>2021-03-12 12:00:00 AM</t>
  </si>
  <si>
    <t>558</t>
  </si>
  <si>
    <t>2020-11-20 12:00:00 AM</t>
  </si>
  <si>
    <t>479</t>
  </si>
  <si>
    <t>2020-10-30 12:00:00 AM</t>
  </si>
  <si>
    <t>3035</t>
  </si>
  <si>
    <t>2021-11-25 12:00:00 AM</t>
  </si>
  <si>
    <t>2378</t>
  </si>
  <si>
    <t>2021-08-24 12:00:00 AM</t>
  </si>
  <si>
    <t>1534</t>
  </si>
  <si>
    <t>3039</t>
  </si>
  <si>
    <t>2021-11-26 12:00:00 AM</t>
  </si>
  <si>
    <t>1559</t>
  </si>
  <si>
    <t>2696</t>
  </si>
  <si>
    <t>2021-10-08 12:00:00 AM</t>
  </si>
  <si>
    <t>1602</t>
  </si>
  <si>
    <t>2021-04-26 12:00:00 AM</t>
  </si>
  <si>
    <t>1495</t>
  </si>
  <si>
    <t>1605</t>
  </si>
  <si>
    <t>535</t>
  </si>
  <si>
    <t>2949</t>
  </si>
  <si>
    <t>2021-11-15 12:00:00 AM</t>
  </si>
  <si>
    <t>1527</t>
  </si>
  <si>
    <t>1294</t>
  </si>
  <si>
    <t>1580</t>
  </si>
  <si>
    <t>2021-04-21 12:00:00 AM</t>
  </si>
  <si>
    <t>1379</t>
  </si>
  <si>
    <t>2021-03-25 12:00:00 AM</t>
  </si>
  <si>
    <t>2021-04-09 12:00:00 AM</t>
  </si>
  <si>
    <t>722-44</t>
  </si>
  <si>
    <t>1708</t>
  </si>
  <si>
    <t>1702</t>
  </si>
  <si>
    <t>2031</t>
  </si>
  <si>
    <t>2021-06-23 12:00:00 AM</t>
  </si>
  <si>
    <t>2084</t>
  </si>
  <si>
    <t>2021-06-29 12:00:00 AM</t>
  </si>
  <si>
    <t>252</t>
  </si>
  <si>
    <t>1632</t>
  </si>
  <si>
    <t>1535</t>
  </si>
  <si>
    <t>1489</t>
  </si>
  <si>
    <t>2021-04-07 12:00:00 AM</t>
  </si>
  <si>
    <t>554</t>
  </si>
  <si>
    <t>2210</t>
  </si>
  <si>
    <t>2021-07-26 12:00:00 AM</t>
  </si>
  <si>
    <t>1106</t>
  </si>
  <si>
    <t>2021-02-03 12:00:00 AM</t>
  </si>
  <si>
    <t>2021-03-02 12:00:00 AM</t>
  </si>
  <si>
    <t>816-5074</t>
  </si>
  <si>
    <t>2105</t>
  </si>
  <si>
    <t>2021-06-30 12:00:00 AM</t>
  </si>
  <si>
    <t>551</t>
  </si>
  <si>
    <t>717</t>
  </si>
  <si>
    <t>2020-12-22 12:00:00 AM</t>
  </si>
  <si>
    <t>1659</t>
  </si>
  <si>
    <t>2021-04-29 12:00:00 AM</t>
  </si>
  <si>
    <t>2811</t>
  </si>
  <si>
    <t>2021-10-25 12:00:00 AM</t>
  </si>
  <si>
    <t>2575</t>
  </si>
  <si>
    <t>2021-09-19 12:00:00 AM</t>
  </si>
  <si>
    <t>1467</t>
  </si>
  <si>
    <t>1680</t>
  </si>
  <si>
    <t>2019</t>
  </si>
  <si>
    <t>2021-06-20 12:00:00 AM</t>
  </si>
  <si>
    <t>1965</t>
  </si>
  <si>
    <t>2968</t>
  </si>
  <si>
    <t>1581</t>
  </si>
  <si>
    <t>255</t>
  </si>
  <si>
    <t>215</t>
  </si>
  <si>
    <t>2021-03-24 12:00:00 AM</t>
  </si>
  <si>
    <t>2062</t>
  </si>
  <si>
    <t>2021-06-26 12:00:00 AM</t>
  </si>
  <si>
    <t>550</t>
  </si>
  <si>
    <t>184</t>
  </si>
  <si>
    <t>2020-09-28 12:00:00 AM</t>
  </si>
  <si>
    <t>1621</t>
  </si>
  <si>
    <t>1958</t>
  </si>
  <si>
    <t>1351</t>
  </si>
  <si>
    <t>2021-03-18 12:00:00 AM</t>
  </si>
  <si>
    <t>1435</t>
  </si>
  <si>
    <t>1562</t>
  </si>
  <si>
    <t>194</t>
  </si>
  <si>
    <t>2020-09-29 12:00:00 AM</t>
  </si>
  <si>
    <t>1505</t>
  </si>
  <si>
    <t>2021-04-11 12:00:00 AM</t>
  </si>
  <si>
    <t>1466</t>
  </si>
  <si>
    <t>1684</t>
  </si>
  <si>
    <t>1503</t>
  </si>
  <si>
    <t>2088</t>
  </si>
  <si>
    <t>1108</t>
  </si>
  <si>
    <t>1726</t>
  </si>
  <si>
    <t>2021-05-06 12:00:00 AM</t>
  </si>
  <si>
    <t>534</t>
  </si>
  <si>
    <t>557</t>
  </si>
  <si>
    <t>1296</t>
  </si>
  <si>
    <t>3020</t>
  </si>
  <si>
    <t>2021-11-24 12:00:00 AM</t>
  </si>
  <si>
    <t>2343</t>
  </si>
  <si>
    <t>1156</t>
  </si>
  <si>
    <t>2021-02-11 12:00:00 AM</t>
  </si>
  <si>
    <t>2036</t>
  </si>
  <si>
    <t>2021-06-24 12:00:00 AM</t>
  </si>
  <si>
    <t>1305</t>
  </si>
  <si>
    <t>2021-03-07 12:00:00 AM</t>
  </si>
  <si>
    <t>2021</t>
  </si>
  <si>
    <t>529</t>
  </si>
  <si>
    <t>2020-11-17 12:00:00 AM</t>
  </si>
  <si>
    <t>2622</t>
  </si>
  <si>
    <t>2021-09-28 12:00:00 AM</t>
  </si>
  <si>
    <t>1647</t>
  </si>
  <si>
    <t>1759</t>
  </si>
  <si>
    <t>2021-05-21 12:00:00 AM</t>
  </si>
  <si>
    <t>1675</t>
  </si>
  <si>
    <t>1528</t>
  </si>
  <si>
    <t>2701</t>
  </si>
  <si>
    <t>2021-11-04 12:00:00 AM</t>
  </si>
  <si>
    <t>2896</t>
  </si>
  <si>
    <t>2021-11-03 12:00:00 AM</t>
  </si>
  <si>
    <t>2021-12-03 12:00:00 AM</t>
  </si>
  <si>
    <t>816-6034</t>
  </si>
  <si>
    <t>2313</t>
  </si>
  <si>
    <t>1104</t>
  </si>
  <si>
    <t>1757</t>
  </si>
  <si>
    <t>2021-05-20 12:00:00 AM</t>
  </si>
  <si>
    <t>2021-06-03 12:00:00 AM</t>
  </si>
  <si>
    <t>816-5927  817-3949</t>
  </si>
  <si>
    <t>19/01/2022  16/07/2021</t>
  </si>
  <si>
    <t>2099</t>
  </si>
  <si>
    <t>2690</t>
  </si>
  <si>
    <t>2021-10-07 12:00:00 AM</t>
  </si>
  <si>
    <t>1724</t>
  </si>
  <si>
    <t>817-3949</t>
  </si>
  <si>
    <t>2744</t>
  </si>
  <si>
    <t>2021-10-14 12:00:00 AM</t>
  </si>
  <si>
    <t>1393</t>
  </si>
  <si>
    <t>2021-03-27 12:00:00 AM</t>
  </si>
  <si>
    <t>1590</t>
  </si>
  <si>
    <t>454</t>
  </si>
  <si>
    <t>2074</t>
  </si>
  <si>
    <t>2021-06-28 12:00:00 AM</t>
  </si>
  <si>
    <t>1687</t>
  </si>
  <si>
    <t>1844</t>
  </si>
  <si>
    <t>1213</t>
  </si>
  <si>
    <t>2021-02-22 12:00:00 AM</t>
  </si>
  <si>
    <t>817-3633</t>
  </si>
  <si>
    <t>556</t>
  </si>
  <si>
    <t>2849</t>
  </si>
  <si>
    <t>2021-10-28 12:00:00 AM</t>
  </si>
  <si>
    <t>1670</t>
  </si>
  <si>
    <t>1634</t>
  </si>
  <si>
    <t>1640</t>
  </si>
  <si>
    <t>2055</t>
  </si>
  <si>
    <t>1131</t>
  </si>
  <si>
    <t>2021-02-05 12:00:00 AM</t>
  </si>
  <si>
    <t>2323</t>
  </si>
  <si>
    <t>2021-09-06 12:00:00 AM</t>
  </si>
  <si>
    <t>817-4162</t>
  </si>
  <si>
    <t>2369</t>
  </si>
  <si>
    <t>555</t>
  </si>
  <si>
    <t>954</t>
  </si>
  <si>
    <t>2021-01-22 12:00:00 AM</t>
  </si>
  <si>
    <t>2021-02-02 12:00:00 AM</t>
  </si>
  <si>
    <t>2001</t>
  </si>
  <si>
    <t>2346</t>
  </si>
  <si>
    <t>1801</t>
  </si>
  <si>
    <t>2021-05-25 12:00:00 AM</t>
  </si>
  <si>
    <t>1723</t>
  </si>
  <si>
    <t>2933</t>
  </si>
  <si>
    <t>2021-11-11 12:00:00 AM</t>
  </si>
  <si>
    <t>1178</t>
  </si>
  <si>
    <t>2021-02-14 12:00:00 AM</t>
  </si>
  <si>
    <t>2946</t>
  </si>
  <si>
    <t>1409</t>
  </si>
  <si>
    <t>2021-03-28 12:00:00 AM</t>
  </si>
  <si>
    <t>2401</t>
  </si>
  <si>
    <t>2021-08-26 12:00:00 AM</t>
  </si>
  <si>
    <t>1791</t>
  </si>
  <si>
    <t>1190</t>
  </si>
  <si>
    <t>2021-02-15 12:00:00 AM</t>
  </si>
  <si>
    <t>1881</t>
  </si>
  <si>
    <t>1234</t>
  </si>
  <si>
    <t>2021-02-25 12:00:00 AM</t>
  </si>
  <si>
    <t>2093</t>
  </si>
  <si>
    <t>2106</t>
  </si>
  <si>
    <t>3060</t>
  </si>
  <si>
    <t>2021-11-27 12:00:00 AM</t>
  </si>
  <si>
    <t>1826</t>
  </si>
  <si>
    <t>2706</t>
  </si>
  <si>
    <t>1783</t>
  </si>
  <si>
    <t>1211</t>
  </si>
  <si>
    <t>2990</t>
  </si>
  <si>
    <t>2021-11-22 12:00:00 AM</t>
  </si>
  <si>
    <t>2911</t>
  </si>
  <si>
    <t>328</t>
  </si>
  <si>
    <t>816-4668</t>
  </si>
  <si>
    <t>764</t>
  </si>
  <si>
    <t>2021-01-06 12:00:00 AM</t>
  </si>
  <si>
    <t>717-1447</t>
  </si>
  <si>
    <t>2339</t>
  </si>
  <si>
    <t>2697</t>
  </si>
  <si>
    <t>1537</t>
  </si>
  <si>
    <t>2032</t>
  </si>
  <si>
    <t>823-375</t>
  </si>
  <si>
    <t>3029</t>
  </si>
  <si>
    <t>1588</t>
  </si>
  <si>
    <t>3005</t>
  </si>
  <si>
    <t>2710</t>
  </si>
  <si>
    <t>2021-10-09 12:00:00 AM</t>
  </si>
  <si>
    <t>2736</t>
  </si>
  <si>
    <t>2377</t>
  </si>
  <si>
    <t>2043</t>
  </si>
  <si>
    <t>1760</t>
  </si>
  <si>
    <t>1646</t>
  </si>
  <si>
    <t>3014</t>
  </si>
  <si>
    <t>1208</t>
  </si>
  <si>
    <t>2021-02-20 12:00:00 AM</t>
  </si>
  <si>
    <t>2741</t>
  </si>
  <si>
    <t>2935</t>
  </si>
  <si>
    <t>1683</t>
  </si>
  <si>
    <t>681</t>
  </si>
  <si>
    <t>2020-12-14 12:00:00 AM</t>
  </si>
  <si>
    <t>816-5927  816-5181  816-5181</t>
  </si>
  <si>
    <t>19/01/2022  8/06/2021  8/06/2021</t>
  </si>
  <si>
    <t>2466</t>
  </si>
  <si>
    <t>2021-08-31 12:00:00 AM</t>
  </si>
  <si>
    <t>3054</t>
  </si>
  <si>
    <t>2847</t>
  </si>
  <si>
    <t>2688</t>
  </si>
  <si>
    <t>2470</t>
  </si>
  <si>
    <t>1338</t>
  </si>
  <si>
    <t>2021-03-14 12:00:00 AM</t>
  </si>
  <si>
    <t>2964</t>
  </si>
  <si>
    <t>2076</t>
  </si>
  <si>
    <t>2840</t>
  </si>
  <si>
    <t>1214</t>
  </si>
  <si>
    <t>3081</t>
  </si>
  <si>
    <t>2021-11-29 12:00:00 AM</t>
  </si>
  <si>
    <t>2414</t>
  </si>
  <si>
    <t>2021-08-27 12:00:00 AM</t>
  </si>
  <si>
    <t>3038</t>
  </si>
  <si>
    <t>1583</t>
  </si>
  <si>
    <t>1522</t>
  </si>
  <si>
    <t>2021-04-15 12:00:00 AM</t>
  </si>
  <si>
    <t>1170</t>
  </si>
  <si>
    <t>2021-02-13 12:00:00 AM</t>
  </si>
  <si>
    <t>2718</t>
  </si>
  <si>
    <t>2021-10-11 12:00:00 AM</t>
  </si>
  <si>
    <t>2463</t>
  </si>
  <si>
    <t>2826</t>
  </si>
  <si>
    <t>2380</t>
  </si>
  <si>
    <t>2955</t>
  </si>
  <si>
    <t>2882</t>
  </si>
  <si>
    <t>2021-10-30 12:00:00 AM</t>
  </si>
  <si>
    <t>1257</t>
  </si>
  <si>
    <t>2021-02-26 12:00:00 AM</t>
  </si>
  <si>
    <t>2317</t>
  </si>
  <si>
    <t>2327</t>
  </si>
  <si>
    <t>816-5598</t>
  </si>
  <si>
    <t>2838</t>
  </si>
  <si>
    <t>1860</t>
  </si>
  <si>
    <t>816-5927  816-5370</t>
  </si>
  <si>
    <t>19/01/2022  6/08/2021</t>
  </si>
  <si>
    <t>1238</t>
  </si>
  <si>
    <t>1138</t>
  </si>
  <si>
    <t>2021-02-07 12:00:00 AM</t>
  </si>
  <si>
    <t>1140</t>
  </si>
  <si>
    <t>3078</t>
  </si>
  <si>
    <t>1671</t>
  </si>
  <si>
    <t>1146</t>
  </si>
  <si>
    <t>2021-02-08 12:00:00 AM</t>
  </si>
  <si>
    <t>1256</t>
  </si>
  <si>
    <t>2753</t>
  </si>
  <si>
    <t>2021-10-15 12:00:00 AM</t>
  </si>
  <si>
    <t>2991</t>
  </si>
  <si>
    <t>2936</t>
  </si>
  <si>
    <t>816-6034  816-6034</t>
  </si>
  <si>
    <t>7/02/2022  7/02/2022</t>
  </si>
  <si>
    <t>1157</t>
  </si>
  <si>
    <t>1192</t>
  </si>
  <si>
    <t>2342</t>
  </si>
  <si>
    <t>2374</t>
  </si>
  <si>
    <t>2839</t>
  </si>
  <si>
    <t>1800</t>
  </si>
  <si>
    <t>2446</t>
  </si>
  <si>
    <t>816-5598  816-5819  872-913</t>
  </si>
  <si>
    <t>07/10/2021  07/12/2021  01/10/2021</t>
  </si>
  <si>
    <t>2659</t>
  </si>
  <si>
    <t>2998</t>
  </si>
  <si>
    <t>1224</t>
  </si>
  <si>
    <t>2021-02-23 12:00:00 AM</t>
  </si>
  <si>
    <t>2944</t>
  </si>
  <si>
    <t>2021-11-13 12:00:00 AM</t>
  </si>
  <si>
    <t>766</t>
  </si>
  <si>
    <t>1993</t>
  </si>
  <si>
    <t>2820</t>
  </si>
  <si>
    <t>632</t>
  </si>
  <si>
    <t>2020-12-02 12:00:00 AM</t>
  </si>
  <si>
    <t>2967</t>
  </si>
  <si>
    <t>3009</t>
  </si>
  <si>
    <t>2021-11-23 12:00:00 AM</t>
  </si>
  <si>
    <t>1741</t>
  </si>
  <si>
    <t>2021-05-14 12:00:00 AM</t>
  </si>
  <si>
    <t>2948</t>
  </si>
  <si>
    <t>509</t>
  </si>
  <si>
    <t>2020-11-12 12:00:00 AM</t>
  </si>
  <si>
    <t>2291</t>
  </si>
  <si>
    <t>2021-08-11 12:00:00 AM</t>
  </si>
  <si>
    <t>2846</t>
  </si>
  <si>
    <t>1824</t>
  </si>
  <si>
    <t>1546</t>
  </si>
  <si>
    <t>2021-04-17 12:00:00 AM</t>
  </si>
  <si>
    <t>816-5927  816-5269</t>
  </si>
  <si>
    <t>19/01/2022  8/07/2021</t>
  </si>
  <si>
    <t>2390</t>
  </si>
  <si>
    <t>2021-08-25 12:00:00 AM</t>
  </si>
  <si>
    <t>1149</t>
  </si>
  <si>
    <t>3036</t>
  </si>
  <si>
    <t>1323</t>
  </si>
  <si>
    <t>2021-03-11 12:00:00 AM</t>
  </si>
  <si>
    <t>2695</t>
  </si>
  <si>
    <t>2815</t>
  </si>
  <si>
    <t>2273</t>
  </si>
  <si>
    <t>2021-08-02 12:00:00 AM</t>
  </si>
  <si>
    <t>1413</t>
  </si>
  <si>
    <t>1896</t>
  </si>
  <si>
    <t>2740</t>
  </si>
  <si>
    <t>1282</t>
  </si>
  <si>
    <t>2021-02-27 12:00:00 AM</t>
  </si>
  <si>
    <t>511</t>
  </si>
  <si>
    <t>3094</t>
  </si>
  <si>
    <t>1275</t>
  </si>
  <si>
    <t>2925</t>
  </si>
  <si>
    <t>2021-11-10 12:00:00 AM</t>
  </si>
  <si>
    <t>816-5927  816-6136</t>
  </si>
  <si>
    <t>19/01/2022  09/03/2022</t>
  </si>
  <si>
    <t>2312</t>
  </si>
  <si>
    <t>1843</t>
  </si>
  <si>
    <t>1779</t>
  </si>
  <si>
    <t>816-5927  816-5269  817-3949</t>
  </si>
  <si>
    <t>19/01/2022  08/07/2021  16/07/2021</t>
  </si>
  <si>
    <t>2538</t>
  </si>
  <si>
    <t>1731</t>
  </si>
  <si>
    <t>2021-05-12 12:00:00 AM</t>
  </si>
  <si>
    <t>2373</t>
  </si>
  <si>
    <t>2963</t>
  </si>
  <si>
    <t>3091</t>
  </si>
  <si>
    <t>1913</t>
  </si>
  <si>
    <t>1722</t>
  </si>
  <si>
    <t>3019</t>
  </si>
  <si>
    <t>2261</t>
  </si>
  <si>
    <t>2021-07-30 12:00:00 AM</t>
  </si>
  <si>
    <t>2021-08-04 12:00:00 AM</t>
  </si>
  <si>
    <t>716-4</t>
  </si>
  <si>
    <t>1908</t>
  </si>
  <si>
    <t>1880</t>
  </si>
  <si>
    <t>3099</t>
  </si>
  <si>
    <t>2997</t>
  </si>
  <si>
    <t>2578</t>
  </si>
  <si>
    <t>2021-09-20 12:00:00 AM</t>
  </si>
  <si>
    <t>2624</t>
  </si>
  <si>
    <t>2814</t>
  </si>
  <si>
    <t>2646</t>
  </si>
  <si>
    <t>2021-09-30 12:00:00 AM</t>
  </si>
  <si>
    <t>2611</t>
  </si>
  <si>
    <t>2021-09-25 12:00:00 AM</t>
  </si>
  <si>
    <t>2579</t>
  </si>
  <si>
    <t>2615</t>
  </si>
  <si>
    <t>2021-09-26 12:00:00 AM</t>
  </si>
  <si>
    <t>2620</t>
  </si>
  <si>
    <t>2563</t>
  </si>
  <si>
    <t>2021-09-18 12:00:00 AM</t>
  </si>
  <si>
    <t>2621</t>
  </si>
  <si>
    <t>2597</t>
  </si>
  <si>
    <t>2819</t>
  </si>
  <si>
    <t>2683</t>
  </si>
  <si>
    <t>2021-11-05 12:00:00 AM</t>
  </si>
  <si>
    <t>2603</t>
  </si>
  <si>
    <t>2021-09-24 12:00:00 AM</t>
  </si>
  <si>
    <t>2812</t>
  </si>
  <si>
    <t>2881</t>
  </si>
  <si>
    <t>3095</t>
  </si>
  <si>
    <t>2863</t>
  </si>
  <si>
    <t>2021-10-29 12:00:00 AM</t>
  </si>
  <si>
    <t>2687</t>
  </si>
  <si>
    <t>2643</t>
  </si>
  <si>
    <t>2021-09-29 12:00:00 AM</t>
  </si>
  <si>
    <t>2825</t>
  </si>
  <si>
    <t>225</t>
  </si>
  <si>
    <t>2020-10-05 12:00:00 AM</t>
  </si>
  <si>
    <t>348</t>
  </si>
  <si>
    <t>654</t>
  </si>
  <si>
    <t>2020-12-11 12:00:00 AM</t>
  </si>
  <si>
    <t>2021-01-12 12:00:00 AM</t>
  </si>
  <si>
    <t>207</t>
  </si>
  <si>
    <t>301</t>
  </si>
  <si>
    <t>1021</t>
  </si>
  <si>
    <t>469</t>
  </si>
  <si>
    <t>1552</t>
  </si>
  <si>
    <t>2065</t>
  </si>
  <si>
    <t>1977</t>
  </si>
  <si>
    <t>2021-06-13 12:00:00 AM</t>
  </si>
  <si>
    <t>1258</t>
  </si>
  <si>
    <t>1987</t>
  </si>
  <si>
    <t>660</t>
  </si>
  <si>
    <t>725</t>
  </si>
  <si>
    <t>2020-12-23 12:00:00 AM</t>
  </si>
  <si>
    <t>916</t>
  </si>
  <si>
    <t>2021-01-18 12:00:00 AM</t>
  </si>
  <si>
    <t>931</t>
  </si>
  <si>
    <t>2021-01-19 12:00:00 AM</t>
  </si>
  <si>
    <t>699</t>
  </si>
  <si>
    <t>2020-12-18 12:00:00 AM</t>
  </si>
  <si>
    <t>821</t>
  </si>
  <si>
    <t>2020-12-30 12:00:00 AM</t>
  </si>
  <si>
    <t>822</t>
  </si>
  <si>
    <t>752</t>
  </si>
  <si>
    <t>2020-12-28 12:00:00 AM</t>
  </si>
  <si>
    <t>2021-01-07 12:00:00 AM</t>
  </si>
  <si>
    <t>683</t>
  </si>
  <si>
    <t>891</t>
  </si>
  <si>
    <t>2021-01-14 12:00:00 AM</t>
  </si>
  <si>
    <t>936</t>
  </si>
  <si>
    <t>2154</t>
  </si>
  <si>
    <t>2021-07-12 12:00:00 AM</t>
  </si>
  <si>
    <t>982</t>
  </si>
  <si>
    <t>2021-01-25 12:00:00 AM</t>
  </si>
  <si>
    <t>859</t>
  </si>
  <si>
    <t>2020-12-31 12:00:00 AM</t>
  </si>
  <si>
    <t>636</t>
  </si>
  <si>
    <t>2020-12-04 12:00:00 AM</t>
  </si>
  <si>
    <t>2134</t>
  </si>
  <si>
    <t>815</t>
  </si>
  <si>
    <t>2243</t>
  </si>
  <si>
    <t>2021-07-28 12:00:00 AM</t>
  </si>
  <si>
    <t>953</t>
  </si>
  <si>
    <t>1007</t>
  </si>
  <si>
    <t>2021-01-27 12:00:00 AM</t>
  </si>
  <si>
    <t>781</t>
  </si>
  <si>
    <t>1028</t>
  </si>
  <si>
    <t>839</t>
  </si>
  <si>
    <t>642</t>
  </si>
  <si>
    <t>2020-12-07 12:00:00 AM</t>
  </si>
  <si>
    <t>2135</t>
  </si>
  <si>
    <t>2126</t>
  </si>
  <si>
    <t>1008</t>
  </si>
  <si>
    <t>1025</t>
  </si>
  <si>
    <t>691</t>
  </si>
  <si>
    <t>2020-12-17 12:00:00 AM</t>
  </si>
  <si>
    <t>836</t>
  </si>
  <si>
    <t>2137</t>
  </si>
  <si>
    <t>1158</t>
  </si>
  <si>
    <t>2021-02-12 12:00:00 AM</t>
  </si>
  <si>
    <t>807</t>
  </si>
  <si>
    <t>1252</t>
  </si>
  <si>
    <t>2181</t>
  </si>
  <si>
    <t>2021-07-21 12:00:00 AM</t>
  </si>
  <si>
    <t>933</t>
  </si>
  <si>
    <t>707</t>
  </si>
  <si>
    <t>2020-12-20 12:00:00 AM</t>
  </si>
  <si>
    <t>2193</t>
  </si>
  <si>
    <t>1020</t>
  </si>
  <si>
    <t>2145</t>
  </si>
  <si>
    <t>2021-07-08 12:00:00 AM</t>
  </si>
  <si>
    <t>1024</t>
  </si>
  <si>
    <t>1070</t>
  </si>
  <si>
    <t>2021-01-29 12:00:00 AM</t>
  </si>
  <si>
    <t>935</t>
  </si>
  <si>
    <t>824</t>
  </si>
  <si>
    <t>788</t>
  </si>
  <si>
    <t>668</t>
  </si>
  <si>
    <t>1046</t>
  </si>
  <si>
    <t>1225</t>
  </si>
  <si>
    <t>2207</t>
  </si>
  <si>
    <t>2021-08-05 12:00:00 AM</t>
  </si>
  <si>
    <t>1177</t>
  </si>
  <si>
    <t>789</t>
  </si>
  <si>
    <t>2209</t>
  </si>
  <si>
    <t>801</t>
  </si>
  <si>
    <t>2467</t>
  </si>
  <si>
    <t>2240</t>
  </si>
  <si>
    <t>2225</t>
  </si>
  <si>
    <t>2021-07-27 12:00:00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</si>
</sst>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3" fontId="7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14" fontId="6" fillId="2" borderId="4" xfId="2" applyNumberFormat="1" applyFont="1" applyFill="1" applyBorder="1" applyAlignment="1">
      <alignment horizontal="center" vertical="center" wrapText="1"/>
    </xf>
    <xf numFmtId="43" fontId="6" fillId="2" borderId="4" xfId="2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left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" fontId="6" fillId="3" borderId="4" xfId="3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faoriente\Desktop\ABRIL\CIRCULAR%20011%20UCIS%20DE%20COLOMB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 RESUMEN"/>
      <sheetName val="CIRCULAR 011"/>
      <sheetName val="GASUB"/>
      <sheetName val="C8"/>
      <sheetName val="G8"/>
      <sheetName val="P8"/>
      <sheetName val="P7"/>
      <sheetName val="G7"/>
    </sheetNames>
    <sheetDataSet>
      <sheetData sheetId="0" refreshError="1"/>
      <sheetData sheetId="1" refreshError="1"/>
      <sheetData sheetId="2" refreshError="1"/>
      <sheetData sheetId="3">
        <row r="1">
          <cell r="Q1">
            <v>17</v>
          </cell>
          <cell r="R1">
            <v>18</v>
          </cell>
          <cell r="V1">
            <v>22</v>
          </cell>
          <cell r="W1">
            <v>23</v>
          </cell>
        </row>
        <row r="2">
          <cell r="B2" t="str">
            <v>nombre_prestador</v>
          </cell>
          <cell r="C2" t="str">
            <v>factura</v>
          </cell>
          <cell r="E2" t="str">
            <v>fecha_factura</v>
          </cell>
          <cell r="F2" t="str">
            <v>codigo_sede_prestador</v>
          </cell>
          <cell r="G2" t="str">
            <v>identificacion_prestador</v>
          </cell>
          <cell r="H2" t="str">
            <v>fecha_radicado</v>
          </cell>
          <cell r="I2" t="str">
            <v>nivel_atencion</v>
          </cell>
          <cell r="J2" t="str">
            <v>valor_factura</v>
          </cell>
          <cell r="K2" t="str">
            <v>vlr_copago_cuota_moderadora</v>
          </cell>
          <cell r="L2" t="str">
            <v>tipo_glosa</v>
          </cell>
          <cell r="M2" t="str">
            <v>Numero glosa</v>
          </cell>
          <cell r="N2" t="str">
            <v>Radicado</v>
          </cell>
          <cell r="O2" t="str">
            <v>fecha_acta_conciliacion</v>
          </cell>
          <cell r="P2" t="str">
            <v>Valor glosa</v>
          </cell>
          <cell r="Q2" t="str">
            <v>valor_ratificado</v>
          </cell>
          <cell r="R2" t="str">
            <v>valor_acepta_ips</v>
          </cell>
          <cell r="S2" t="str">
            <v>valor_acepta_eps</v>
          </cell>
          <cell r="T2" t="str">
            <v>acta_conciliacion</v>
          </cell>
          <cell r="U2" t="str">
            <v>valor_conciliado_eps</v>
          </cell>
          <cell r="V2" t="str">
            <v>valor_conciliado_ips</v>
          </cell>
          <cell r="W2" t="str">
            <v>valor_no_conciliado</v>
          </cell>
          <cell r="X2" t="str">
            <v>valor_pos</v>
          </cell>
          <cell r="Y2" t="str">
            <v>valor_nopos</v>
          </cell>
          <cell r="Z2" t="str">
            <v>valor_pago_anticipado</v>
          </cell>
          <cell r="AA2" t="str">
            <v>Regimen</v>
          </cell>
          <cell r="AB2" t="str">
            <v>Devolucion</v>
          </cell>
          <cell r="AC2" t="str">
            <v>auditor</v>
          </cell>
          <cell r="AD2" t="str">
            <v>Fecha Atención</v>
          </cell>
          <cell r="AE2" t="str">
            <v>Contrato_Prestador</v>
          </cell>
          <cell r="AF2" t="str">
            <v>Departamento</v>
          </cell>
          <cell r="AG2" t="str">
            <v>Municipio</v>
          </cell>
          <cell r="AH2" t="str">
            <v>Cod_municipio</v>
          </cell>
          <cell r="AI2" t="str">
            <v>Centro_costos</v>
          </cell>
          <cell r="AJ2" t="str">
            <v>Centro_costo</v>
          </cell>
        </row>
        <row r="3">
          <cell r="A3" t="str">
            <v>901383010-183</v>
          </cell>
          <cell r="B3" t="str">
            <v>UCIS DE COLOMBIA</v>
          </cell>
          <cell r="C3" t="str">
            <v>UCI183</v>
          </cell>
          <cell r="D3">
            <v>183</v>
          </cell>
          <cell r="E3" t="str">
            <v>28/09/2020</v>
          </cell>
          <cell r="F3" t="str">
            <v>540010297101</v>
          </cell>
          <cell r="G3" t="str">
            <v>901383010</v>
          </cell>
          <cell r="H3" t="str">
            <v>05/10/2020</v>
          </cell>
          <cell r="I3">
            <v>4</v>
          </cell>
          <cell r="J3">
            <v>10076315</v>
          </cell>
          <cell r="K3">
            <v>0</v>
          </cell>
          <cell r="L3" t="str">
            <v>Parcial</v>
          </cell>
          <cell r="M3" t="str">
            <v>ACCCF3917</v>
          </cell>
          <cell r="N3">
            <v>810827</v>
          </cell>
          <cell r="O3" t="str">
            <v>02/01/2021</v>
          </cell>
          <cell r="P3">
            <v>1577585</v>
          </cell>
          <cell r="Q3">
            <v>697644</v>
          </cell>
          <cell r="R3">
            <v>879941</v>
          </cell>
          <cell r="S3">
            <v>0</v>
          </cell>
          <cell r="T3" t="str">
            <v>ACCCF3917-1</v>
          </cell>
          <cell r="U3">
            <v>558115</v>
          </cell>
          <cell r="V3">
            <v>139529</v>
          </cell>
          <cell r="W3">
            <v>0</v>
          </cell>
          <cell r="X3">
            <v>10076315</v>
          </cell>
          <cell r="Y3">
            <v>0</v>
          </cell>
          <cell r="Z3">
            <v>0</v>
          </cell>
          <cell r="AA3" t="str">
            <v>Subsidiado</v>
          </cell>
          <cell r="AB3">
            <v>0</v>
          </cell>
          <cell r="AC3" t="str">
            <v>BEATRIZ VERGARA GUTIERREZ</v>
          </cell>
          <cell r="AD3" t="str">
            <v>03/09/2020</v>
          </cell>
          <cell r="AE3" t="str">
            <v>CCF050-180-2020</v>
          </cell>
          <cell r="AF3" t="str">
            <v>NORTE DE SANTANDER</v>
          </cell>
          <cell r="AG3" t="str">
            <v>TEORAMA</v>
          </cell>
          <cell r="AH3" t="str">
            <v>54800</v>
          </cell>
          <cell r="AI3" t="str">
            <v>8052</v>
          </cell>
          <cell r="AJ3" t="str">
            <v>7552</v>
          </cell>
        </row>
        <row r="4">
          <cell r="A4" t="str">
            <v>901383010-206</v>
          </cell>
          <cell r="B4" t="str">
            <v>UCIS DE COLOMBIA</v>
          </cell>
          <cell r="C4" t="str">
            <v>UCI206</v>
          </cell>
          <cell r="D4">
            <v>206</v>
          </cell>
          <cell r="E4" t="str">
            <v>29/09/2020</v>
          </cell>
          <cell r="F4" t="str">
            <v>540010297101</v>
          </cell>
          <cell r="G4" t="str">
            <v>901383010</v>
          </cell>
          <cell r="H4" t="str">
            <v>05/10/2020</v>
          </cell>
          <cell r="I4">
            <v>4</v>
          </cell>
          <cell r="J4">
            <v>3128835</v>
          </cell>
          <cell r="K4">
            <v>0</v>
          </cell>
          <cell r="L4" t="str">
            <v>Parcial</v>
          </cell>
          <cell r="M4" t="str">
            <v>ACCCF3917</v>
          </cell>
          <cell r="N4">
            <v>810829</v>
          </cell>
          <cell r="O4" t="str">
            <v>02/01/2021</v>
          </cell>
          <cell r="P4">
            <v>77400</v>
          </cell>
          <cell r="Q4">
            <v>77400</v>
          </cell>
          <cell r="R4">
            <v>0</v>
          </cell>
          <cell r="S4">
            <v>0</v>
          </cell>
          <cell r="T4" t="str">
            <v>ACCCF3917-1</v>
          </cell>
          <cell r="U4">
            <v>61920</v>
          </cell>
          <cell r="V4">
            <v>15480</v>
          </cell>
          <cell r="W4">
            <v>0</v>
          </cell>
          <cell r="X4">
            <v>3128835</v>
          </cell>
          <cell r="Y4">
            <v>0</v>
          </cell>
          <cell r="Z4">
            <v>0</v>
          </cell>
          <cell r="AA4" t="str">
            <v>Subsidiado</v>
          </cell>
          <cell r="AB4">
            <v>0</v>
          </cell>
          <cell r="AC4" t="str">
            <v>ALIX YANET HERNANDEZ PEREZ</v>
          </cell>
          <cell r="AD4" t="str">
            <v>13/09/2020</v>
          </cell>
          <cell r="AE4" t="str">
            <v>CCF050-180-2020</v>
          </cell>
          <cell r="AF4" t="str">
            <v>NORTE DE SANTANDER</v>
          </cell>
          <cell r="AG4" t="str">
            <v>CUCUTA</v>
          </cell>
          <cell r="AH4" t="str">
            <v>54001</v>
          </cell>
          <cell r="AI4" t="str">
            <v>8026</v>
          </cell>
          <cell r="AJ4" t="str">
            <v>7526</v>
          </cell>
        </row>
        <row r="5">
          <cell r="A5" t="str">
            <v>901383010-214</v>
          </cell>
          <cell r="B5" t="str">
            <v>UCIS DE COLOMBIA</v>
          </cell>
          <cell r="C5" t="str">
            <v>UCI214</v>
          </cell>
          <cell r="D5">
            <v>214</v>
          </cell>
          <cell r="E5" t="str">
            <v>30/09/2020</v>
          </cell>
          <cell r="F5" t="str">
            <v>540010297101</v>
          </cell>
          <cell r="G5" t="str">
            <v>901383010</v>
          </cell>
          <cell r="H5" t="str">
            <v>05/10/2020</v>
          </cell>
          <cell r="I5">
            <v>4</v>
          </cell>
          <cell r="J5">
            <v>17503385</v>
          </cell>
          <cell r="K5">
            <v>0</v>
          </cell>
          <cell r="L5" t="str">
            <v>Parcial</v>
          </cell>
          <cell r="M5" t="str">
            <v>ACCCF3917</v>
          </cell>
          <cell r="N5">
            <v>810831</v>
          </cell>
          <cell r="O5" t="str">
            <v>02/01/2021</v>
          </cell>
          <cell r="P5">
            <v>1686131</v>
          </cell>
          <cell r="Q5">
            <v>1557611</v>
          </cell>
          <cell r="R5">
            <v>128520</v>
          </cell>
          <cell r="S5">
            <v>0</v>
          </cell>
          <cell r="T5" t="str">
            <v>ACCCF3917-1</v>
          </cell>
          <cell r="U5">
            <v>1246089</v>
          </cell>
          <cell r="V5">
            <v>311522</v>
          </cell>
          <cell r="W5">
            <v>0</v>
          </cell>
          <cell r="X5">
            <v>17503385</v>
          </cell>
          <cell r="Y5">
            <v>0</v>
          </cell>
          <cell r="Z5">
            <v>0</v>
          </cell>
          <cell r="AA5" t="str">
            <v>Subsidiado</v>
          </cell>
          <cell r="AB5">
            <v>0</v>
          </cell>
          <cell r="AC5" t="str">
            <v>BEATRIZ VERGARA GUTIERREZ</v>
          </cell>
          <cell r="AD5" t="str">
            <v>09/09/2020</v>
          </cell>
          <cell r="AE5" t="str">
            <v>CCF050-180-2020</v>
          </cell>
          <cell r="AF5" t="str">
            <v>NORTE DE SANTANDER</v>
          </cell>
          <cell r="AG5" t="str">
            <v>CUCUTA</v>
          </cell>
          <cell r="AH5" t="str">
            <v>54001</v>
          </cell>
          <cell r="AI5" t="str">
            <v>8026</v>
          </cell>
          <cell r="AJ5" t="str">
            <v>7526</v>
          </cell>
        </row>
        <row r="6">
          <cell r="A6" t="str">
            <v>901383010-223</v>
          </cell>
          <cell r="B6" t="str">
            <v>UCIS DE COLOMBIA</v>
          </cell>
          <cell r="C6" t="str">
            <v>UCI223</v>
          </cell>
          <cell r="D6">
            <v>223</v>
          </cell>
          <cell r="E6" t="str">
            <v>30/09/2020</v>
          </cell>
          <cell r="F6" t="str">
            <v>540010297101</v>
          </cell>
          <cell r="G6" t="str">
            <v>901383010</v>
          </cell>
          <cell r="H6" t="str">
            <v>05/10/2020</v>
          </cell>
          <cell r="I6">
            <v>4</v>
          </cell>
          <cell r="J6">
            <v>13162037</v>
          </cell>
          <cell r="K6">
            <v>0</v>
          </cell>
          <cell r="L6" t="str">
            <v>Parcial</v>
          </cell>
          <cell r="M6" t="str">
            <v>ACCCF3917</v>
          </cell>
          <cell r="N6">
            <v>810832</v>
          </cell>
          <cell r="O6" t="str">
            <v>02/01/2021</v>
          </cell>
          <cell r="P6">
            <v>647200</v>
          </cell>
          <cell r="Q6">
            <v>647200</v>
          </cell>
          <cell r="R6">
            <v>0</v>
          </cell>
          <cell r="S6">
            <v>0</v>
          </cell>
          <cell r="T6" t="str">
            <v>ACCCF3917-1</v>
          </cell>
          <cell r="U6">
            <v>517760</v>
          </cell>
          <cell r="V6">
            <v>129440</v>
          </cell>
          <cell r="W6">
            <v>0</v>
          </cell>
          <cell r="X6">
            <v>13162037</v>
          </cell>
          <cell r="Y6">
            <v>0</v>
          </cell>
          <cell r="Z6">
            <v>0</v>
          </cell>
          <cell r="AA6" t="str">
            <v>Subsidiado</v>
          </cell>
          <cell r="AB6">
            <v>0</v>
          </cell>
          <cell r="AC6" t="str">
            <v>BEATRIZ VERGARA GUTIERREZ</v>
          </cell>
          <cell r="AD6" t="str">
            <v>05/09/2020</v>
          </cell>
          <cell r="AE6" t="str">
            <v>CCF050-180-2020</v>
          </cell>
          <cell r="AF6" t="str">
            <v>NORTE DE SANTANDER</v>
          </cell>
          <cell r="AG6" t="str">
            <v>CUCUTA</v>
          </cell>
          <cell r="AH6" t="str">
            <v>54001</v>
          </cell>
          <cell r="AI6" t="str">
            <v>8026</v>
          </cell>
          <cell r="AJ6" t="str">
            <v>7526</v>
          </cell>
        </row>
        <row r="7">
          <cell r="A7" t="str">
            <v>901383010-224</v>
          </cell>
          <cell r="B7" t="str">
            <v>UCIS DE COLOMBIA</v>
          </cell>
          <cell r="C7" t="str">
            <v>UCI224</v>
          </cell>
          <cell r="D7">
            <v>224</v>
          </cell>
          <cell r="E7" t="str">
            <v>30/09/2020</v>
          </cell>
          <cell r="F7" t="str">
            <v>540010297101</v>
          </cell>
          <cell r="G7" t="str">
            <v>901383010</v>
          </cell>
          <cell r="H7" t="str">
            <v>05/10/2020</v>
          </cell>
          <cell r="I7">
            <v>4</v>
          </cell>
          <cell r="J7">
            <v>16893651</v>
          </cell>
          <cell r="K7">
            <v>0</v>
          </cell>
          <cell r="L7" t="str">
            <v>Parcial</v>
          </cell>
          <cell r="M7" t="str">
            <v>ACCCF3917</v>
          </cell>
          <cell r="N7">
            <v>810833</v>
          </cell>
          <cell r="O7" t="str">
            <v>02/01/2021</v>
          </cell>
          <cell r="P7">
            <v>2625554</v>
          </cell>
          <cell r="Q7">
            <v>2625554</v>
          </cell>
          <cell r="R7">
            <v>0</v>
          </cell>
          <cell r="S7">
            <v>0</v>
          </cell>
          <cell r="T7" t="str">
            <v>ACCCF3917-1</v>
          </cell>
          <cell r="U7">
            <v>2100443</v>
          </cell>
          <cell r="V7">
            <v>525111</v>
          </cell>
          <cell r="W7">
            <v>0</v>
          </cell>
          <cell r="X7">
            <v>16893651</v>
          </cell>
          <cell r="Y7">
            <v>0</v>
          </cell>
          <cell r="Z7">
            <v>0</v>
          </cell>
          <cell r="AA7" t="str">
            <v>Subsidiado</v>
          </cell>
          <cell r="AB7">
            <v>0</v>
          </cell>
          <cell r="AC7" t="str">
            <v>BEATRIZ VERGARA GUTIERREZ</v>
          </cell>
          <cell r="AD7" t="str">
            <v>02/09/2020</v>
          </cell>
          <cell r="AE7" t="str">
            <v>CCF050-180-2020</v>
          </cell>
          <cell r="AF7" t="str">
            <v>NORTE DE SANTANDER</v>
          </cell>
          <cell r="AG7" t="str">
            <v>CUCUTA</v>
          </cell>
          <cell r="AH7" t="str">
            <v>54001</v>
          </cell>
          <cell r="AI7" t="str">
            <v>8026</v>
          </cell>
          <cell r="AJ7" t="str">
            <v>7526</v>
          </cell>
        </row>
        <row r="8">
          <cell r="A8" t="str">
            <v>901383010-236</v>
          </cell>
          <cell r="B8" t="str">
            <v>UCIS DE COLOMBIA</v>
          </cell>
          <cell r="C8" t="str">
            <v>UCI236</v>
          </cell>
          <cell r="D8">
            <v>236</v>
          </cell>
          <cell r="E8" t="str">
            <v>30/09/2020</v>
          </cell>
          <cell r="F8" t="str">
            <v>540010297101</v>
          </cell>
          <cell r="G8" t="str">
            <v>901383010</v>
          </cell>
          <cell r="H8" t="str">
            <v>05/10/2020</v>
          </cell>
          <cell r="I8">
            <v>4</v>
          </cell>
          <cell r="J8">
            <v>50144063</v>
          </cell>
          <cell r="K8">
            <v>0</v>
          </cell>
          <cell r="L8" t="str">
            <v>Parcial</v>
          </cell>
          <cell r="M8" t="str">
            <v>ACCCF3917</v>
          </cell>
          <cell r="N8">
            <v>810835</v>
          </cell>
          <cell r="O8" t="str">
            <v>02/01/2021</v>
          </cell>
          <cell r="P8">
            <v>11490500</v>
          </cell>
          <cell r="Q8">
            <v>11490500</v>
          </cell>
          <cell r="R8">
            <v>0</v>
          </cell>
          <cell r="S8">
            <v>0</v>
          </cell>
          <cell r="T8" t="str">
            <v>ACCCF3917-1</v>
          </cell>
          <cell r="U8">
            <v>9192400</v>
          </cell>
          <cell r="V8">
            <v>2298100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 t="str">
            <v>Subsidiado</v>
          </cell>
          <cell r="AB8">
            <v>0</v>
          </cell>
          <cell r="AC8" t="str">
            <v>BEATRIZ VERGARA GUTIERREZ</v>
          </cell>
          <cell r="AD8" t="str">
            <v>02/09/2020</v>
          </cell>
          <cell r="AE8" t="str">
            <v>CCF050-180-2020</v>
          </cell>
          <cell r="AF8" t="str">
            <v>NORTE DE SANTANDER</v>
          </cell>
          <cell r="AG8" t="str">
            <v>CUCUTA</v>
          </cell>
          <cell r="AH8" t="str">
            <v>54001</v>
          </cell>
          <cell r="AI8" t="str">
            <v>8026</v>
          </cell>
          <cell r="AJ8" t="str">
            <v>7526</v>
          </cell>
        </row>
        <row r="9">
          <cell r="A9" t="str">
            <v>901383010-251</v>
          </cell>
          <cell r="B9" t="str">
            <v>UCIS DE COLOMBIA</v>
          </cell>
          <cell r="C9" t="str">
            <v>UCI251</v>
          </cell>
          <cell r="D9">
            <v>251</v>
          </cell>
          <cell r="E9" t="str">
            <v>30/09/2020</v>
          </cell>
          <cell r="F9" t="str">
            <v>540010297101</v>
          </cell>
          <cell r="G9" t="str">
            <v>901383010</v>
          </cell>
          <cell r="H9" t="str">
            <v>05/10/2020</v>
          </cell>
          <cell r="I9">
            <v>4</v>
          </cell>
          <cell r="J9">
            <v>54609131</v>
          </cell>
          <cell r="K9">
            <v>0</v>
          </cell>
          <cell r="L9" t="str">
            <v>Parcial</v>
          </cell>
          <cell r="M9" t="str">
            <v>ACCCF3917</v>
          </cell>
          <cell r="N9">
            <v>810836</v>
          </cell>
          <cell r="O9" t="str">
            <v>02/01/2021</v>
          </cell>
          <cell r="P9">
            <v>4439185</v>
          </cell>
          <cell r="Q9">
            <v>4439185</v>
          </cell>
          <cell r="R9">
            <v>0</v>
          </cell>
          <cell r="S9">
            <v>0</v>
          </cell>
          <cell r="T9" t="str">
            <v>ACCCF3917-1</v>
          </cell>
          <cell r="U9">
            <v>3551348</v>
          </cell>
          <cell r="V9">
            <v>887837</v>
          </cell>
          <cell r="W9">
            <v>0</v>
          </cell>
          <cell r="X9">
            <v>54609131</v>
          </cell>
          <cell r="Y9">
            <v>0</v>
          </cell>
          <cell r="Z9">
            <v>0</v>
          </cell>
          <cell r="AA9" t="str">
            <v>Subsidiado</v>
          </cell>
          <cell r="AB9">
            <v>0</v>
          </cell>
          <cell r="AC9" t="str">
            <v>BEATRIZ VERGARA GUTIERREZ</v>
          </cell>
          <cell r="AD9" t="str">
            <v>02/09/2020</v>
          </cell>
          <cell r="AE9" t="str">
            <v>CCF050-180-2020</v>
          </cell>
          <cell r="AF9" t="str">
            <v>NORTE DE SANTANDER</v>
          </cell>
          <cell r="AG9" t="str">
            <v>CUCUTA</v>
          </cell>
          <cell r="AH9" t="str">
            <v>54001</v>
          </cell>
          <cell r="AI9" t="str">
            <v>8026</v>
          </cell>
          <cell r="AJ9" t="str">
            <v>7526</v>
          </cell>
        </row>
        <row r="10">
          <cell r="A10" t="str">
            <v>901383010-273</v>
          </cell>
          <cell r="B10" t="str">
            <v>UCIS DE COLOMBIA</v>
          </cell>
          <cell r="C10" t="str">
            <v>UCI273</v>
          </cell>
          <cell r="D10">
            <v>273</v>
          </cell>
          <cell r="E10" t="str">
            <v>30/09/2020</v>
          </cell>
          <cell r="F10" t="str">
            <v>540010297101</v>
          </cell>
          <cell r="G10" t="str">
            <v>901383010</v>
          </cell>
          <cell r="H10" t="str">
            <v>05/10/2020</v>
          </cell>
          <cell r="I10">
            <v>4</v>
          </cell>
          <cell r="J10">
            <v>32701048</v>
          </cell>
          <cell r="K10">
            <v>0</v>
          </cell>
          <cell r="L10" t="str">
            <v>Parcial</v>
          </cell>
          <cell r="M10" t="str">
            <v>ACCCF3917</v>
          </cell>
          <cell r="N10">
            <v>810838</v>
          </cell>
          <cell r="O10" t="str">
            <v>02/01/2021</v>
          </cell>
          <cell r="P10">
            <v>337500</v>
          </cell>
          <cell r="Q10">
            <v>337500</v>
          </cell>
          <cell r="R10">
            <v>0</v>
          </cell>
          <cell r="S10">
            <v>0</v>
          </cell>
          <cell r="T10" t="str">
            <v>ACCCF3917-1</v>
          </cell>
          <cell r="U10">
            <v>270000</v>
          </cell>
          <cell r="V10">
            <v>67500</v>
          </cell>
          <cell r="W10">
            <v>0</v>
          </cell>
          <cell r="X10">
            <v>32701048</v>
          </cell>
          <cell r="Y10">
            <v>0</v>
          </cell>
          <cell r="Z10">
            <v>0</v>
          </cell>
          <cell r="AA10" t="str">
            <v>Subsidiado</v>
          </cell>
          <cell r="AB10">
            <v>0</v>
          </cell>
          <cell r="AC10" t="str">
            <v>BEATRIZ VERGARA GUTIERREZ</v>
          </cell>
          <cell r="AD10" t="str">
            <v>02/09/2020</v>
          </cell>
          <cell r="AE10" t="str">
            <v>CCF050-180-2020</v>
          </cell>
          <cell r="AF10" t="str">
            <v>NORTE DE SANTANDER</v>
          </cell>
          <cell r="AG10" t="str">
            <v>CUCUTA</v>
          </cell>
          <cell r="AH10" t="str">
            <v>54001</v>
          </cell>
          <cell r="AI10" t="str">
            <v>8026</v>
          </cell>
          <cell r="AJ10" t="str">
            <v>7526</v>
          </cell>
        </row>
        <row r="11">
          <cell r="A11" t="str">
            <v>901383010-312</v>
          </cell>
          <cell r="B11" t="str">
            <v>UCIS DE COLOMBIA</v>
          </cell>
          <cell r="C11" t="str">
            <v>UCI312</v>
          </cell>
          <cell r="D11">
            <v>312</v>
          </cell>
          <cell r="E11" t="str">
            <v>24/10/2020</v>
          </cell>
          <cell r="F11" t="str">
            <v>540010297101</v>
          </cell>
          <cell r="G11" t="str">
            <v>901383010</v>
          </cell>
          <cell r="H11" t="str">
            <v>09/11/2020</v>
          </cell>
          <cell r="I11">
            <v>4</v>
          </cell>
          <cell r="J11">
            <v>45422338</v>
          </cell>
          <cell r="K11">
            <v>0</v>
          </cell>
          <cell r="L11" t="str">
            <v>Parcial</v>
          </cell>
          <cell r="M11" t="str">
            <v>ACCCF4076</v>
          </cell>
          <cell r="N11">
            <v>840532</v>
          </cell>
          <cell r="O11" t="str">
            <v>02/01/2021</v>
          </cell>
          <cell r="P11">
            <v>548556</v>
          </cell>
          <cell r="Q11">
            <v>548556</v>
          </cell>
          <cell r="R11">
            <v>0</v>
          </cell>
          <cell r="S11">
            <v>0</v>
          </cell>
          <cell r="T11" t="str">
            <v>ACCCF4076-1</v>
          </cell>
          <cell r="U11">
            <v>438845</v>
          </cell>
          <cell r="V11">
            <v>109711</v>
          </cell>
          <cell r="W11">
            <v>0</v>
          </cell>
          <cell r="X11">
            <v>45422338</v>
          </cell>
          <cell r="Y11">
            <v>0</v>
          </cell>
          <cell r="Z11">
            <v>0</v>
          </cell>
          <cell r="AA11" t="str">
            <v>Subsidiado</v>
          </cell>
          <cell r="AB11">
            <v>0</v>
          </cell>
          <cell r="AC11" t="str">
            <v>BEATRIZ VERGARA GUTIERREZ</v>
          </cell>
          <cell r="AD11" t="str">
            <v>13/09/2020</v>
          </cell>
          <cell r="AE11" t="str">
            <v>CCF050-180-2020</v>
          </cell>
          <cell r="AF11" t="str">
            <v>NORTE DE SANTANDER</v>
          </cell>
          <cell r="AG11" t="str">
            <v>CUCUTA</v>
          </cell>
          <cell r="AH11" t="str">
            <v>54001</v>
          </cell>
          <cell r="AI11" t="str">
            <v>8026</v>
          </cell>
          <cell r="AJ11" t="str">
            <v>7526</v>
          </cell>
        </row>
        <row r="12">
          <cell r="A12" t="str">
            <v>901383010-313</v>
          </cell>
          <cell r="B12" t="str">
            <v>UCIS DE COLOMBIA</v>
          </cell>
          <cell r="C12" t="str">
            <v>UCI313</v>
          </cell>
          <cell r="D12">
            <v>313</v>
          </cell>
          <cell r="E12" t="str">
            <v>24/10/2020</v>
          </cell>
          <cell r="F12" t="str">
            <v>540010297101</v>
          </cell>
          <cell r="G12" t="str">
            <v>901383010</v>
          </cell>
          <cell r="H12" t="str">
            <v>09/11/2020</v>
          </cell>
          <cell r="I12">
            <v>4</v>
          </cell>
          <cell r="J12">
            <v>17642867</v>
          </cell>
          <cell r="K12">
            <v>0</v>
          </cell>
          <cell r="L12" t="str">
            <v>Parcial</v>
          </cell>
          <cell r="M12" t="str">
            <v>ACCCF4076</v>
          </cell>
          <cell r="N12">
            <v>840533</v>
          </cell>
          <cell r="O12" t="str">
            <v>02/01/2021</v>
          </cell>
          <cell r="P12">
            <v>662920</v>
          </cell>
          <cell r="Q12">
            <v>662920</v>
          </cell>
          <cell r="R12">
            <v>0</v>
          </cell>
          <cell r="S12">
            <v>0</v>
          </cell>
          <cell r="T12" t="str">
            <v>ACCCF4076-1</v>
          </cell>
          <cell r="U12">
            <v>530336</v>
          </cell>
          <cell r="V12">
            <v>132584</v>
          </cell>
          <cell r="W12">
            <v>0</v>
          </cell>
          <cell r="X12">
            <v>17642867</v>
          </cell>
          <cell r="Y12">
            <v>0</v>
          </cell>
          <cell r="Z12">
            <v>0</v>
          </cell>
          <cell r="AA12" t="str">
            <v>Subsidiado</v>
          </cell>
          <cell r="AB12">
            <v>0</v>
          </cell>
          <cell r="AC12" t="str">
            <v>BEATRIZ VERGARA GUTIERREZ</v>
          </cell>
          <cell r="AD12" t="str">
            <v>08/10/2020</v>
          </cell>
          <cell r="AE12" t="str">
            <v>CCF050-180-2020</v>
          </cell>
          <cell r="AF12" t="str">
            <v>NORTE DE SANTANDER</v>
          </cell>
          <cell r="AG12" t="str">
            <v>TIBU</v>
          </cell>
          <cell r="AH12" t="str">
            <v>54810</v>
          </cell>
          <cell r="AI12" t="str">
            <v>8048</v>
          </cell>
          <cell r="AJ12" t="str">
            <v>7548</v>
          </cell>
        </row>
        <row r="13">
          <cell r="A13" t="str">
            <v>901383010-319</v>
          </cell>
          <cell r="B13" t="str">
            <v>UCIS DE COLOMBIA</v>
          </cell>
          <cell r="C13" t="str">
            <v>UCI319</v>
          </cell>
          <cell r="D13">
            <v>319</v>
          </cell>
          <cell r="E13" t="str">
            <v>26/10/2020</v>
          </cell>
          <cell r="F13" t="str">
            <v>540010297101</v>
          </cell>
          <cell r="G13" t="str">
            <v>901383010</v>
          </cell>
          <cell r="H13" t="str">
            <v>09/11/2020</v>
          </cell>
          <cell r="I13">
            <v>4</v>
          </cell>
          <cell r="J13">
            <v>8439917</v>
          </cell>
          <cell r="K13">
            <v>0</v>
          </cell>
          <cell r="L13" t="str">
            <v>Parcial</v>
          </cell>
          <cell r="M13" t="str">
            <v>ACCCF4076</v>
          </cell>
          <cell r="N13">
            <v>840534</v>
          </cell>
          <cell r="O13" t="str">
            <v>02/01/2021</v>
          </cell>
          <cell r="P13">
            <v>248615</v>
          </cell>
          <cell r="Q13">
            <v>248615</v>
          </cell>
          <cell r="R13">
            <v>0</v>
          </cell>
          <cell r="S13">
            <v>0</v>
          </cell>
          <cell r="T13" t="str">
            <v>ACCCF4076-1</v>
          </cell>
          <cell r="U13">
            <v>198892</v>
          </cell>
          <cell r="V13">
            <v>49723</v>
          </cell>
          <cell r="W13">
            <v>0</v>
          </cell>
          <cell r="X13">
            <v>8439917</v>
          </cell>
          <cell r="Y13">
            <v>0</v>
          </cell>
          <cell r="Z13">
            <v>0</v>
          </cell>
          <cell r="AA13" t="str">
            <v>Subsidiado</v>
          </cell>
          <cell r="AB13">
            <v>0</v>
          </cell>
          <cell r="AC13" t="str">
            <v>BEATRIZ VERGARA GUTIERREZ</v>
          </cell>
          <cell r="AD13" t="str">
            <v>22/09/2020</v>
          </cell>
          <cell r="AE13" t="str">
            <v>CCF050-180-2020</v>
          </cell>
          <cell r="AF13" t="str">
            <v>NORTE DE SANTANDER</v>
          </cell>
          <cell r="AG13" t="str">
            <v>EL TARRA</v>
          </cell>
          <cell r="AH13" t="str">
            <v>54250</v>
          </cell>
          <cell r="AI13" t="str">
            <v>8050</v>
          </cell>
          <cell r="AJ13" t="str">
            <v>7550</v>
          </cell>
        </row>
        <row r="14">
          <cell r="A14" t="str">
            <v>901383010-324</v>
          </cell>
          <cell r="B14" t="str">
            <v>UCIS DE COLOMBIA</v>
          </cell>
          <cell r="C14" t="str">
            <v>UCI324</v>
          </cell>
          <cell r="D14">
            <v>324</v>
          </cell>
          <cell r="E14" t="str">
            <v>26/10/2020</v>
          </cell>
          <cell r="F14" t="str">
            <v>540010297101</v>
          </cell>
          <cell r="G14" t="str">
            <v>901383010</v>
          </cell>
          <cell r="H14" t="str">
            <v>09/11/2020</v>
          </cell>
          <cell r="I14">
            <v>4</v>
          </cell>
          <cell r="J14">
            <v>15087525</v>
          </cell>
          <cell r="K14">
            <v>0</v>
          </cell>
          <cell r="L14" t="str">
            <v>Parcial</v>
          </cell>
          <cell r="M14" t="str">
            <v>ACCCF4076</v>
          </cell>
          <cell r="N14">
            <v>840536</v>
          </cell>
          <cell r="O14" t="str">
            <v>02/01/2021</v>
          </cell>
          <cell r="P14">
            <v>577112</v>
          </cell>
          <cell r="Q14">
            <v>577112</v>
          </cell>
          <cell r="R14">
            <v>0</v>
          </cell>
          <cell r="S14">
            <v>0</v>
          </cell>
          <cell r="T14" t="str">
            <v>ACCCF4076-1</v>
          </cell>
          <cell r="U14">
            <v>461690</v>
          </cell>
          <cell r="V14">
            <v>115422</v>
          </cell>
          <cell r="W14">
            <v>0</v>
          </cell>
          <cell r="X14">
            <v>15087525</v>
          </cell>
          <cell r="Y14">
            <v>0</v>
          </cell>
          <cell r="Z14">
            <v>0</v>
          </cell>
          <cell r="AA14" t="str">
            <v>Subsidiado</v>
          </cell>
          <cell r="AB14">
            <v>0</v>
          </cell>
          <cell r="AC14" t="str">
            <v>BEATRIZ VERGARA GUTIERREZ</v>
          </cell>
          <cell r="AD14" t="str">
            <v>24/09/2020</v>
          </cell>
          <cell r="AE14" t="str">
            <v>CCF050-180-2020</v>
          </cell>
          <cell r="AF14" t="str">
            <v>NORTE DE SANTANDER</v>
          </cell>
          <cell r="AG14" t="str">
            <v>SANTIAGO</v>
          </cell>
          <cell r="AH14" t="str">
            <v>54680</v>
          </cell>
          <cell r="AI14" t="str">
            <v>8055</v>
          </cell>
          <cell r="AJ14" t="str">
            <v>7555</v>
          </cell>
        </row>
        <row r="15">
          <cell r="A15" t="str">
            <v>901383010-328</v>
          </cell>
          <cell r="B15" t="str">
            <v>UCIS DE COLOMBIA</v>
          </cell>
          <cell r="C15" t="str">
            <v>UCI328</v>
          </cell>
          <cell r="D15">
            <v>328</v>
          </cell>
          <cell r="E15" t="str">
            <v>26/10/2020</v>
          </cell>
          <cell r="F15" t="str">
            <v>540010297101</v>
          </cell>
          <cell r="G15" t="str">
            <v>901383010</v>
          </cell>
          <cell r="H15" t="str">
            <v>09/11/2020</v>
          </cell>
          <cell r="I15">
            <v>4</v>
          </cell>
          <cell r="J15">
            <v>6309779</v>
          </cell>
          <cell r="K15">
            <v>0</v>
          </cell>
          <cell r="N15">
            <v>840538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6309779</v>
          </cell>
          <cell r="Y15">
            <v>0</v>
          </cell>
          <cell r="Z15">
            <v>0</v>
          </cell>
          <cell r="AA15" t="str">
            <v>Subsidiado</v>
          </cell>
          <cell r="AB15">
            <v>0</v>
          </cell>
          <cell r="AC15" t="str">
            <v>BEATRIZ VERGARA GUTIERREZ</v>
          </cell>
          <cell r="AD15" t="str">
            <v>24/09/2020</v>
          </cell>
          <cell r="AE15" t="str">
            <v>CCF050-180-2020</v>
          </cell>
          <cell r="AF15" t="str">
            <v>NORTE DE SANTANDER</v>
          </cell>
          <cell r="AG15" t="str">
            <v>CUCUTA</v>
          </cell>
          <cell r="AH15" t="str">
            <v>54001</v>
          </cell>
          <cell r="AI15" t="str">
            <v>8026</v>
          </cell>
          <cell r="AJ15" t="str">
            <v>7526</v>
          </cell>
        </row>
        <row r="16">
          <cell r="A16" t="str">
            <v>901383010-329</v>
          </cell>
          <cell r="B16" t="str">
            <v>UCIS DE COLOMBIA</v>
          </cell>
          <cell r="C16" t="str">
            <v>UCI329</v>
          </cell>
          <cell r="D16">
            <v>329</v>
          </cell>
          <cell r="E16" t="str">
            <v>26/10/2020</v>
          </cell>
          <cell r="F16" t="str">
            <v>540010297101</v>
          </cell>
          <cell r="G16" t="str">
            <v>901383010</v>
          </cell>
          <cell r="H16" t="str">
            <v>09/11/2020</v>
          </cell>
          <cell r="I16">
            <v>4</v>
          </cell>
          <cell r="J16">
            <v>15978397</v>
          </cell>
          <cell r="K16">
            <v>0</v>
          </cell>
          <cell r="L16" t="str">
            <v>Parcial</v>
          </cell>
          <cell r="M16" t="str">
            <v>ACCCF4076</v>
          </cell>
          <cell r="N16">
            <v>840539</v>
          </cell>
          <cell r="O16" t="str">
            <v>02/01/2021</v>
          </cell>
          <cell r="P16">
            <v>5561366</v>
          </cell>
          <cell r="Q16">
            <v>5561366</v>
          </cell>
          <cell r="R16">
            <v>0</v>
          </cell>
          <cell r="S16">
            <v>0</v>
          </cell>
          <cell r="T16" t="str">
            <v>ACCCF4076-1</v>
          </cell>
          <cell r="U16">
            <v>4449093</v>
          </cell>
          <cell r="V16">
            <v>1112273</v>
          </cell>
          <cell r="W16">
            <v>0</v>
          </cell>
          <cell r="X16">
            <v>15978397</v>
          </cell>
          <cell r="Y16">
            <v>0</v>
          </cell>
          <cell r="Z16">
            <v>0</v>
          </cell>
          <cell r="AA16" t="str">
            <v>Subsidiado</v>
          </cell>
          <cell r="AB16">
            <v>0</v>
          </cell>
          <cell r="AC16" t="str">
            <v>BEATRIZ VERGARA GUTIERREZ</v>
          </cell>
          <cell r="AD16" t="str">
            <v>14/10/2020</v>
          </cell>
          <cell r="AE16" t="str">
            <v>CCF050-180-2020</v>
          </cell>
          <cell r="AF16" t="str">
            <v>NORTE DE SANTANDER</v>
          </cell>
          <cell r="AG16" t="str">
            <v>CUCUTA</v>
          </cell>
          <cell r="AH16" t="str">
            <v>54001</v>
          </cell>
          <cell r="AI16" t="str">
            <v>8026</v>
          </cell>
          <cell r="AJ16" t="str">
            <v>7526</v>
          </cell>
        </row>
        <row r="17">
          <cell r="A17" t="str">
            <v>901383010-331</v>
          </cell>
          <cell r="B17" t="str">
            <v>UCIS DE COLOMBIA</v>
          </cell>
          <cell r="C17" t="str">
            <v>UCI331</v>
          </cell>
          <cell r="D17">
            <v>331</v>
          </cell>
          <cell r="E17" t="str">
            <v>26/10/2020</v>
          </cell>
          <cell r="F17" t="str">
            <v>540010297101</v>
          </cell>
          <cell r="G17" t="str">
            <v>901383010</v>
          </cell>
          <cell r="H17" t="str">
            <v>09/11/2020</v>
          </cell>
          <cell r="I17">
            <v>4</v>
          </cell>
          <cell r="J17">
            <v>27103267</v>
          </cell>
          <cell r="K17">
            <v>0</v>
          </cell>
          <cell r="L17" t="str">
            <v>Parcial</v>
          </cell>
          <cell r="M17" t="str">
            <v>ACCCF4076</v>
          </cell>
          <cell r="N17">
            <v>840540</v>
          </cell>
          <cell r="O17" t="str">
            <v>02/01/2021</v>
          </cell>
          <cell r="P17">
            <v>1725927</v>
          </cell>
          <cell r="Q17">
            <v>1725927</v>
          </cell>
          <cell r="R17">
            <v>0</v>
          </cell>
          <cell r="S17">
            <v>0</v>
          </cell>
          <cell r="T17" t="str">
            <v>ACCCF4076-1</v>
          </cell>
          <cell r="U17">
            <v>1380742</v>
          </cell>
          <cell r="V17">
            <v>345185</v>
          </cell>
          <cell r="W17">
            <v>0</v>
          </cell>
          <cell r="X17">
            <v>27103267</v>
          </cell>
          <cell r="Y17">
            <v>0</v>
          </cell>
          <cell r="Z17">
            <v>0</v>
          </cell>
          <cell r="AA17" t="str">
            <v>Subsidiado</v>
          </cell>
          <cell r="AB17">
            <v>0</v>
          </cell>
          <cell r="AC17" t="str">
            <v>BEATRIZ VERGARA GUTIERREZ</v>
          </cell>
          <cell r="AD17" t="str">
            <v>22/09/2020</v>
          </cell>
          <cell r="AE17" t="str">
            <v>CCF050-180-2020</v>
          </cell>
          <cell r="AF17" t="str">
            <v>NORTE DE SANTANDER</v>
          </cell>
          <cell r="AG17" t="str">
            <v>TIBU</v>
          </cell>
          <cell r="AH17" t="str">
            <v>54810</v>
          </cell>
          <cell r="AI17" t="str">
            <v>8048</v>
          </cell>
          <cell r="AJ17" t="str">
            <v>7548</v>
          </cell>
        </row>
        <row r="18">
          <cell r="A18" t="str">
            <v>901383010-332</v>
          </cell>
          <cell r="B18" t="str">
            <v>UCIS DE COLOMBIA</v>
          </cell>
          <cell r="C18" t="str">
            <v>UCI332</v>
          </cell>
          <cell r="D18">
            <v>332</v>
          </cell>
          <cell r="E18" t="str">
            <v>26/10/2020</v>
          </cell>
          <cell r="F18" t="str">
            <v>540010297101</v>
          </cell>
          <cell r="G18" t="str">
            <v>901383010</v>
          </cell>
          <cell r="H18" t="str">
            <v>09/11/2020</v>
          </cell>
          <cell r="I18">
            <v>4</v>
          </cell>
          <cell r="J18">
            <v>4265236</v>
          </cell>
          <cell r="K18">
            <v>0</v>
          </cell>
          <cell r="L18" t="str">
            <v>Parcial</v>
          </cell>
          <cell r="M18" t="str">
            <v>ACCCF4076</v>
          </cell>
          <cell r="N18">
            <v>840541</v>
          </cell>
          <cell r="O18" t="str">
            <v>02/01/2021</v>
          </cell>
          <cell r="P18">
            <v>646336</v>
          </cell>
          <cell r="Q18">
            <v>646336</v>
          </cell>
          <cell r="R18">
            <v>0</v>
          </cell>
          <cell r="S18">
            <v>0</v>
          </cell>
          <cell r="T18" t="str">
            <v>ACCCF4076-1</v>
          </cell>
          <cell r="U18">
            <v>517069</v>
          </cell>
          <cell r="V18">
            <v>129267</v>
          </cell>
          <cell r="W18">
            <v>0</v>
          </cell>
          <cell r="X18">
            <v>4265236</v>
          </cell>
          <cell r="Y18">
            <v>0</v>
          </cell>
          <cell r="Z18">
            <v>0</v>
          </cell>
          <cell r="AA18" t="str">
            <v>Subsidiado</v>
          </cell>
          <cell r="AB18">
            <v>0</v>
          </cell>
          <cell r="AC18" t="str">
            <v>BEATRIZ VERGARA GUTIERREZ</v>
          </cell>
          <cell r="AD18" t="str">
            <v>19/10/2020</v>
          </cell>
          <cell r="AE18" t="str">
            <v>CCF050-180-2020</v>
          </cell>
          <cell r="AF18" t="str">
            <v>NORTE DE SANTANDER</v>
          </cell>
          <cell r="AG18" t="str">
            <v>OCAÑA</v>
          </cell>
          <cell r="AH18" t="str">
            <v>54498</v>
          </cell>
          <cell r="AI18" t="str">
            <v>8036</v>
          </cell>
          <cell r="AJ18" t="str">
            <v>7536</v>
          </cell>
        </row>
        <row r="19">
          <cell r="A19" t="str">
            <v>901383010-335</v>
          </cell>
          <cell r="B19" t="str">
            <v>UCIS DE COLOMBIA</v>
          </cell>
          <cell r="C19" t="str">
            <v>UCI335</v>
          </cell>
          <cell r="D19">
            <v>335</v>
          </cell>
          <cell r="E19" t="str">
            <v>26/10/2020</v>
          </cell>
          <cell r="F19" t="str">
            <v>540010297101</v>
          </cell>
          <cell r="G19" t="str">
            <v>901383010</v>
          </cell>
          <cell r="H19" t="str">
            <v>09/11/2020</v>
          </cell>
          <cell r="I19">
            <v>4</v>
          </cell>
          <cell r="J19">
            <v>67085546</v>
          </cell>
          <cell r="K19">
            <v>0</v>
          </cell>
          <cell r="L19" t="str">
            <v>Parcial</v>
          </cell>
          <cell r="M19" t="str">
            <v>ACCCF4076</v>
          </cell>
          <cell r="N19">
            <v>840542</v>
          </cell>
          <cell r="O19" t="str">
            <v>02/01/2021</v>
          </cell>
          <cell r="P19">
            <v>807500</v>
          </cell>
          <cell r="Q19">
            <v>807500</v>
          </cell>
          <cell r="R19">
            <v>0</v>
          </cell>
          <cell r="S19">
            <v>0</v>
          </cell>
          <cell r="T19" t="str">
            <v>ACCCF4076-1</v>
          </cell>
          <cell r="U19">
            <v>646000</v>
          </cell>
          <cell r="V19">
            <v>161500</v>
          </cell>
          <cell r="W19">
            <v>0</v>
          </cell>
          <cell r="X19">
            <v>67085546</v>
          </cell>
          <cell r="Y19">
            <v>0</v>
          </cell>
          <cell r="Z19">
            <v>0</v>
          </cell>
          <cell r="AA19" t="str">
            <v>Subsidiado</v>
          </cell>
          <cell r="AB19">
            <v>0</v>
          </cell>
          <cell r="AC19" t="str">
            <v>BEATRIZ VERGARA GUTIERREZ</v>
          </cell>
          <cell r="AD19" t="str">
            <v>02/09/2020</v>
          </cell>
          <cell r="AE19" t="str">
            <v>CCF050-180-2020</v>
          </cell>
          <cell r="AF19" t="str">
            <v>NORTE DE SANTANDER</v>
          </cell>
          <cell r="AG19" t="str">
            <v>CUCUTA</v>
          </cell>
          <cell r="AH19" t="str">
            <v>54001</v>
          </cell>
          <cell r="AI19" t="str">
            <v>8026</v>
          </cell>
          <cell r="AJ19" t="str">
            <v>7526</v>
          </cell>
        </row>
        <row r="20">
          <cell r="A20" t="str">
            <v>901383010-346</v>
          </cell>
          <cell r="B20" t="str">
            <v>UCIS DE COLOMBIA</v>
          </cell>
          <cell r="C20" t="str">
            <v>UCI346</v>
          </cell>
          <cell r="D20">
            <v>346</v>
          </cell>
          <cell r="E20" t="str">
            <v>27/10/2020</v>
          </cell>
          <cell r="F20" t="str">
            <v>540010297101</v>
          </cell>
          <cell r="G20" t="str">
            <v>901383010</v>
          </cell>
          <cell r="H20" t="str">
            <v>09/11/2020</v>
          </cell>
          <cell r="I20">
            <v>4</v>
          </cell>
          <cell r="J20">
            <v>7688566</v>
          </cell>
          <cell r="K20">
            <v>0</v>
          </cell>
          <cell r="L20" t="str">
            <v>Parcial</v>
          </cell>
          <cell r="M20" t="str">
            <v>ACCCF4076</v>
          </cell>
          <cell r="N20">
            <v>840543</v>
          </cell>
          <cell r="O20" t="str">
            <v>02/01/2021</v>
          </cell>
          <cell r="P20">
            <v>470870</v>
          </cell>
          <cell r="Q20">
            <v>470870</v>
          </cell>
          <cell r="R20">
            <v>0</v>
          </cell>
          <cell r="S20">
            <v>0</v>
          </cell>
          <cell r="T20" t="str">
            <v>ACCCF4076-1</v>
          </cell>
          <cell r="U20">
            <v>376696</v>
          </cell>
          <cell r="V20">
            <v>94174</v>
          </cell>
          <cell r="W20">
            <v>0</v>
          </cell>
          <cell r="X20">
            <v>7688566</v>
          </cell>
          <cell r="Y20">
            <v>0</v>
          </cell>
          <cell r="Z20">
            <v>0</v>
          </cell>
          <cell r="AA20" t="str">
            <v>Subsidiado</v>
          </cell>
          <cell r="AB20">
            <v>0</v>
          </cell>
          <cell r="AC20" t="str">
            <v>BEATRIZ VERGARA GUTIERREZ</v>
          </cell>
          <cell r="AD20" t="str">
            <v>16/10/2020</v>
          </cell>
          <cell r="AE20" t="str">
            <v>CCF050-180-2020</v>
          </cell>
          <cell r="AF20" t="str">
            <v>NORTE DE SANTANDER</v>
          </cell>
          <cell r="AG20" t="str">
            <v>CUCUTA</v>
          </cell>
          <cell r="AH20" t="str">
            <v>54001</v>
          </cell>
          <cell r="AI20" t="str">
            <v>8026</v>
          </cell>
          <cell r="AJ20" t="str">
            <v>7526</v>
          </cell>
        </row>
        <row r="21">
          <cell r="A21" t="str">
            <v>901383010-355</v>
          </cell>
          <cell r="B21" t="str">
            <v>UCIS DE COLOMBIA</v>
          </cell>
          <cell r="C21" t="str">
            <v>UCI355</v>
          </cell>
          <cell r="D21">
            <v>355</v>
          </cell>
          <cell r="E21" t="str">
            <v>27/10/2020</v>
          </cell>
          <cell r="F21" t="str">
            <v>540010297101</v>
          </cell>
          <cell r="G21" t="str">
            <v>901383010</v>
          </cell>
          <cell r="H21" t="str">
            <v>09/11/2020</v>
          </cell>
          <cell r="I21">
            <v>4</v>
          </cell>
          <cell r="J21">
            <v>16586233</v>
          </cell>
          <cell r="K21">
            <v>0</v>
          </cell>
          <cell r="L21" t="str">
            <v>Parcial</v>
          </cell>
          <cell r="M21" t="str">
            <v>ACCCF4076</v>
          </cell>
          <cell r="N21">
            <v>840544</v>
          </cell>
          <cell r="O21" t="str">
            <v>02/01/2021</v>
          </cell>
          <cell r="P21">
            <v>98800</v>
          </cell>
          <cell r="Q21">
            <v>98800</v>
          </cell>
          <cell r="R21">
            <v>0</v>
          </cell>
          <cell r="S21">
            <v>0</v>
          </cell>
          <cell r="T21" t="str">
            <v>ACCCF4076-1</v>
          </cell>
          <cell r="U21">
            <v>79040</v>
          </cell>
          <cell r="V21">
            <v>19760</v>
          </cell>
          <cell r="W21">
            <v>0</v>
          </cell>
          <cell r="X21">
            <v>16586233</v>
          </cell>
          <cell r="Y21">
            <v>0</v>
          </cell>
          <cell r="Z21">
            <v>0</v>
          </cell>
          <cell r="AA21" t="str">
            <v>Subsidiado</v>
          </cell>
          <cell r="AB21">
            <v>0</v>
          </cell>
          <cell r="AC21" t="str">
            <v>BEATRIZ VERGARA GUTIERREZ</v>
          </cell>
          <cell r="AD21" t="str">
            <v>17/09/2020</v>
          </cell>
          <cell r="AE21" t="str">
            <v>CCF050-180-2020</v>
          </cell>
          <cell r="AF21" t="str">
            <v>NORTE DE SANTANDER</v>
          </cell>
          <cell r="AG21" t="str">
            <v>OCAÑA</v>
          </cell>
          <cell r="AH21" t="str">
            <v>54498</v>
          </cell>
          <cell r="AI21" t="str">
            <v>8036</v>
          </cell>
          <cell r="AJ21" t="str">
            <v>7536</v>
          </cell>
        </row>
        <row r="22">
          <cell r="A22" t="str">
            <v>901383010-364</v>
          </cell>
          <cell r="B22" t="str">
            <v>UCIS DE COLOMBIA</v>
          </cell>
          <cell r="C22" t="str">
            <v>UCI364</v>
          </cell>
          <cell r="D22">
            <v>364</v>
          </cell>
          <cell r="E22" t="str">
            <v>27/10/2020</v>
          </cell>
          <cell r="F22" t="str">
            <v>540010297101</v>
          </cell>
          <cell r="G22" t="str">
            <v>901383010</v>
          </cell>
          <cell r="H22" t="str">
            <v>09/11/2020</v>
          </cell>
          <cell r="I22">
            <v>4</v>
          </cell>
          <cell r="J22">
            <v>39458472</v>
          </cell>
          <cell r="K22">
            <v>0</v>
          </cell>
          <cell r="L22" t="str">
            <v>Parcial</v>
          </cell>
          <cell r="M22" t="str">
            <v>ACCCF4076</v>
          </cell>
          <cell r="N22">
            <v>840545</v>
          </cell>
          <cell r="O22" t="str">
            <v>02/01/2021</v>
          </cell>
          <cell r="P22">
            <v>2073355</v>
          </cell>
          <cell r="Q22">
            <v>2073355</v>
          </cell>
          <cell r="R22">
            <v>0</v>
          </cell>
          <cell r="S22">
            <v>0</v>
          </cell>
          <cell r="T22" t="str">
            <v>ACCCF4076-1</v>
          </cell>
          <cell r="U22">
            <v>1658684</v>
          </cell>
          <cell r="V22">
            <v>414671</v>
          </cell>
          <cell r="W22">
            <v>0</v>
          </cell>
          <cell r="X22">
            <v>39458472</v>
          </cell>
          <cell r="Y22">
            <v>0</v>
          </cell>
          <cell r="Z22">
            <v>0</v>
          </cell>
          <cell r="AA22" t="str">
            <v>Subsidiado</v>
          </cell>
          <cell r="AB22">
            <v>0</v>
          </cell>
          <cell r="AC22" t="str">
            <v>BEATRIZ VERGARA GUTIERREZ</v>
          </cell>
          <cell r="AD22" t="str">
            <v>09/10/2020</v>
          </cell>
          <cell r="AE22" t="str">
            <v>CCF050-180-2020</v>
          </cell>
          <cell r="AF22" t="str">
            <v>NORTE DE SANTANDER</v>
          </cell>
          <cell r="AG22" t="str">
            <v>CUCUTA</v>
          </cell>
          <cell r="AH22" t="str">
            <v>54001</v>
          </cell>
          <cell r="AI22" t="str">
            <v>8026</v>
          </cell>
          <cell r="AJ22" t="str">
            <v>7526</v>
          </cell>
        </row>
        <row r="23">
          <cell r="A23" t="str">
            <v>901383010-365</v>
          </cell>
          <cell r="B23" t="str">
            <v>UCIS DE COLOMBIA</v>
          </cell>
          <cell r="C23" t="str">
            <v>UCI365</v>
          </cell>
          <cell r="D23">
            <v>365</v>
          </cell>
          <cell r="E23" t="str">
            <v>27/10/2020</v>
          </cell>
          <cell r="F23" t="str">
            <v>540010297101</v>
          </cell>
          <cell r="G23" t="str">
            <v>901383010</v>
          </cell>
          <cell r="H23" t="str">
            <v>09/11/2020</v>
          </cell>
          <cell r="I23">
            <v>4</v>
          </cell>
          <cell r="J23">
            <v>94196173</v>
          </cell>
          <cell r="K23">
            <v>0</v>
          </cell>
          <cell r="L23" t="str">
            <v>Parcial</v>
          </cell>
          <cell r="M23" t="str">
            <v>ACCCF4076</v>
          </cell>
          <cell r="N23">
            <v>840546</v>
          </cell>
          <cell r="O23" t="str">
            <v>02/01/2021</v>
          </cell>
          <cell r="P23">
            <v>3565000</v>
          </cell>
          <cell r="Q23">
            <v>3565000</v>
          </cell>
          <cell r="R23">
            <v>0</v>
          </cell>
          <cell r="S23">
            <v>0</v>
          </cell>
          <cell r="T23" t="str">
            <v>ACCCF4076-1</v>
          </cell>
          <cell r="U23">
            <v>2852000</v>
          </cell>
          <cell r="V23">
            <v>713000</v>
          </cell>
          <cell r="W23">
            <v>0</v>
          </cell>
          <cell r="X23">
            <v>94196173</v>
          </cell>
          <cell r="Y23">
            <v>0</v>
          </cell>
          <cell r="Z23">
            <v>0</v>
          </cell>
          <cell r="AA23" t="str">
            <v>Subsidiado</v>
          </cell>
          <cell r="AB23">
            <v>0</v>
          </cell>
          <cell r="AC23" t="str">
            <v>BEATRIZ VERGARA GUTIERREZ</v>
          </cell>
          <cell r="AD23" t="str">
            <v>02/09/2020</v>
          </cell>
          <cell r="AE23" t="str">
            <v>CCF050-180-2020</v>
          </cell>
          <cell r="AF23" t="str">
            <v>NORTE DE SANTANDER</v>
          </cell>
          <cell r="AG23" t="str">
            <v>CUCUTA</v>
          </cell>
          <cell r="AH23" t="str">
            <v>54001</v>
          </cell>
          <cell r="AI23" t="str">
            <v>8026</v>
          </cell>
          <cell r="AJ23" t="str">
            <v>7526</v>
          </cell>
        </row>
        <row r="24">
          <cell r="A24" t="str">
            <v>901383010-366</v>
          </cell>
          <cell r="B24" t="str">
            <v>UCIS DE COLOMBIA</v>
          </cell>
          <cell r="C24" t="str">
            <v>UCI366</v>
          </cell>
          <cell r="D24">
            <v>366</v>
          </cell>
          <cell r="E24" t="str">
            <v>27/10/2020</v>
          </cell>
          <cell r="F24" t="str">
            <v>540010297101</v>
          </cell>
          <cell r="G24" t="str">
            <v>901383010</v>
          </cell>
          <cell r="H24" t="str">
            <v>09/11/2020</v>
          </cell>
          <cell r="I24">
            <v>4</v>
          </cell>
          <cell r="J24">
            <v>19155771</v>
          </cell>
          <cell r="K24">
            <v>0</v>
          </cell>
          <cell r="L24" t="str">
            <v>Parcial</v>
          </cell>
          <cell r="M24" t="str">
            <v>ACCCF4076</v>
          </cell>
          <cell r="N24">
            <v>840547</v>
          </cell>
          <cell r="O24" t="str">
            <v>02/01/2021</v>
          </cell>
          <cell r="P24">
            <v>177920</v>
          </cell>
          <cell r="Q24">
            <v>177920</v>
          </cell>
          <cell r="R24">
            <v>0</v>
          </cell>
          <cell r="S24">
            <v>0</v>
          </cell>
          <cell r="T24" t="str">
            <v>ACCCF4076-1</v>
          </cell>
          <cell r="U24">
            <v>142336</v>
          </cell>
          <cell r="V24">
            <v>35584</v>
          </cell>
          <cell r="W24">
            <v>0</v>
          </cell>
          <cell r="X24">
            <v>19155771</v>
          </cell>
          <cell r="Y24">
            <v>0</v>
          </cell>
          <cell r="Z24">
            <v>0</v>
          </cell>
          <cell r="AA24" t="str">
            <v>Subsidiado</v>
          </cell>
          <cell r="AB24">
            <v>0</v>
          </cell>
          <cell r="AC24" t="str">
            <v>BEATRIZ VERGARA GUTIERREZ</v>
          </cell>
          <cell r="AD24" t="str">
            <v>08/10/2020</v>
          </cell>
          <cell r="AE24" t="str">
            <v>CCF050-180-2020</v>
          </cell>
          <cell r="AF24" t="str">
            <v>NORTE DE SANTANDER</v>
          </cell>
          <cell r="AG24" t="str">
            <v>CUCUTA</v>
          </cell>
          <cell r="AH24" t="str">
            <v>54001</v>
          </cell>
          <cell r="AI24" t="str">
            <v>8026</v>
          </cell>
          <cell r="AJ24" t="str">
            <v>7526</v>
          </cell>
        </row>
        <row r="25">
          <cell r="A25" t="str">
            <v>901383010-376</v>
          </cell>
          <cell r="B25" t="str">
            <v>UCIS DE COLOMBIA</v>
          </cell>
          <cell r="C25" t="str">
            <v>UCI376</v>
          </cell>
          <cell r="D25">
            <v>376</v>
          </cell>
          <cell r="E25" t="str">
            <v>28/10/2020</v>
          </cell>
          <cell r="F25" t="str">
            <v>540010297101</v>
          </cell>
          <cell r="G25" t="str">
            <v>901383010</v>
          </cell>
          <cell r="H25" t="str">
            <v>09/11/2020</v>
          </cell>
          <cell r="I25">
            <v>4</v>
          </cell>
          <cell r="J25">
            <v>56984174</v>
          </cell>
          <cell r="K25">
            <v>0</v>
          </cell>
          <cell r="L25" t="str">
            <v>Parcial</v>
          </cell>
          <cell r="M25" t="str">
            <v>ACCCF4076</v>
          </cell>
          <cell r="N25">
            <v>840548</v>
          </cell>
          <cell r="O25" t="str">
            <v>02/01/2021</v>
          </cell>
          <cell r="P25">
            <v>5081972</v>
          </cell>
          <cell r="Q25">
            <v>5081972</v>
          </cell>
          <cell r="R25">
            <v>0</v>
          </cell>
          <cell r="S25">
            <v>0</v>
          </cell>
          <cell r="T25" t="str">
            <v>ACCCF4076-1</v>
          </cell>
          <cell r="U25">
            <v>4065578</v>
          </cell>
          <cell r="V25">
            <v>1016394</v>
          </cell>
          <cell r="W25">
            <v>0</v>
          </cell>
          <cell r="X25">
            <v>56984174</v>
          </cell>
          <cell r="Y25">
            <v>0</v>
          </cell>
          <cell r="Z25">
            <v>0</v>
          </cell>
          <cell r="AA25" t="str">
            <v>Subsidiado</v>
          </cell>
          <cell r="AB25">
            <v>0</v>
          </cell>
          <cell r="AC25" t="str">
            <v>BEATRIZ VERGARA GUTIERREZ</v>
          </cell>
          <cell r="AD25" t="str">
            <v>02/09/2020</v>
          </cell>
          <cell r="AE25" t="str">
            <v>CCF050-180-2020</v>
          </cell>
          <cell r="AF25" t="str">
            <v>NORTE DE SANTANDER</v>
          </cell>
          <cell r="AG25" t="str">
            <v>TIBU</v>
          </cell>
          <cell r="AH25" t="str">
            <v>54810</v>
          </cell>
          <cell r="AI25" t="str">
            <v>8048</v>
          </cell>
          <cell r="AJ25" t="str">
            <v>7548</v>
          </cell>
        </row>
        <row r="26">
          <cell r="A26" t="str">
            <v>901383010-402</v>
          </cell>
          <cell r="B26" t="str">
            <v>UCIS DE COLOMBIA</v>
          </cell>
          <cell r="C26" t="str">
            <v>UCI402</v>
          </cell>
          <cell r="D26">
            <v>402</v>
          </cell>
          <cell r="E26" t="str">
            <v>28/10/2020</v>
          </cell>
          <cell r="F26" t="str">
            <v>540010297101</v>
          </cell>
          <cell r="G26" t="str">
            <v>901383010</v>
          </cell>
          <cell r="H26" t="str">
            <v>09/11/2020</v>
          </cell>
          <cell r="I26">
            <v>4</v>
          </cell>
          <cell r="J26">
            <v>48051765</v>
          </cell>
          <cell r="K26">
            <v>0</v>
          </cell>
          <cell r="L26" t="str">
            <v>Parcial</v>
          </cell>
          <cell r="M26" t="str">
            <v>ACCCF4076</v>
          </cell>
          <cell r="N26">
            <v>840549</v>
          </cell>
          <cell r="O26" t="str">
            <v>02/01/2021</v>
          </cell>
          <cell r="P26">
            <v>3216165</v>
          </cell>
          <cell r="Q26">
            <v>3216165</v>
          </cell>
          <cell r="R26">
            <v>0</v>
          </cell>
          <cell r="S26">
            <v>0</v>
          </cell>
          <cell r="T26" t="str">
            <v>ACCCF4076-1</v>
          </cell>
          <cell r="U26">
            <v>2572932</v>
          </cell>
          <cell r="V26">
            <v>643233</v>
          </cell>
          <cell r="W26">
            <v>0</v>
          </cell>
          <cell r="X26">
            <v>48051765</v>
          </cell>
          <cell r="Y26">
            <v>0</v>
          </cell>
          <cell r="Z26">
            <v>0</v>
          </cell>
          <cell r="AA26" t="str">
            <v>Subsidiado</v>
          </cell>
          <cell r="AB26">
            <v>0</v>
          </cell>
          <cell r="AC26" t="str">
            <v>BEATRIZ VERGARA GUTIERREZ</v>
          </cell>
          <cell r="AD26" t="str">
            <v>24/09/2020</v>
          </cell>
          <cell r="AE26" t="str">
            <v>CCF050-180-2020</v>
          </cell>
          <cell r="AF26" t="str">
            <v>NORTE DE SANTANDER</v>
          </cell>
          <cell r="AG26" t="str">
            <v>CUCUTA</v>
          </cell>
          <cell r="AH26" t="str">
            <v>54001</v>
          </cell>
          <cell r="AI26" t="str">
            <v>8026</v>
          </cell>
          <cell r="AJ26" t="str">
            <v>7526</v>
          </cell>
        </row>
        <row r="27">
          <cell r="A27" t="str">
            <v>901383010-418</v>
          </cell>
          <cell r="B27" t="str">
            <v>UCIS DE COLOMBIA</v>
          </cell>
          <cell r="C27" t="str">
            <v>UCI418</v>
          </cell>
          <cell r="D27">
            <v>418</v>
          </cell>
          <cell r="E27" t="str">
            <v>29/10/2020</v>
          </cell>
          <cell r="F27" t="str">
            <v>540010297101</v>
          </cell>
          <cell r="G27" t="str">
            <v>901383010</v>
          </cell>
          <cell r="H27" t="str">
            <v>09/11/2020</v>
          </cell>
          <cell r="I27">
            <v>4</v>
          </cell>
          <cell r="J27">
            <v>71248630</v>
          </cell>
          <cell r="K27">
            <v>0</v>
          </cell>
          <cell r="L27" t="str">
            <v>Parcial</v>
          </cell>
          <cell r="M27" t="str">
            <v>ACCCF4076</v>
          </cell>
          <cell r="N27">
            <v>840550</v>
          </cell>
          <cell r="O27" t="str">
            <v>02/01/2021</v>
          </cell>
          <cell r="P27">
            <v>3000400</v>
          </cell>
          <cell r="Q27">
            <v>3000400</v>
          </cell>
          <cell r="R27">
            <v>0</v>
          </cell>
          <cell r="S27">
            <v>0</v>
          </cell>
          <cell r="T27" t="str">
            <v>ACCCF4076-1</v>
          </cell>
          <cell r="U27">
            <v>2400320</v>
          </cell>
          <cell r="V27">
            <v>600080</v>
          </cell>
          <cell r="W27">
            <v>0</v>
          </cell>
          <cell r="X27">
            <v>71248630</v>
          </cell>
          <cell r="Y27">
            <v>0</v>
          </cell>
          <cell r="Z27">
            <v>0</v>
          </cell>
          <cell r="AA27" t="str">
            <v>Subsidiado</v>
          </cell>
          <cell r="AB27">
            <v>0</v>
          </cell>
          <cell r="AC27" t="str">
            <v>BEATRIZ VERGARA GUTIERREZ</v>
          </cell>
          <cell r="AD27" t="str">
            <v>02/09/2020</v>
          </cell>
          <cell r="AE27" t="str">
            <v>CCF050-180-2020</v>
          </cell>
          <cell r="AF27" t="str">
            <v>NORTE DE SANTANDER</v>
          </cell>
          <cell r="AG27" t="str">
            <v>CUCUTA</v>
          </cell>
          <cell r="AH27" t="str">
            <v>54001</v>
          </cell>
          <cell r="AI27" t="str">
            <v>8026</v>
          </cell>
          <cell r="AJ27" t="str">
            <v>7526</v>
          </cell>
        </row>
        <row r="28">
          <cell r="A28" t="str">
            <v>901383010-448</v>
          </cell>
          <cell r="B28" t="str">
            <v>UCIS DE COLOMBIA</v>
          </cell>
          <cell r="C28" t="str">
            <v>UCI448</v>
          </cell>
          <cell r="D28">
            <v>448</v>
          </cell>
          <cell r="E28" t="str">
            <v>30/10/2020</v>
          </cell>
          <cell r="F28" t="str">
            <v>540010297101</v>
          </cell>
          <cell r="G28" t="str">
            <v>901383010</v>
          </cell>
          <cell r="H28" t="str">
            <v>09/11/2020</v>
          </cell>
          <cell r="I28">
            <v>4</v>
          </cell>
          <cell r="J28">
            <v>115569718</v>
          </cell>
          <cell r="K28">
            <v>0</v>
          </cell>
          <cell r="L28" t="str">
            <v>Parcial</v>
          </cell>
          <cell r="M28" t="str">
            <v>ACCCF4076</v>
          </cell>
          <cell r="N28">
            <v>840551</v>
          </cell>
          <cell r="O28" t="str">
            <v>02/01/2021</v>
          </cell>
          <cell r="P28">
            <v>11622057</v>
          </cell>
          <cell r="Q28">
            <v>11293537</v>
          </cell>
          <cell r="R28">
            <v>328520</v>
          </cell>
          <cell r="S28">
            <v>0</v>
          </cell>
          <cell r="T28" t="str">
            <v>ACCCF4076-1</v>
          </cell>
          <cell r="U28">
            <v>9034830</v>
          </cell>
          <cell r="V28">
            <v>2258707</v>
          </cell>
          <cell r="W28">
            <v>0</v>
          </cell>
          <cell r="X28">
            <v>115569718</v>
          </cell>
          <cell r="Y28">
            <v>0</v>
          </cell>
          <cell r="Z28">
            <v>0</v>
          </cell>
          <cell r="AA28" t="str">
            <v>Subsidiado</v>
          </cell>
          <cell r="AB28">
            <v>0</v>
          </cell>
          <cell r="AC28" t="str">
            <v>BEATRIZ VERGARA GUTIERREZ</v>
          </cell>
          <cell r="AD28" t="str">
            <v>13/09/2020</v>
          </cell>
          <cell r="AE28" t="str">
            <v>CCF050-180-2020</v>
          </cell>
          <cell r="AF28" t="str">
            <v>NORTE DE SANTANDER</v>
          </cell>
          <cell r="AG28" t="str">
            <v>CUCUTA</v>
          </cell>
          <cell r="AH28" t="str">
            <v>54001</v>
          </cell>
          <cell r="AI28" t="str">
            <v>8026</v>
          </cell>
          <cell r="AJ28" t="str">
            <v>7526</v>
          </cell>
        </row>
        <row r="29">
          <cell r="A29" t="str">
            <v>901383010-459</v>
          </cell>
          <cell r="B29" t="str">
            <v>UCIS DE COLOMBIA</v>
          </cell>
          <cell r="C29" t="str">
            <v>UCI459</v>
          </cell>
          <cell r="D29">
            <v>459</v>
          </cell>
          <cell r="E29" t="str">
            <v>30/10/2020</v>
          </cell>
          <cell r="F29" t="str">
            <v>540010297101</v>
          </cell>
          <cell r="G29" t="str">
            <v>901383010</v>
          </cell>
          <cell r="H29" t="str">
            <v>09/11/2020</v>
          </cell>
          <cell r="I29">
            <v>4</v>
          </cell>
          <cell r="J29">
            <v>64531436</v>
          </cell>
          <cell r="K29">
            <v>0</v>
          </cell>
          <cell r="L29" t="str">
            <v>Parcial</v>
          </cell>
          <cell r="M29" t="str">
            <v>ACCCF4076</v>
          </cell>
          <cell r="N29">
            <v>840552</v>
          </cell>
          <cell r="O29" t="str">
            <v>02/01/2021</v>
          </cell>
          <cell r="P29">
            <v>2002500</v>
          </cell>
          <cell r="Q29">
            <v>2002500</v>
          </cell>
          <cell r="R29">
            <v>0</v>
          </cell>
          <cell r="S29">
            <v>0</v>
          </cell>
          <cell r="T29" t="str">
            <v>ACCCF4076-1</v>
          </cell>
          <cell r="U29">
            <v>1602000</v>
          </cell>
          <cell r="V29">
            <v>400500</v>
          </cell>
          <cell r="W29">
            <v>0</v>
          </cell>
          <cell r="X29">
            <v>64531436</v>
          </cell>
          <cell r="Y29">
            <v>0</v>
          </cell>
          <cell r="Z29">
            <v>0</v>
          </cell>
          <cell r="AA29" t="str">
            <v>Subsidiado</v>
          </cell>
          <cell r="AB29">
            <v>0</v>
          </cell>
          <cell r="AC29" t="str">
            <v>BEATRIZ VERGARA GUTIERREZ</v>
          </cell>
          <cell r="AD29" t="str">
            <v>02/09/2020</v>
          </cell>
          <cell r="AE29" t="str">
            <v>CCF050-180-2020</v>
          </cell>
          <cell r="AF29" t="str">
            <v>NORTE DE SANTANDER</v>
          </cell>
          <cell r="AG29" t="str">
            <v>CUCUTA</v>
          </cell>
          <cell r="AH29" t="str">
            <v>54001</v>
          </cell>
          <cell r="AI29" t="str">
            <v>8026</v>
          </cell>
          <cell r="AJ29" t="str">
            <v>7526</v>
          </cell>
        </row>
        <row r="30">
          <cell r="A30" t="str">
            <v>901383010-460</v>
          </cell>
          <cell r="B30" t="str">
            <v>UCIS DE COLOMBIA</v>
          </cell>
          <cell r="C30" t="str">
            <v>UCI460</v>
          </cell>
          <cell r="D30">
            <v>460</v>
          </cell>
          <cell r="E30" t="str">
            <v>30/10/2020</v>
          </cell>
          <cell r="F30" t="str">
            <v>540010297101</v>
          </cell>
          <cell r="G30" t="str">
            <v>901383010</v>
          </cell>
          <cell r="H30" t="str">
            <v>09/11/2020</v>
          </cell>
          <cell r="I30">
            <v>4</v>
          </cell>
          <cell r="J30">
            <v>39037325</v>
          </cell>
          <cell r="K30">
            <v>0</v>
          </cell>
          <cell r="L30" t="str">
            <v>Parcial</v>
          </cell>
          <cell r="M30" t="str">
            <v>ACCCF4076</v>
          </cell>
          <cell r="N30">
            <v>840553</v>
          </cell>
          <cell r="O30" t="str">
            <v>02/01/2021</v>
          </cell>
          <cell r="P30">
            <v>2698864</v>
          </cell>
          <cell r="Q30">
            <v>2698864</v>
          </cell>
          <cell r="R30">
            <v>0</v>
          </cell>
          <cell r="S30">
            <v>0</v>
          </cell>
          <cell r="T30" t="str">
            <v>ACCCF4076-1</v>
          </cell>
          <cell r="U30">
            <v>2159091</v>
          </cell>
          <cell r="V30">
            <v>539773</v>
          </cell>
          <cell r="W30">
            <v>0</v>
          </cell>
          <cell r="X30">
            <v>39037325</v>
          </cell>
          <cell r="Y30">
            <v>0</v>
          </cell>
          <cell r="Z30">
            <v>0</v>
          </cell>
          <cell r="AA30" t="str">
            <v>Subsidiado</v>
          </cell>
          <cell r="AB30">
            <v>0</v>
          </cell>
          <cell r="AC30" t="str">
            <v>BEATRIZ VERGARA GUTIERREZ</v>
          </cell>
          <cell r="AD30" t="str">
            <v>10/10/2020</v>
          </cell>
          <cell r="AE30" t="str">
            <v>CCF050-180-2020</v>
          </cell>
          <cell r="AF30" t="str">
            <v>NORTE DE SANTANDER</v>
          </cell>
          <cell r="AG30" t="str">
            <v>CUCUTA</v>
          </cell>
          <cell r="AH30" t="str">
            <v>54001</v>
          </cell>
          <cell r="AI30" t="str">
            <v>8026</v>
          </cell>
          <cell r="AJ30" t="str">
            <v>7526</v>
          </cell>
        </row>
        <row r="31">
          <cell r="A31" t="str">
            <v>901383010-466</v>
          </cell>
          <cell r="B31" t="str">
            <v>UCIS DE COLOMBIA</v>
          </cell>
          <cell r="C31" t="str">
            <v>UCI466</v>
          </cell>
          <cell r="D31">
            <v>466</v>
          </cell>
          <cell r="E31" t="str">
            <v>30/10/2020</v>
          </cell>
          <cell r="F31" t="str">
            <v>540010297101</v>
          </cell>
          <cell r="G31" t="str">
            <v>901383010</v>
          </cell>
          <cell r="H31" t="str">
            <v>09/11/2020</v>
          </cell>
          <cell r="I31">
            <v>4</v>
          </cell>
          <cell r="J31">
            <v>71616629</v>
          </cell>
          <cell r="K31">
            <v>0</v>
          </cell>
          <cell r="L31" t="str">
            <v>Parcial</v>
          </cell>
          <cell r="M31" t="str">
            <v>ACCCF4076</v>
          </cell>
          <cell r="N31">
            <v>840554</v>
          </cell>
          <cell r="O31" t="str">
            <v>02/01/2021</v>
          </cell>
          <cell r="P31">
            <v>2874419</v>
          </cell>
          <cell r="Q31">
            <v>2874419</v>
          </cell>
          <cell r="R31">
            <v>0</v>
          </cell>
          <cell r="S31">
            <v>0</v>
          </cell>
          <cell r="T31" t="str">
            <v>ACCCF4076-1</v>
          </cell>
          <cell r="U31">
            <v>2299535</v>
          </cell>
          <cell r="V31">
            <v>574884</v>
          </cell>
          <cell r="W31">
            <v>0</v>
          </cell>
          <cell r="X31">
            <v>71616629</v>
          </cell>
          <cell r="Y31">
            <v>0</v>
          </cell>
          <cell r="Z31">
            <v>0</v>
          </cell>
          <cell r="AA31" t="str">
            <v>Subsidiado</v>
          </cell>
          <cell r="AB31">
            <v>0</v>
          </cell>
          <cell r="AC31" t="str">
            <v>BEATRIZ VERGARA GUTIERREZ</v>
          </cell>
          <cell r="AD31" t="str">
            <v>23/09/2020</v>
          </cell>
          <cell r="AE31" t="str">
            <v>CCF050-180-2020</v>
          </cell>
          <cell r="AF31" t="str">
            <v>NORTE DE SANTANDER</v>
          </cell>
          <cell r="AG31" t="str">
            <v>PAMPLONA</v>
          </cell>
          <cell r="AH31" t="str">
            <v>54518</v>
          </cell>
          <cell r="AI31" t="str">
            <v>8037</v>
          </cell>
          <cell r="AJ31" t="str">
            <v>7537</v>
          </cell>
        </row>
        <row r="32">
          <cell r="A32" t="str">
            <v>901383010-468</v>
          </cell>
          <cell r="B32" t="str">
            <v>UCIS DE COLOMBIA</v>
          </cell>
          <cell r="C32" t="str">
            <v>UCI468</v>
          </cell>
          <cell r="D32">
            <v>468</v>
          </cell>
          <cell r="E32" t="str">
            <v>30/10/2020</v>
          </cell>
          <cell r="F32" t="str">
            <v>540010297101</v>
          </cell>
          <cell r="G32" t="str">
            <v>901383010</v>
          </cell>
          <cell r="H32" t="str">
            <v>09/11/2020</v>
          </cell>
          <cell r="I32">
            <v>4</v>
          </cell>
          <cell r="J32">
            <v>33735279</v>
          </cell>
          <cell r="K32">
            <v>0</v>
          </cell>
          <cell r="L32" t="str">
            <v>Parcial</v>
          </cell>
          <cell r="M32" t="str">
            <v>ACCCF4076</v>
          </cell>
          <cell r="N32">
            <v>840555</v>
          </cell>
          <cell r="O32" t="str">
            <v>02/01/2021</v>
          </cell>
          <cell r="P32">
            <v>2791955</v>
          </cell>
          <cell r="Q32">
            <v>2791955</v>
          </cell>
          <cell r="R32">
            <v>0</v>
          </cell>
          <cell r="S32">
            <v>0</v>
          </cell>
          <cell r="T32" t="str">
            <v>ACCCF4076-1</v>
          </cell>
          <cell r="U32">
            <v>2233564</v>
          </cell>
          <cell r="V32">
            <v>558391</v>
          </cell>
          <cell r="W32">
            <v>0</v>
          </cell>
          <cell r="X32">
            <v>33735279</v>
          </cell>
          <cell r="Y32">
            <v>0</v>
          </cell>
          <cell r="Z32">
            <v>0</v>
          </cell>
          <cell r="AA32" t="str">
            <v>Subsidiado</v>
          </cell>
          <cell r="AB32">
            <v>0</v>
          </cell>
          <cell r="AC32" t="str">
            <v>BEATRIZ VERGARA GUTIERREZ</v>
          </cell>
          <cell r="AD32" t="str">
            <v>12/10/2020</v>
          </cell>
          <cell r="AE32" t="str">
            <v>CCF050-180-2020</v>
          </cell>
          <cell r="AF32" t="str">
            <v>NORTE DE SANTANDER</v>
          </cell>
          <cell r="AG32" t="str">
            <v>OCAÑA</v>
          </cell>
          <cell r="AH32" t="str">
            <v>54498</v>
          </cell>
          <cell r="AI32" t="str">
            <v>8036</v>
          </cell>
          <cell r="AJ32" t="str">
            <v>7536</v>
          </cell>
        </row>
        <row r="33">
          <cell r="A33" t="str">
            <v>901383010-478</v>
          </cell>
          <cell r="B33" t="str">
            <v>UCIS DE COLOMBIA</v>
          </cell>
          <cell r="C33" t="str">
            <v>UCI478</v>
          </cell>
          <cell r="D33">
            <v>478</v>
          </cell>
          <cell r="E33" t="str">
            <v>30/10/2020</v>
          </cell>
          <cell r="F33" t="str">
            <v>540010297101</v>
          </cell>
          <cell r="G33" t="str">
            <v>901383010</v>
          </cell>
          <cell r="H33" t="str">
            <v>09/11/2020</v>
          </cell>
          <cell r="I33">
            <v>4</v>
          </cell>
          <cell r="J33">
            <v>14037078</v>
          </cell>
          <cell r="K33">
            <v>0</v>
          </cell>
          <cell r="L33" t="str">
            <v>Parcial</v>
          </cell>
          <cell r="M33" t="str">
            <v>ACCCF4076</v>
          </cell>
          <cell r="N33">
            <v>840556</v>
          </cell>
          <cell r="O33" t="str">
            <v>02/01/2021</v>
          </cell>
          <cell r="P33">
            <v>540271</v>
          </cell>
          <cell r="Q33">
            <v>540271</v>
          </cell>
          <cell r="R33">
            <v>0</v>
          </cell>
          <cell r="S33">
            <v>0</v>
          </cell>
          <cell r="T33" t="str">
            <v>ACCCF4076-1</v>
          </cell>
          <cell r="U33">
            <v>432217</v>
          </cell>
          <cell r="V33">
            <v>108054</v>
          </cell>
          <cell r="W33">
            <v>0</v>
          </cell>
          <cell r="X33">
            <v>14037078</v>
          </cell>
          <cell r="Y33">
            <v>0</v>
          </cell>
          <cell r="Z33">
            <v>0</v>
          </cell>
          <cell r="AA33" t="str">
            <v>Subsidiado</v>
          </cell>
          <cell r="AB33">
            <v>0</v>
          </cell>
          <cell r="AC33" t="str">
            <v>BEATRIZ VERGARA GUTIERREZ</v>
          </cell>
          <cell r="AD33" t="str">
            <v>22/10/2020</v>
          </cell>
          <cell r="AE33" t="str">
            <v>CCF050-180-2020</v>
          </cell>
          <cell r="AF33" t="str">
            <v>NORTE DE SANTANDER</v>
          </cell>
          <cell r="AG33" t="str">
            <v>CUCUTA</v>
          </cell>
          <cell r="AH33" t="str">
            <v>54001</v>
          </cell>
          <cell r="AI33" t="str">
            <v>8026</v>
          </cell>
          <cell r="AJ33" t="str">
            <v>7526</v>
          </cell>
        </row>
        <row r="34">
          <cell r="A34" t="str">
            <v>901383010-321</v>
          </cell>
          <cell r="B34" t="str">
            <v>UCIS DE COLOMBIA</v>
          </cell>
          <cell r="C34" t="str">
            <v>UCI321</v>
          </cell>
          <cell r="D34">
            <v>321</v>
          </cell>
          <cell r="E34" t="str">
            <v>26/10/2020</v>
          </cell>
          <cell r="F34" t="str">
            <v>540010297101</v>
          </cell>
          <cell r="G34" t="str">
            <v>901383010</v>
          </cell>
          <cell r="H34" t="str">
            <v>04/12/2020</v>
          </cell>
          <cell r="I34">
            <v>4</v>
          </cell>
          <cell r="J34">
            <v>22044778</v>
          </cell>
          <cell r="K34">
            <v>0</v>
          </cell>
          <cell r="L34" t="str">
            <v>Parcial</v>
          </cell>
          <cell r="M34" t="str">
            <v>ACCCF4214</v>
          </cell>
          <cell r="N34">
            <v>853658</v>
          </cell>
          <cell r="O34" t="str">
            <v>02/08/2021</v>
          </cell>
          <cell r="P34">
            <v>4598180</v>
          </cell>
          <cell r="Q34">
            <v>4598180</v>
          </cell>
          <cell r="R34">
            <v>0</v>
          </cell>
          <cell r="S34">
            <v>0</v>
          </cell>
          <cell r="T34" t="str">
            <v>ACCCF4214-1</v>
          </cell>
          <cell r="U34">
            <v>2969224</v>
          </cell>
          <cell r="V34">
            <v>1628956</v>
          </cell>
          <cell r="W34">
            <v>0</v>
          </cell>
          <cell r="X34">
            <v>22044778</v>
          </cell>
          <cell r="Y34">
            <v>0</v>
          </cell>
          <cell r="Z34">
            <v>0</v>
          </cell>
          <cell r="AA34" t="str">
            <v>Subsidiado</v>
          </cell>
          <cell r="AB34">
            <v>0</v>
          </cell>
          <cell r="AC34" t="str">
            <v>LAYDE PINEDA TAFUR</v>
          </cell>
          <cell r="AD34" t="str">
            <v>03/10/2020</v>
          </cell>
          <cell r="AE34" t="str">
            <v>CCF050-180-2020</v>
          </cell>
          <cell r="AF34" t="str">
            <v>NORTE DE SANTANDER</v>
          </cell>
          <cell r="AG34" t="str">
            <v>CUCUTA</v>
          </cell>
          <cell r="AH34" t="str">
            <v>54001</v>
          </cell>
          <cell r="AI34" t="str">
            <v>8026</v>
          </cell>
          <cell r="AJ34" t="str">
            <v>7526</v>
          </cell>
        </row>
        <row r="35">
          <cell r="A35" t="str">
            <v>901383010-325</v>
          </cell>
          <cell r="B35" t="str">
            <v>UCIS DE COLOMBIA</v>
          </cell>
          <cell r="C35" t="str">
            <v>UCI325</v>
          </cell>
          <cell r="D35">
            <v>325</v>
          </cell>
          <cell r="E35" t="str">
            <v>26/10/2020</v>
          </cell>
          <cell r="F35" t="str">
            <v>540010297101</v>
          </cell>
          <cell r="G35" t="str">
            <v>901383010</v>
          </cell>
          <cell r="H35" t="str">
            <v>04/12/2020</v>
          </cell>
          <cell r="I35">
            <v>4</v>
          </cell>
          <cell r="J35">
            <v>13225574</v>
          </cell>
          <cell r="K35">
            <v>0</v>
          </cell>
          <cell r="L35" t="str">
            <v>Parcial</v>
          </cell>
          <cell r="M35" t="str">
            <v>ACCCF4214</v>
          </cell>
          <cell r="N35">
            <v>853659</v>
          </cell>
          <cell r="O35" t="str">
            <v>02/08/2021</v>
          </cell>
          <cell r="P35">
            <v>5944885</v>
          </cell>
          <cell r="Q35">
            <v>5936146</v>
          </cell>
          <cell r="R35">
            <v>8739</v>
          </cell>
          <cell r="S35">
            <v>0</v>
          </cell>
          <cell r="T35" t="str">
            <v>ACCCF4214-1</v>
          </cell>
          <cell r="U35">
            <v>5183055</v>
          </cell>
          <cell r="V35">
            <v>753091</v>
          </cell>
          <cell r="W35">
            <v>0</v>
          </cell>
          <cell r="X35">
            <v>13225574</v>
          </cell>
          <cell r="Y35">
            <v>0</v>
          </cell>
          <cell r="Z35">
            <v>0</v>
          </cell>
          <cell r="AA35" t="str">
            <v>Subsidiado</v>
          </cell>
          <cell r="AB35">
            <v>0</v>
          </cell>
          <cell r="AC35" t="str">
            <v>LAYDE PINEDA TAFUR</v>
          </cell>
          <cell r="AD35" t="str">
            <v>30/09/2020</v>
          </cell>
          <cell r="AE35" t="str">
            <v>CCF050-180-2020</v>
          </cell>
          <cell r="AF35" t="str">
            <v>NORTE DE SANTANDER</v>
          </cell>
          <cell r="AG35" t="str">
            <v>CUCUTA</v>
          </cell>
          <cell r="AH35" t="str">
            <v>54001</v>
          </cell>
          <cell r="AI35" t="str">
            <v>8026</v>
          </cell>
          <cell r="AJ35" t="str">
            <v>7526</v>
          </cell>
        </row>
        <row r="36">
          <cell r="A36" t="str">
            <v>901383010-483</v>
          </cell>
          <cell r="B36" t="str">
            <v>UCIS DE COLOMBIA</v>
          </cell>
          <cell r="C36" t="str">
            <v>UCI483</v>
          </cell>
          <cell r="D36">
            <v>483</v>
          </cell>
          <cell r="E36" t="str">
            <v>31/10/2020</v>
          </cell>
          <cell r="F36" t="str">
            <v>540010297101</v>
          </cell>
          <cell r="G36" t="str">
            <v>901383010</v>
          </cell>
          <cell r="H36" t="str">
            <v>04/12/2020</v>
          </cell>
          <cell r="I36">
            <v>4</v>
          </cell>
          <cell r="J36">
            <v>35087305</v>
          </cell>
          <cell r="K36">
            <v>0</v>
          </cell>
          <cell r="L36" t="str">
            <v>Parcial</v>
          </cell>
          <cell r="M36" t="str">
            <v>ACCCF4214</v>
          </cell>
          <cell r="N36">
            <v>853660</v>
          </cell>
          <cell r="O36" t="str">
            <v>02/08/2021</v>
          </cell>
          <cell r="P36">
            <v>3164618</v>
          </cell>
          <cell r="Q36">
            <v>3164618</v>
          </cell>
          <cell r="R36">
            <v>0</v>
          </cell>
          <cell r="S36">
            <v>0</v>
          </cell>
          <cell r="T36" t="str">
            <v>ACCCF4214-1</v>
          </cell>
          <cell r="U36">
            <v>2178673</v>
          </cell>
          <cell r="V36">
            <v>985945</v>
          </cell>
          <cell r="W36">
            <v>0</v>
          </cell>
          <cell r="X36">
            <v>35087305</v>
          </cell>
          <cell r="Y36">
            <v>0</v>
          </cell>
          <cell r="Z36">
            <v>0</v>
          </cell>
          <cell r="AA36" t="str">
            <v>Subsidiado</v>
          </cell>
          <cell r="AB36">
            <v>0</v>
          </cell>
          <cell r="AC36" t="str">
            <v>LAYDE PINEDA TAFUR</v>
          </cell>
          <cell r="AD36" t="str">
            <v>30/09/2020</v>
          </cell>
          <cell r="AE36" t="str">
            <v>CCF050-180-2020</v>
          </cell>
          <cell r="AF36" t="str">
            <v>NORTE DE SANTANDER</v>
          </cell>
          <cell r="AG36" t="str">
            <v>TEORAMA</v>
          </cell>
          <cell r="AH36" t="str">
            <v>54800</v>
          </cell>
          <cell r="AI36" t="str">
            <v>8052</v>
          </cell>
          <cell r="AJ36" t="str">
            <v>7552</v>
          </cell>
        </row>
        <row r="37">
          <cell r="A37" t="str">
            <v>901383010-488</v>
          </cell>
          <cell r="B37" t="str">
            <v>UCIS DE COLOMBIA</v>
          </cell>
          <cell r="C37" t="str">
            <v>UCI488</v>
          </cell>
          <cell r="D37">
            <v>488</v>
          </cell>
          <cell r="E37" t="str">
            <v>10/11/2020</v>
          </cell>
          <cell r="F37" t="str">
            <v>540010297101</v>
          </cell>
          <cell r="G37" t="str">
            <v>901383010</v>
          </cell>
          <cell r="H37" t="str">
            <v>04/12/2020</v>
          </cell>
          <cell r="I37">
            <v>4</v>
          </cell>
          <cell r="J37">
            <v>11525680</v>
          </cell>
          <cell r="K37">
            <v>0</v>
          </cell>
          <cell r="L37" t="str">
            <v>Parcial</v>
          </cell>
          <cell r="M37" t="str">
            <v>ACCCF4214</v>
          </cell>
          <cell r="N37">
            <v>853855</v>
          </cell>
          <cell r="O37" t="str">
            <v>02/08/2021</v>
          </cell>
          <cell r="P37">
            <v>3588400</v>
          </cell>
          <cell r="Q37">
            <v>3588400</v>
          </cell>
          <cell r="R37">
            <v>0</v>
          </cell>
          <cell r="S37">
            <v>0</v>
          </cell>
          <cell r="T37" t="str">
            <v>ACCCF4214-1</v>
          </cell>
          <cell r="U37">
            <v>3588400</v>
          </cell>
          <cell r="V37">
            <v>0</v>
          </cell>
          <cell r="W37">
            <v>0</v>
          </cell>
          <cell r="X37">
            <v>11525680</v>
          </cell>
          <cell r="Y37">
            <v>0</v>
          </cell>
          <cell r="Z37">
            <v>0</v>
          </cell>
          <cell r="AA37" t="str">
            <v>Subsidiado</v>
          </cell>
          <cell r="AB37">
            <v>0</v>
          </cell>
          <cell r="AC37" t="str">
            <v>LAYDE PINEDA TAFUR</v>
          </cell>
          <cell r="AD37" t="str">
            <v>23/09/2020</v>
          </cell>
          <cell r="AE37" t="str">
            <v>CCF050-180-2020</v>
          </cell>
          <cell r="AF37" t="str">
            <v>NORTE DE SANTANDER</v>
          </cell>
          <cell r="AG37" t="str">
            <v>PAMPLONA</v>
          </cell>
          <cell r="AH37" t="str">
            <v>54518</v>
          </cell>
          <cell r="AI37" t="str">
            <v>8037</v>
          </cell>
          <cell r="AJ37" t="str">
            <v>7537</v>
          </cell>
        </row>
        <row r="38">
          <cell r="A38" t="str">
            <v>901383010-510</v>
          </cell>
          <cell r="B38" t="str">
            <v>UCIS DE COLOMBIA</v>
          </cell>
          <cell r="C38" t="str">
            <v>UCI510</v>
          </cell>
          <cell r="D38">
            <v>510</v>
          </cell>
          <cell r="E38" t="str">
            <v>12/11/2020</v>
          </cell>
          <cell r="F38" t="str">
            <v>540010297101</v>
          </cell>
          <cell r="G38" t="str">
            <v>901383010</v>
          </cell>
          <cell r="H38" t="str">
            <v>04/12/2020</v>
          </cell>
          <cell r="I38">
            <v>4</v>
          </cell>
          <cell r="J38">
            <v>47270613</v>
          </cell>
          <cell r="K38">
            <v>0</v>
          </cell>
          <cell r="L38" t="str">
            <v>Parcial</v>
          </cell>
          <cell r="M38" t="str">
            <v>ACCCF4214</v>
          </cell>
          <cell r="N38">
            <v>853856</v>
          </cell>
          <cell r="O38" t="str">
            <v>02/08/2021</v>
          </cell>
          <cell r="P38">
            <v>16879810</v>
          </cell>
          <cell r="Q38">
            <v>16879810</v>
          </cell>
          <cell r="R38">
            <v>0</v>
          </cell>
          <cell r="S38">
            <v>0</v>
          </cell>
          <cell r="T38" t="str">
            <v>ACCCF4214-1</v>
          </cell>
          <cell r="U38">
            <v>15579365</v>
          </cell>
          <cell r="V38">
            <v>1300445</v>
          </cell>
          <cell r="W38">
            <v>0</v>
          </cell>
          <cell r="X38">
            <v>47270613</v>
          </cell>
          <cell r="Y38">
            <v>0</v>
          </cell>
          <cell r="Z38">
            <v>0</v>
          </cell>
          <cell r="AA38" t="str">
            <v>Subsidiado</v>
          </cell>
          <cell r="AB38">
            <v>0</v>
          </cell>
          <cell r="AC38" t="str">
            <v>LAYDE PINEDA TAFUR</v>
          </cell>
          <cell r="AD38" t="str">
            <v>02/10/2020</v>
          </cell>
          <cell r="AE38" t="str">
            <v>CCF050-180-2020</v>
          </cell>
          <cell r="AF38" t="str">
            <v>NORTE DE SANTANDER</v>
          </cell>
          <cell r="AG38" t="str">
            <v>CUCUTA</v>
          </cell>
          <cell r="AH38" t="str">
            <v>54001</v>
          </cell>
          <cell r="AI38" t="str">
            <v>8026</v>
          </cell>
          <cell r="AJ38" t="str">
            <v>7526</v>
          </cell>
        </row>
        <row r="39">
          <cell r="A39" t="str">
            <v>901383010-523</v>
          </cell>
          <cell r="B39" t="str">
            <v>UCIS DE COLOMBIA</v>
          </cell>
          <cell r="C39" t="str">
            <v>UCI523</v>
          </cell>
          <cell r="D39">
            <v>523</v>
          </cell>
          <cell r="E39" t="str">
            <v>17/11/2020</v>
          </cell>
          <cell r="F39" t="str">
            <v>540010297101</v>
          </cell>
          <cell r="G39" t="str">
            <v>901383010</v>
          </cell>
          <cell r="H39" t="str">
            <v>04/12/2020</v>
          </cell>
          <cell r="I39">
            <v>4</v>
          </cell>
          <cell r="J39">
            <v>66832207</v>
          </cell>
          <cell r="K39">
            <v>0</v>
          </cell>
          <cell r="L39" t="str">
            <v>Parcial</v>
          </cell>
          <cell r="M39" t="str">
            <v>ACCCF4214</v>
          </cell>
          <cell r="N39">
            <v>853857</v>
          </cell>
          <cell r="O39" t="str">
            <v>02/08/2021</v>
          </cell>
          <cell r="P39">
            <v>28805280</v>
          </cell>
          <cell r="Q39">
            <v>28676760</v>
          </cell>
          <cell r="R39">
            <v>128520</v>
          </cell>
          <cell r="S39">
            <v>0</v>
          </cell>
          <cell r="T39" t="str">
            <v>ACCCF4214-1</v>
          </cell>
          <cell r="U39">
            <v>27216660</v>
          </cell>
          <cell r="V39">
            <v>1460100</v>
          </cell>
          <cell r="W39">
            <v>0</v>
          </cell>
          <cell r="X39">
            <v>66832207</v>
          </cell>
          <cell r="Y39">
            <v>0</v>
          </cell>
          <cell r="Z39">
            <v>0</v>
          </cell>
          <cell r="AA39" t="str">
            <v>Subsidiado</v>
          </cell>
          <cell r="AB39">
            <v>0</v>
          </cell>
          <cell r="AC39" t="str">
            <v>LAYDE PINEDA TAFUR</v>
          </cell>
          <cell r="AD39" t="str">
            <v>02/09/2020</v>
          </cell>
          <cell r="AE39" t="str">
            <v>CCF050-180-2020</v>
          </cell>
          <cell r="AF39" t="str">
            <v>NORTE DE SANTANDER</v>
          </cell>
          <cell r="AG39" t="str">
            <v>CUCUTA</v>
          </cell>
          <cell r="AH39" t="str">
            <v>54001</v>
          </cell>
          <cell r="AI39" t="str">
            <v>8026</v>
          </cell>
          <cell r="AJ39" t="str">
            <v>7526</v>
          </cell>
        </row>
        <row r="40">
          <cell r="A40" t="str">
            <v>901383010-528</v>
          </cell>
          <cell r="B40" t="str">
            <v>UCIS DE COLOMBIA</v>
          </cell>
          <cell r="C40" t="str">
            <v>UCI528</v>
          </cell>
          <cell r="D40">
            <v>528</v>
          </cell>
          <cell r="E40" t="str">
            <v>17/11/2020</v>
          </cell>
          <cell r="F40" t="str">
            <v>540010297101</v>
          </cell>
          <cell r="G40" t="str">
            <v>901383010</v>
          </cell>
          <cell r="H40" t="str">
            <v>04/12/2020</v>
          </cell>
          <cell r="I40">
            <v>4</v>
          </cell>
          <cell r="J40">
            <v>27626884</v>
          </cell>
          <cell r="K40">
            <v>0</v>
          </cell>
          <cell r="L40" t="str">
            <v>Parcial</v>
          </cell>
          <cell r="M40" t="str">
            <v>ACCCF4214</v>
          </cell>
          <cell r="N40">
            <v>853858</v>
          </cell>
          <cell r="O40" t="str">
            <v>02/08/2021</v>
          </cell>
          <cell r="P40">
            <v>3211880</v>
          </cell>
          <cell r="Q40">
            <v>3211880</v>
          </cell>
          <cell r="R40">
            <v>0</v>
          </cell>
          <cell r="S40">
            <v>0</v>
          </cell>
          <cell r="T40" t="str">
            <v>ACCCF4214-1</v>
          </cell>
          <cell r="U40">
            <v>1198225</v>
          </cell>
          <cell r="V40">
            <v>2013655</v>
          </cell>
          <cell r="W40">
            <v>0</v>
          </cell>
          <cell r="X40">
            <v>27626884</v>
          </cell>
          <cell r="Y40">
            <v>0</v>
          </cell>
          <cell r="Z40">
            <v>0</v>
          </cell>
          <cell r="AA40" t="str">
            <v>Subsidiado</v>
          </cell>
          <cell r="AB40">
            <v>0</v>
          </cell>
          <cell r="AC40" t="str">
            <v>LAYDE PINEDA TAFUR</v>
          </cell>
          <cell r="AD40" t="str">
            <v>28/10/2020</v>
          </cell>
          <cell r="AE40" t="str">
            <v>CCF050-180-2020</v>
          </cell>
          <cell r="AF40" t="str">
            <v>NORTE DE SANTANDER</v>
          </cell>
          <cell r="AG40" t="str">
            <v>CUCUTA</v>
          </cell>
          <cell r="AH40" t="str">
            <v>54001</v>
          </cell>
          <cell r="AI40" t="str">
            <v>8026</v>
          </cell>
          <cell r="AJ40" t="str">
            <v>7526</v>
          </cell>
        </row>
        <row r="41">
          <cell r="A41" t="str">
            <v>901383010-544</v>
          </cell>
          <cell r="B41" t="str">
            <v>UCIS DE COLOMBIA</v>
          </cell>
          <cell r="C41" t="str">
            <v>UCI544</v>
          </cell>
          <cell r="D41">
            <v>544</v>
          </cell>
          <cell r="E41" t="str">
            <v>19/11/2020</v>
          </cell>
          <cell r="F41" t="str">
            <v>540010297101</v>
          </cell>
          <cell r="G41" t="str">
            <v>901383010</v>
          </cell>
          <cell r="H41" t="str">
            <v>04/12/2020</v>
          </cell>
          <cell r="I41">
            <v>4</v>
          </cell>
          <cell r="J41">
            <v>6576721</v>
          </cell>
          <cell r="K41">
            <v>0</v>
          </cell>
          <cell r="L41" t="str">
            <v>Parcial</v>
          </cell>
          <cell r="M41" t="str">
            <v>ACCCF4214</v>
          </cell>
          <cell r="N41">
            <v>853859</v>
          </cell>
          <cell r="O41" t="str">
            <v>02/08/2021</v>
          </cell>
          <cell r="P41">
            <v>2546072</v>
          </cell>
          <cell r="Q41">
            <v>2546072</v>
          </cell>
          <cell r="R41">
            <v>0</v>
          </cell>
          <cell r="S41">
            <v>0</v>
          </cell>
          <cell r="T41" t="str">
            <v>ACCCF4214-1</v>
          </cell>
          <cell r="U41">
            <v>1995120</v>
          </cell>
          <cell r="V41">
            <v>550952</v>
          </cell>
          <cell r="W41">
            <v>0</v>
          </cell>
          <cell r="X41">
            <v>6576721</v>
          </cell>
          <cell r="Y41">
            <v>0</v>
          </cell>
          <cell r="Z41">
            <v>0</v>
          </cell>
          <cell r="AA41" t="str">
            <v>Subsidiado</v>
          </cell>
          <cell r="AB41">
            <v>0</v>
          </cell>
          <cell r="AC41" t="str">
            <v>LAYDE PINEDA TAFUR</v>
          </cell>
          <cell r="AD41" t="str">
            <v>06/11/2020</v>
          </cell>
          <cell r="AE41" t="str">
            <v>CCF050-180-2020</v>
          </cell>
          <cell r="AF41" t="str">
            <v>NORTE DE SANTANDER</v>
          </cell>
          <cell r="AG41" t="str">
            <v>CUCUTA</v>
          </cell>
          <cell r="AH41" t="str">
            <v>54001</v>
          </cell>
          <cell r="AI41" t="str">
            <v>8026</v>
          </cell>
          <cell r="AJ41" t="str">
            <v>7526</v>
          </cell>
        </row>
        <row r="42">
          <cell r="A42" t="str">
            <v>901383010-549</v>
          </cell>
          <cell r="B42" t="str">
            <v>UCIS DE COLOMBIA</v>
          </cell>
          <cell r="C42" t="str">
            <v>UCI549</v>
          </cell>
          <cell r="D42">
            <v>549</v>
          </cell>
          <cell r="E42" t="str">
            <v>20/11/2020</v>
          </cell>
          <cell r="F42" t="str">
            <v>540010297101</v>
          </cell>
          <cell r="G42" t="str">
            <v>901383010</v>
          </cell>
          <cell r="H42" t="str">
            <v>04/12/2020</v>
          </cell>
          <cell r="I42">
            <v>4</v>
          </cell>
          <cell r="J42">
            <v>35465160</v>
          </cell>
          <cell r="K42">
            <v>0</v>
          </cell>
          <cell r="L42" t="str">
            <v>Parcial</v>
          </cell>
          <cell r="M42" t="str">
            <v>ACCCF4214</v>
          </cell>
          <cell r="N42">
            <v>853860</v>
          </cell>
          <cell r="O42" t="str">
            <v>02/08/2021</v>
          </cell>
          <cell r="P42">
            <v>3636874</v>
          </cell>
          <cell r="Q42">
            <v>3476874</v>
          </cell>
          <cell r="R42">
            <v>160000</v>
          </cell>
          <cell r="S42">
            <v>0</v>
          </cell>
          <cell r="T42" t="str">
            <v>ACCCF4214-1</v>
          </cell>
          <cell r="U42">
            <v>375340</v>
          </cell>
          <cell r="V42">
            <v>3101534</v>
          </cell>
          <cell r="W42">
            <v>0</v>
          </cell>
          <cell r="X42">
            <v>35465160</v>
          </cell>
          <cell r="Y42">
            <v>0</v>
          </cell>
          <cell r="Z42">
            <v>0</v>
          </cell>
          <cell r="AA42" t="str">
            <v>Subsidiado</v>
          </cell>
          <cell r="AB42">
            <v>0</v>
          </cell>
          <cell r="AC42" t="str">
            <v>LAYDE PINEDA TAFUR</v>
          </cell>
          <cell r="AD42" t="str">
            <v>29/10/2020</v>
          </cell>
          <cell r="AE42" t="str">
            <v>CCF050-180-2020</v>
          </cell>
          <cell r="AF42" t="str">
            <v>NORTE DE SANTANDER</v>
          </cell>
          <cell r="AG42" t="str">
            <v>SANTIAGO</v>
          </cell>
          <cell r="AH42" t="str">
            <v>54680</v>
          </cell>
          <cell r="AI42" t="str">
            <v>8055</v>
          </cell>
          <cell r="AJ42" t="str">
            <v>7555</v>
          </cell>
        </row>
        <row r="43">
          <cell r="A43" t="str">
            <v>901383010-552</v>
          </cell>
          <cell r="B43" t="str">
            <v>UCIS DE COLOMBIA</v>
          </cell>
          <cell r="C43" t="str">
            <v>UCI552</v>
          </cell>
          <cell r="D43">
            <v>552</v>
          </cell>
          <cell r="E43" t="str">
            <v>20/11/2020</v>
          </cell>
          <cell r="F43" t="str">
            <v>540010297101</v>
          </cell>
          <cell r="G43" t="str">
            <v>901383010</v>
          </cell>
          <cell r="H43" t="str">
            <v>04/12/2020</v>
          </cell>
          <cell r="I43">
            <v>4</v>
          </cell>
          <cell r="J43">
            <v>9926077</v>
          </cell>
          <cell r="K43">
            <v>0</v>
          </cell>
          <cell r="L43" t="str">
            <v>Parcial</v>
          </cell>
          <cell r="M43" t="str">
            <v>ACCCF4214</v>
          </cell>
          <cell r="N43">
            <v>853861</v>
          </cell>
          <cell r="O43" t="str">
            <v>02/08/2021</v>
          </cell>
          <cell r="P43">
            <v>4917356</v>
          </cell>
          <cell r="Q43">
            <v>4917356</v>
          </cell>
          <cell r="R43">
            <v>0</v>
          </cell>
          <cell r="S43">
            <v>0</v>
          </cell>
          <cell r="T43" t="str">
            <v>ACCCF4214-1</v>
          </cell>
          <cell r="U43">
            <v>2840151</v>
          </cell>
          <cell r="V43">
            <v>2077205</v>
          </cell>
          <cell r="W43">
            <v>0</v>
          </cell>
          <cell r="X43">
            <v>9926077</v>
          </cell>
          <cell r="Y43">
            <v>0</v>
          </cell>
          <cell r="Z43">
            <v>0</v>
          </cell>
          <cell r="AA43" t="str">
            <v>Subsidiado</v>
          </cell>
          <cell r="AB43">
            <v>0</v>
          </cell>
          <cell r="AC43" t="str">
            <v>LAYDE PINEDA TAFUR</v>
          </cell>
          <cell r="AD43" t="str">
            <v>29/10/2020</v>
          </cell>
          <cell r="AE43" t="str">
            <v>CCF050-180-2020</v>
          </cell>
          <cell r="AF43" t="str">
            <v>NORTE DE SANTANDER</v>
          </cell>
          <cell r="AG43" t="str">
            <v>CUCUTA</v>
          </cell>
          <cell r="AH43" t="str">
            <v>54001</v>
          </cell>
          <cell r="AI43" t="str">
            <v>8026</v>
          </cell>
          <cell r="AJ43" t="str">
            <v>7526</v>
          </cell>
        </row>
        <row r="44">
          <cell r="A44" t="str">
            <v>901383010-560</v>
          </cell>
          <cell r="B44" t="str">
            <v>UCIS DE COLOMBIA</v>
          </cell>
          <cell r="C44" t="str">
            <v>UCI560</v>
          </cell>
          <cell r="D44">
            <v>560</v>
          </cell>
          <cell r="E44" t="str">
            <v>20/11/2020</v>
          </cell>
          <cell r="F44" t="str">
            <v>540010297101</v>
          </cell>
          <cell r="G44" t="str">
            <v>901383010</v>
          </cell>
          <cell r="H44" t="str">
            <v>04/12/2020</v>
          </cell>
          <cell r="I44">
            <v>4</v>
          </cell>
          <cell r="J44">
            <v>34120568</v>
          </cell>
          <cell r="K44">
            <v>0</v>
          </cell>
          <cell r="L44" t="str">
            <v>Parcial</v>
          </cell>
          <cell r="M44" t="str">
            <v>ACCCF4214</v>
          </cell>
          <cell r="N44">
            <v>853862</v>
          </cell>
          <cell r="O44" t="str">
            <v>02/08/2021</v>
          </cell>
          <cell r="P44">
            <v>11882010</v>
          </cell>
          <cell r="Q44">
            <v>11882010</v>
          </cell>
          <cell r="R44">
            <v>0</v>
          </cell>
          <cell r="S44">
            <v>0</v>
          </cell>
          <cell r="T44" t="str">
            <v>ACCCF4214-1</v>
          </cell>
          <cell r="U44">
            <v>10259010</v>
          </cell>
          <cell r="V44">
            <v>1623000</v>
          </cell>
          <cell r="W44">
            <v>0</v>
          </cell>
          <cell r="X44">
            <v>34120568</v>
          </cell>
          <cell r="Y44">
            <v>0</v>
          </cell>
          <cell r="Z44">
            <v>0</v>
          </cell>
          <cell r="AA44" t="str">
            <v>Subsidiado</v>
          </cell>
          <cell r="AB44">
            <v>0</v>
          </cell>
          <cell r="AC44" t="str">
            <v>LAYDE PINEDA TAFUR</v>
          </cell>
          <cell r="AD44" t="str">
            <v>13/09/2020</v>
          </cell>
          <cell r="AE44" t="str">
            <v>CCF050-180-2020</v>
          </cell>
          <cell r="AF44" t="str">
            <v>NORTE DE SANTANDER</v>
          </cell>
          <cell r="AG44" t="str">
            <v>CUCUTA</v>
          </cell>
          <cell r="AH44" t="str">
            <v>54001</v>
          </cell>
          <cell r="AI44" t="str">
            <v>8026</v>
          </cell>
          <cell r="AJ44" t="str">
            <v>7526</v>
          </cell>
        </row>
        <row r="45">
          <cell r="A45" t="str">
            <v>901383010-562</v>
          </cell>
          <cell r="B45" t="str">
            <v>UCIS DE COLOMBIA</v>
          </cell>
          <cell r="C45" t="str">
            <v>UCI562</v>
          </cell>
          <cell r="D45">
            <v>562</v>
          </cell>
          <cell r="E45" t="str">
            <v>22/11/2020</v>
          </cell>
          <cell r="F45" t="str">
            <v>540010297101</v>
          </cell>
          <cell r="G45" t="str">
            <v>901383010</v>
          </cell>
          <cell r="H45" t="str">
            <v>04/12/2020</v>
          </cell>
          <cell r="I45">
            <v>4</v>
          </cell>
          <cell r="J45">
            <v>3332664</v>
          </cell>
          <cell r="K45">
            <v>0</v>
          </cell>
          <cell r="L45" t="str">
            <v>Parcial</v>
          </cell>
          <cell r="M45" t="str">
            <v>ACCCF4214</v>
          </cell>
          <cell r="N45">
            <v>853863</v>
          </cell>
          <cell r="O45" t="str">
            <v>02/08/2021</v>
          </cell>
          <cell r="P45">
            <v>1001244</v>
          </cell>
          <cell r="Q45">
            <v>1001244</v>
          </cell>
          <cell r="R45">
            <v>0</v>
          </cell>
          <cell r="S45">
            <v>0</v>
          </cell>
          <cell r="T45" t="str">
            <v>ACCCF4214-1</v>
          </cell>
          <cell r="U45">
            <v>575680</v>
          </cell>
          <cell r="V45">
            <v>425564</v>
          </cell>
          <cell r="W45">
            <v>0</v>
          </cell>
          <cell r="X45">
            <v>3332664</v>
          </cell>
          <cell r="Y45">
            <v>0</v>
          </cell>
          <cell r="Z45">
            <v>0</v>
          </cell>
          <cell r="AA45" t="str">
            <v>Subsidiado</v>
          </cell>
          <cell r="AB45">
            <v>0</v>
          </cell>
          <cell r="AC45" t="str">
            <v>LAYDE PINEDA TAFUR</v>
          </cell>
          <cell r="AD45" t="str">
            <v>11/11/2020</v>
          </cell>
          <cell r="AE45" t="str">
            <v>CCF050-180-2020</v>
          </cell>
          <cell r="AF45" t="str">
            <v>NORTE DE SANTANDER</v>
          </cell>
          <cell r="AG45" t="str">
            <v>CUCUTA</v>
          </cell>
          <cell r="AH45" t="str">
            <v>54001</v>
          </cell>
          <cell r="AI45" t="str">
            <v>8026</v>
          </cell>
          <cell r="AJ45" t="str">
            <v>7526</v>
          </cell>
        </row>
        <row r="46">
          <cell r="A46" t="str">
            <v>901383010-566</v>
          </cell>
          <cell r="B46" t="str">
            <v>UCIS DE COLOMBIA</v>
          </cell>
          <cell r="C46" t="str">
            <v>UCI566</v>
          </cell>
          <cell r="D46">
            <v>566</v>
          </cell>
          <cell r="E46" t="str">
            <v>23/11/2020</v>
          </cell>
          <cell r="F46" t="str">
            <v>540010297101</v>
          </cell>
          <cell r="G46" t="str">
            <v>901383010</v>
          </cell>
          <cell r="H46" t="str">
            <v>04/12/2020</v>
          </cell>
          <cell r="I46">
            <v>4</v>
          </cell>
          <cell r="J46">
            <v>69339284</v>
          </cell>
          <cell r="K46">
            <v>0</v>
          </cell>
          <cell r="L46" t="str">
            <v>Parcial</v>
          </cell>
          <cell r="M46" t="str">
            <v>ACCCF4214</v>
          </cell>
          <cell r="N46">
            <v>853864</v>
          </cell>
          <cell r="O46" t="str">
            <v>02/08/2021</v>
          </cell>
          <cell r="P46">
            <v>16873000</v>
          </cell>
          <cell r="Q46">
            <v>16873000</v>
          </cell>
          <cell r="R46">
            <v>0</v>
          </cell>
          <cell r="S46">
            <v>0</v>
          </cell>
          <cell r="T46" t="str">
            <v>ACCCF4214-1</v>
          </cell>
          <cell r="U46">
            <v>16873000</v>
          </cell>
          <cell r="V46">
            <v>0</v>
          </cell>
          <cell r="W46">
            <v>0</v>
          </cell>
          <cell r="X46">
            <v>69339284</v>
          </cell>
          <cell r="Y46">
            <v>0</v>
          </cell>
          <cell r="Z46">
            <v>0</v>
          </cell>
          <cell r="AA46" t="str">
            <v>Subsidiado</v>
          </cell>
          <cell r="AB46">
            <v>0</v>
          </cell>
          <cell r="AC46" t="str">
            <v>LAYDE PINEDA TAFUR</v>
          </cell>
          <cell r="AD46" t="str">
            <v>02/10/2020</v>
          </cell>
          <cell r="AE46" t="str">
            <v>CCF050-180-2020</v>
          </cell>
          <cell r="AF46" t="str">
            <v>NORTE DE SANTANDER</v>
          </cell>
          <cell r="AG46" t="str">
            <v>CUCUTA</v>
          </cell>
          <cell r="AH46" t="str">
            <v>54001</v>
          </cell>
          <cell r="AI46" t="str">
            <v>8026</v>
          </cell>
          <cell r="AJ46" t="str">
            <v>7526</v>
          </cell>
        </row>
        <row r="47">
          <cell r="A47" t="str">
            <v>901383010-591</v>
          </cell>
          <cell r="B47" t="str">
            <v>UCIS DE COLOMBIA</v>
          </cell>
          <cell r="C47" t="str">
            <v>UCI591</v>
          </cell>
          <cell r="D47">
            <v>591</v>
          </cell>
          <cell r="E47" t="str">
            <v>27/11/2020</v>
          </cell>
          <cell r="F47" t="str">
            <v>540010297101</v>
          </cell>
          <cell r="G47" t="str">
            <v>901383010</v>
          </cell>
          <cell r="H47" t="str">
            <v>04/12/2020</v>
          </cell>
          <cell r="I47">
            <v>4</v>
          </cell>
          <cell r="J47">
            <v>82620464</v>
          </cell>
          <cell r="K47">
            <v>0</v>
          </cell>
          <cell r="L47" t="str">
            <v>Parcial</v>
          </cell>
          <cell r="M47" t="str">
            <v>ACCCF4214</v>
          </cell>
          <cell r="N47">
            <v>853865</v>
          </cell>
          <cell r="O47" t="str">
            <v>02/08/2021</v>
          </cell>
          <cell r="P47">
            <v>31450395</v>
          </cell>
          <cell r="Q47">
            <v>31450395</v>
          </cell>
          <cell r="R47">
            <v>0</v>
          </cell>
          <cell r="S47">
            <v>0</v>
          </cell>
          <cell r="T47" t="str">
            <v>ACCCF4214-1</v>
          </cell>
          <cell r="U47">
            <v>29748045</v>
          </cell>
          <cell r="V47">
            <v>1702350</v>
          </cell>
          <cell r="W47">
            <v>0</v>
          </cell>
          <cell r="X47">
            <v>82620464</v>
          </cell>
          <cell r="Y47">
            <v>0</v>
          </cell>
          <cell r="Z47">
            <v>0</v>
          </cell>
          <cell r="AA47" t="str">
            <v>Subsidiado</v>
          </cell>
          <cell r="AB47">
            <v>0</v>
          </cell>
          <cell r="AC47" t="str">
            <v>LAYDE PINEDA TAFUR</v>
          </cell>
          <cell r="AD47" t="str">
            <v>02/09/2020</v>
          </cell>
          <cell r="AE47" t="str">
            <v>CCF050-180-2020</v>
          </cell>
          <cell r="AF47" t="str">
            <v>NORTE DE SANTANDER</v>
          </cell>
          <cell r="AG47" t="str">
            <v>CUCUTA</v>
          </cell>
          <cell r="AH47" t="str">
            <v>54001</v>
          </cell>
          <cell r="AI47" t="str">
            <v>8026</v>
          </cell>
          <cell r="AJ47" t="str">
            <v>7526</v>
          </cell>
        </row>
        <row r="48">
          <cell r="A48" t="str">
            <v>901383010-616</v>
          </cell>
          <cell r="B48" t="str">
            <v>UCIS DE COLOMBIA</v>
          </cell>
          <cell r="C48" t="str">
            <v>UCI616</v>
          </cell>
          <cell r="D48">
            <v>616</v>
          </cell>
          <cell r="E48" t="str">
            <v>30/11/2020</v>
          </cell>
          <cell r="F48" t="str">
            <v>540010297101</v>
          </cell>
          <cell r="G48" t="str">
            <v>901383010</v>
          </cell>
          <cell r="H48" t="str">
            <v>04/12/2020</v>
          </cell>
          <cell r="I48">
            <v>4</v>
          </cell>
          <cell r="J48">
            <v>5369008</v>
          </cell>
          <cell r="K48">
            <v>0</v>
          </cell>
          <cell r="L48" t="str">
            <v>Parcial</v>
          </cell>
          <cell r="M48" t="str">
            <v>ACCCF4214</v>
          </cell>
          <cell r="N48">
            <v>853866</v>
          </cell>
          <cell r="O48" t="str">
            <v>02/08/2021</v>
          </cell>
          <cell r="P48">
            <v>2681472</v>
          </cell>
          <cell r="Q48">
            <v>2681472</v>
          </cell>
          <cell r="R48">
            <v>0</v>
          </cell>
          <cell r="S48">
            <v>0</v>
          </cell>
          <cell r="T48" t="str">
            <v>ACCCF4214-1</v>
          </cell>
          <cell r="U48">
            <v>2143320</v>
          </cell>
          <cell r="V48">
            <v>538152</v>
          </cell>
          <cell r="W48">
            <v>0</v>
          </cell>
          <cell r="X48">
            <v>5369008</v>
          </cell>
          <cell r="Y48">
            <v>0</v>
          </cell>
          <cell r="Z48">
            <v>0</v>
          </cell>
          <cell r="AA48" t="str">
            <v>Subsidiado</v>
          </cell>
          <cell r="AB48">
            <v>0</v>
          </cell>
          <cell r="AC48" t="str">
            <v>LAYDE PINEDA TAFUR</v>
          </cell>
          <cell r="AD48" t="str">
            <v>06/11/2020</v>
          </cell>
          <cell r="AE48" t="str">
            <v>CCF050-180-2020</v>
          </cell>
          <cell r="AF48" t="str">
            <v>NORTE DE SANTANDER</v>
          </cell>
          <cell r="AG48" t="str">
            <v>VILLA CARO</v>
          </cell>
          <cell r="AH48" t="str">
            <v>54871</v>
          </cell>
          <cell r="AI48" t="str">
            <v>8044</v>
          </cell>
          <cell r="AJ48" t="str">
            <v>7544</v>
          </cell>
        </row>
        <row r="49">
          <cell r="A49" t="str">
            <v>901383010-490</v>
          </cell>
          <cell r="B49" t="str">
            <v>UCIS DE COLOMBIA</v>
          </cell>
          <cell r="C49" t="str">
            <v>UCI490</v>
          </cell>
          <cell r="D49">
            <v>490</v>
          </cell>
          <cell r="E49" t="str">
            <v>10/11/2020</v>
          </cell>
          <cell r="F49" t="str">
            <v>540010297101</v>
          </cell>
          <cell r="G49" t="str">
            <v>901383010</v>
          </cell>
          <cell r="H49" t="str">
            <v>09/12/2020</v>
          </cell>
          <cell r="I49">
            <v>4</v>
          </cell>
          <cell r="J49">
            <v>11976996</v>
          </cell>
          <cell r="K49">
            <v>0</v>
          </cell>
          <cell r="L49" t="str">
            <v>Parcial</v>
          </cell>
          <cell r="M49" t="str">
            <v>ACCCF4214</v>
          </cell>
          <cell r="N49">
            <v>867780</v>
          </cell>
          <cell r="O49" t="str">
            <v>02/08/2021</v>
          </cell>
          <cell r="P49">
            <v>4221440</v>
          </cell>
          <cell r="Q49">
            <v>4221440</v>
          </cell>
          <cell r="R49">
            <v>0</v>
          </cell>
          <cell r="S49">
            <v>0</v>
          </cell>
          <cell r="T49" t="str">
            <v>ACCCF4214-1</v>
          </cell>
          <cell r="U49">
            <v>3564960</v>
          </cell>
          <cell r="V49">
            <v>656480</v>
          </cell>
          <cell r="W49">
            <v>0</v>
          </cell>
          <cell r="X49">
            <v>11976996</v>
          </cell>
          <cell r="Y49">
            <v>0</v>
          </cell>
          <cell r="Z49">
            <v>0</v>
          </cell>
          <cell r="AA49" t="str">
            <v>Subsidiado</v>
          </cell>
          <cell r="AB49">
            <v>0</v>
          </cell>
          <cell r="AC49" t="str">
            <v>LAYDE PINEDA TAFUR</v>
          </cell>
          <cell r="AD49" t="str">
            <v>21/10/2020</v>
          </cell>
          <cell r="AE49" t="str">
            <v>CCF050-180-2020</v>
          </cell>
          <cell r="AF49" t="str">
            <v>NORTE DE SANTANDER</v>
          </cell>
          <cell r="AG49" t="str">
            <v>EL ZULIA</v>
          </cell>
          <cell r="AH49" t="str">
            <v>54261</v>
          </cell>
          <cell r="AI49" t="str">
            <v>8030</v>
          </cell>
          <cell r="AJ49" t="str">
            <v>7530</v>
          </cell>
        </row>
        <row r="50">
          <cell r="A50" t="str">
            <v>901383010-310</v>
          </cell>
          <cell r="B50" t="str">
            <v>UCIS DE COLOMBIA</v>
          </cell>
          <cell r="C50" t="str">
            <v>UCI310</v>
          </cell>
          <cell r="D50">
            <v>310</v>
          </cell>
          <cell r="E50" t="str">
            <v>24/10/2020</v>
          </cell>
          <cell r="F50" t="str">
            <v>540010297101</v>
          </cell>
          <cell r="G50" t="str">
            <v>901383010</v>
          </cell>
          <cell r="H50" t="str">
            <v>12/12/2020</v>
          </cell>
          <cell r="I50">
            <v>4</v>
          </cell>
          <cell r="J50">
            <v>16671903</v>
          </cell>
          <cell r="K50">
            <v>0</v>
          </cell>
          <cell r="L50" t="str">
            <v>Parcial</v>
          </cell>
          <cell r="M50" t="str">
            <v>ACCCF4214</v>
          </cell>
          <cell r="N50">
            <v>871323</v>
          </cell>
          <cell r="O50" t="str">
            <v>02/08/2021</v>
          </cell>
          <cell r="P50">
            <v>1520455</v>
          </cell>
          <cell r="Q50">
            <v>1520455</v>
          </cell>
          <cell r="R50">
            <v>0</v>
          </cell>
          <cell r="S50">
            <v>0</v>
          </cell>
          <cell r="T50" t="str">
            <v>ACCCF4214-1</v>
          </cell>
          <cell r="U50">
            <v>726200</v>
          </cell>
          <cell r="V50">
            <v>794255</v>
          </cell>
          <cell r="W50">
            <v>0</v>
          </cell>
          <cell r="X50">
            <v>16671903</v>
          </cell>
          <cell r="Y50">
            <v>0</v>
          </cell>
          <cell r="Z50">
            <v>0</v>
          </cell>
          <cell r="AA50" t="str">
            <v>Subsidiado</v>
          </cell>
          <cell r="AB50">
            <v>0</v>
          </cell>
          <cell r="AC50" t="str">
            <v>LAYDE PINEDA TAFUR</v>
          </cell>
          <cell r="AD50" t="str">
            <v>14/10/2020</v>
          </cell>
          <cell r="AE50" t="str">
            <v>CCF050-180-2020</v>
          </cell>
          <cell r="AF50" t="str">
            <v>NORTE DE SANTANDER</v>
          </cell>
          <cell r="AG50" t="str">
            <v>CUCUTA</v>
          </cell>
          <cell r="AH50" t="str">
            <v>54001</v>
          </cell>
          <cell r="AI50" t="str">
            <v>8026</v>
          </cell>
          <cell r="AJ50" t="str">
            <v>7526</v>
          </cell>
        </row>
        <row r="51">
          <cell r="A51" t="str">
            <v>901383010-314</v>
          </cell>
          <cell r="B51" t="str">
            <v>UCIS DE COLOMBIA</v>
          </cell>
          <cell r="C51" t="str">
            <v>UCI314</v>
          </cell>
          <cell r="D51">
            <v>314</v>
          </cell>
          <cell r="E51" t="str">
            <v>24/10/2020</v>
          </cell>
          <cell r="F51" t="str">
            <v>540010297101</v>
          </cell>
          <cell r="G51" t="str">
            <v>901383010</v>
          </cell>
          <cell r="H51" t="str">
            <v>12/12/2020</v>
          </cell>
          <cell r="I51">
            <v>4</v>
          </cell>
          <cell r="J51">
            <v>7861951</v>
          </cell>
          <cell r="K51">
            <v>0</v>
          </cell>
          <cell r="L51" t="str">
            <v>Parcial</v>
          </cell>
          <cell r="M51" t="str">
            <v>ACCCF4214</v>
          </cell>
          <cell r="N51">
            <v>871324</v>
          </cell>
          <cell r="O51" t="str">
            <v>02/08/2021</v>
          </cell>
          <cell r="P51">
            <v>601100</v>
          </cell>
          <cell r="Q51">
            <v>601100</v>
          </cell>
          <cell r="R51">
            <v>0</v>
          </cell>
          <cell r="S51">
            <v>0</v>
          </cell>
          <cell r="T51" t="str">
            <v>ACCCF4214-1</v>
          </cell>
          <cell r="U51">
            <v>335000</v>
          </cell>
          <cell r="V51">
            <v>266100</v>
          </cell>
          <cell r="W51">
            <v>0</v>
          </cell>
          <cell r="X51">
            <v>7861951</v>
          </cell>
          <cell r="Y51">
            <v>0</v>
          </cell>
          <cell r="Z51">
            <v>0</v>
          </cell>
          <cell r="AA51" t="str">
            <v>Subsidiado</v>
          </cell>
          <cell r="AB51">
            <v>0</v>
          </cell>
          <cell r="AC51" t="str">
            <v>LAYDE PINEDA TAFUR</v>
          </cell>
          <cell r="AD51" t="str">
            <v>08/10/2020</v>
          </cell>
          <cell r="AE51" t="str">
            <v>CCF050-180-2020</v>
          </cell>
          <cell r="AF51" t="str">
            <v>NORTE DE SANTANDER</v>
          </cell>
          <cell r="AG51" t="str">
            <v>CUCUTA</v>
          </cell>
          <cell r="AH51" t="str">
            <v>54001</v>
          </cell>
          <cell r="AI51" t="str">
            <v>8026</v>
          </cell>
          <cell r="AJ51" t="str">
            <v>7526</v>
          </cell>
        </row>
        <row r="52">
          <cell r="A52" t="str">
            <v>901383010-367</v>
          </cell>
          <cell r="B52" t="str">
            <v>UCIS DE COLOMBIA</v>
          </cell>
          <cell r="C52" t="str">
            <v>UCI367</v>
          </cell>
          <cell r="D52">
            <v>367</v>
          </cell>
          <cell r="E52" t="str">
            <v>27/10/2020</v>
          </cell>
          <cell r="F52" t="str">
            <v>540010297101</v>
          </cell>
          <cell r="G52" t="str">
            <v>901383010</v>
          </cell>
          <cell r="H52" t="str">
            <v>12/12/2020</v>
          </cell>
          <cell r="I52">
            <v>4</v>
          </cell>
          <cell r="J52">
            <v>3893758</v>
          </cell>
          <cell r="K52">
            <v>0</v>
          </cell>
          <cell r="L52" t="str">
            <v>Parcial</v>
          </cell>
          <cell r="M52" t="str">
            <v>ACCCF4214</v>
          </cell>
          <cell r="N52">
            <v>871325</v>
          </cell>
          <cell r="O52" t="str">
            <v>02/08/2021</v>
          </cell>
          <cell r="P52">
            <v>756655</v>
          </cell>
          <cell r="Q52">
            <v>756655</v>
          </cell>
          <cell r="R52">
            <v>0</v>
          </cell>
          <cell r="S52">
            <v>0</v>
          </cell>
          <cell r="T52" t="str">
            <v>ACCCF4214-1</v>
          </cell>
          <cell r="U52">
            <v>0</v>
          </cell>
          <cell r="V52">
            <v>756655</v>
          </cell>
          <cell r="W52">
            <v>0</v>
          </cell>
          <cell r="X52">
            <v>3893758</v>
          </cell>
          <cell r="Y52">
            <v>0</v>
          </cell>
          <cell r="Z52">
            <v>0</v>
          </cell>
          <cell r="AA52" t="str">
            <v>Subsidiado</v>
          </cell>
          <cell r="AB52">
            <v>0</v>
          </cell>
          <cell r="AC52" t="str">
            <v>LAYDE PINEDA TAFUR</v>
          </cell>
          <cell r="AD52" t="str">
            <v>13/10/2020</v>
          </cell>
          <cell r="AE52" t="str">
            <v>CCF050-180-2020</v>
          </cell>
          <cell r="AF52" t="str">
            <v>NORTE DE SANTANDER</v>
          </cell>
          <cell r="AG52" t="str">
            <v>TIBU</v>
          </cell>
          <cell r="AH52" t="str">
            <v>54810</v>
          </cell>
          <cell r="AI52" t="str">
            <v>8048</v>
          </cell>
          <cell r="AJ52" t="str">
            <v>7548</v>
          </cell>
        </row>
        <row r="53">
          <cell r="A53" t="str">
            <v>901383010-406</v>
          </cell>
          <cell r="B53" t="str">
            <v>UCIS DE COLOMBIA</v>
          </cell>
          <cell r="C53" t="str">
            <v>UCI406</v>
          </cell>
          <cell r="D53">
            <v>406</v>
          </cell>
          <cell r="E53" t="str">
            <v>28/10/2020</v>
          </cell>
          <cell r="F53" t="str">
            <v>540010297101</v>
          </cell>
          <cell r="G53" t="str">
            <v>901383010</v>
          </cell>
          <cell r="H53" t="str">
            <v>12/12/2020</v>
          </cell>
          <cell r="I53">
            <v>4</v>
          </cell>
          <cell r="J53">
            <v>6522130</v>
          </cell>
          <cell r="K53">
            <v>0</v>
          </cell>
          <cell r="L53" t="str">
            <v>Parcial</v>
          </cell>
          <cell r="M53" t="str">
            <v>ACCCF4214</v>
          </cell>
          <cell r="N53">
            <v>871326</v>
          </cell>
          <cell r="O53" t="str">
            <v>02/08/2021</v>
          </cell>
          <cell r="P53">
            <v>882424</v>
          </cell>
          <cell r="Q53">
            <v>882424</v>
          </cell>
          <cell r="R53">
            <v>0</v>
          </cell>
          <cell r="S53">
            <v>0</v>
          </cell>
          <cell r="T53" t="str">
            <v>ACCCF4214-1</v>
          </cell>
          <cell r="U53">
            <v>335000</v>
          </cell>
          <cell r="V53">
            <v>547424</v>
          </cell>
          <cell r="W53">
            <v>0</v>
          </cell>
          <cell r="X53">
            <v>6522130</v>
          </cell>
          <cell r="Y53">
            <v>0</v>
          </cell>
          <cell r="Z53">
            <v>0</v>
          </cell>
          <cell r="AA53" t="str">
            <v>Subsidiado</v>
          </cell>
          <cell r="AB53">
            <v>0</v>
          </cell>
          <cell r="AC53" t="str">
            <v>LAYDE PINEDA TAFUR</v>
          </cell>
          <cell r="AD53" t="str">
            <v>23/10/2020</v>
          </cell>
          <cell r="AE53" t="str">
            <v>CCF050-180-2020</v>
          </cell>
          <cell r="AF53" t="str">
            <v>NORTE DE SANTANDER</v>
          </cell>
          <cell r="AG53" t="str">
            <v>CUCUTA</v>
          </cell>
          <cell r="AH53" t="str">
            <v>54001</v>
          </cell>
          <cell r="AI53" t="str">
            <v>8026</v>
          </cell>
          <cell r="AJ53" t="str">
            <v>7526</v>
          </cell>
        </row>
        <row r="54">
          <cell r="A54" t="str">
            <v>901383010-463</v>
          </cell>
          <cell r="B54" t="str">
            <v>UCIS DE COLOMBIA</v>
          </cell>
          <cell r="C54" t="str">
            <v>UCI463</v>
          </cell>
          <cell r="D54">
            <v>463</v>
          </cell>
          <cell r="E54" t="str">
            <v>30/10/2020</v>
          </cell>
          <cell r="F54" t="str">
            <v>540010297101</v>
          </cell>
          <cell r="G54" t="str">
            <v>901383010</v>
          </cell>
          <cell r="H54" t="str">
            <v>12/12/2020</v>
          </cell>
          <cell r="I54">
            <v>4</v>
          </cell>
          <cell r="J54">
            <v>28723585</v>
          </cell>
          <cell r="K54">
            <v>0</v>
          </cell>
          <cell r="L54" t="str">
            <v>Parcial</v>
          </cell>
          <cell r="M54" t="str">
            <v>ACCCF4214</v>
          </cell>
          <cell r="N54">
            <v>871327</v>
          </cell>
          <cell r="O54" t="str">
            <v>02/08/2021</v>
          </cell>
          <cell r="P54">
            <v>3468675</v>
          </cell>
          <cell r="Q54">
            <v>3340155</v>
          </cell>
          <cell r="R54">
            <v>128520</v>
          </cell>
          <cell r="S54">
            <v>0</v>
          </cell>
          <cell r="T54" t="str">
            <v>ACCCF4214-1</v>
          </cell>
          <cell r="U54">
            <v>938000</v>
          </cell>
          <cell r="V54">
            <v>2402155</v>
          </cell>
          <cell r="W54">
            <v>0</v>
          </cell>
          <cell r="X54">
            <v>28723585</v>
          </cell>
          <cell r="Y54">
            <v>0</v>
          </cell>
          <cell r="Z54">
            <v>0</v>
          </cell>
          <cell r="AA54" t="str">
            <v>Subsidiado</v>
          </cell>
          <cell r="AB54">
            <v>0</v>
          </cell>
          <cell r="AC54" t="str">
            <v>LAYDE PINEDA TAFUR</v>
          </cell>
          <cell r="AD54" t="str">
            <v>21/10/2020</v>
          </cell>
          <cell r="AE54" t="str">
            <v>CCF050-180-2020</v>
          </cell>
          <cell r="AF54" t="str">
            <v>NORTE DE SANTANDER</v>
          </cell>
          <cell r="AG54" t="str">
            <v>CUCUTA</v>
          </cell>
          <cell r="AH54" t="str">
            <v>54001</v>
          </cell>
          <cell r="AI54" t="str">
            <v>8026</v>
          </cell>
          <cell r="AJ54" t="str">
            <v>7526</v>
          </cell>
        </row>
        <row r="55">
          <cell r="A55" t="str">
            <v>901383010-683</v>
          </cell>
          <cell r="B55" t="str">
            <v>UCIS DE COLOMBIA</v>
          </cell>
          <cell r="C55" t="str">
            <v>UCI683</v>
          </cell>
          <cell r="D55">
            <v>683</v>
          </cell>
          <cell r="E55" t="str">
            <v>14/12/2020</v>
          </cell>
          <cell r="F55" t="str">
            <v>540010297101</v>
          </cell>
          <cell r="G55" t="str">
            <v>901383010</v>
          </cell>
          <cell r="H55" t="str">
            <v>06/01/2021</v>
          </cell>
          <cell r="I55">
            <v>4</v>
          </cell>
          <cell r="J55">
            <v>4665832</v>
          </cell>
          <cell r="K55">
            <v>0</v>
          </cell>
          <cell r="L55" t="str">
            <v>Parcial</v>
          </cell>
          <cell r="M55" t="str">
            <v>ACCCF4351</v>
          </cell>
          <cell r="N55">
            <v>875988</v>
          </cell>
          <cell r="P55">
            <v>222255</v>
          </cell>
          <cell r="Q55">
            <v>222255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4665832</v>
          </cell>
          <cell r="Y55">
            <v>0</v>
          </cell>
          <cell r="Z55">
            <v>0</v>
          </cell>
          <cell r="AA55" t="str">
            <v>Subsidiado</v>
          </cell>
          <cell r="AB55">
            <v>0</v>
          </cell>
          <cell r="AC55" t="str">
            <v>BEATRIZ VERGARA GUTIERREZ</v>
          </cell>
          <cell r="AD55" t="str">
            <v>07/12/2020</v>
          </cell>
          <cell r="AE55" t="str">
            <v>CCF050-180-2020</v>
          </cell>
          <cell r="AF55" t="str">
            <v>NORTE DE SANTANDER</v>
          </cell>
          <cell r="AG55" t="str">
            <v>CUCUTA</v>
          </cell>
          <cell r="AH55" t="str">
            <v>54001</v>
          </cell>
          <cell r="AI55" t="str">
            <v>8026</v>
          </cell>
          <cell r="AJ55" t="str">
            <v>7526</v>
          </cell>
        </row>
        <row r="56">
          <cell r="A56" t="str">
            <v>901383010-859</v>
          </cell>
          <cell r="B56" t="str">
            <v>UCIS DE COLOMBIA</v>
          </cell>
          <cell r="C56" t="str">
            <v>UCI859</v>
          </cell>
          <cell r="D56">
            <v>859</v>
          </cell>
          <cell r="E56" t="str">
            <v>31/12/2020</v>
          </cell>
          <cell r="F56" t="str">
            <v>540010297101</v>
          </cell>
          <cell r="G56" t="str">
            <v>901383010</v>
          </cell>
          <cell r="H56" t="str">
            <v>06/01/2021</v>
          </cell>
          <cell r="I56">
            <v>4</v>
          </cell>
          <cell r="J56">
            <v>5683841</v>
          </cell>
          <cell r="K56">
            <v>0</v>
          </cell>
          <cell r="L56" t="str">
            <v>Parcial</v>
          </cell>
          <cell r="M56" t="str">
            <v>ACCCF4351</v>
          </cell>
          <cell r="N56">
            <v>875989</v>
          </cell>
          <cell r="P56">
            <v>340000</v>
          </cell>
          <cell r="Q56">
            <v>340000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5683841</v>
          </cell>
          <cell r="Y56">
            <v>0</v>
          </cell>
          <cell r="Z56">
            <v>0</v>
          </cell>
          <cell r="AA56" t="str">
            <v>Subsidiado</v>
          </cell>
          <cell r="AB56">
            <v>0</v>
          </cell>
          <cell r="AC56" t="str">
            <v>BEATRIZ VERGARA GUTIERREZ</v>
          </cell>
          <cell r="AD56" t="str">
            <v>05/01/2021</v>
          </cell>
          <cell r="AE56" t="str">
            <v>CCF050-180-2020</v>
          </cell>
          <cell r="AF56" t="str">
            <v>NORTE DE SANTANDER</v>
          </cell>
          <cell r="AG56" t="str">
            <v>CUCUTA</v>
          </cell>
          <cell r="AH56" t="str">
            <v>54001</v>
          </cell>
          <cell r="AI56" t="str">
            <v>8026</v>
          </cell>
          <cell r="AJ56" t="str">
            <v>7526</v>
          </cell>
        </row>
        <row r="57">
          <cell r="A57" t="str">
            <v>901383010-813</v>
          </cell>
          <cell r="B57" t="str">
            <v>UCIS DE COLOMBIA</v>
          </cell>
          <cell r="C57" t="str">
            <v>UCI813</v>
          </cell>
          <cell r="D57">
            <v>813</v>
          </cell>
          <cell r="E57" t="str">
            <v>30/12/2020</v>
          </cell>
          <cell r="F57" t="str">
            <v>540010297101</v>
          </cell>
          <cell r="G57" t="str">
            <v>901383010</v>
          </cell>
          <cell r="H57" t="str">
            <v>06/01/2021</v>
          </cell>
          <cell r="I57">
            <v>4</v>
          </cell>
          <cell r="J57">
            <v>3363834</v>
          </cell>
          <cell r="K57">
            <v>0</v>
          </cell>
          <cell r="N57">
            <v>875993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3363834</v>
          </cell>
          <cell r="Y57">
            <v>0</v>
          </cell>
          <cell r="Z57">
            <v>0</v>
          </cell>
          <cell r="AA57" t="str">
            <v>Subsidiado</v>
          </cell>
          <cell r="AB57">
            <v>0</v>
          </cell>
          <cell r="AC57" t="str">
            <v>BEATRIZ VERGARA GUTIERREZ</v>
          </cell>
          <cell r="AD57" t="str">
            <v>08/09/2020</v>
          </cell>
          <cell r="AE57" t="str">
            <v>CCF050-180-2020</v>
          </cell>
          <cell r="AF57" t="str">
            <v>NORTE DE SANTANDER</v>
          </cell>
          <cell r="AG57" t="str">
            <v>CUCUTA</v>
          </cell>
          <cell r="AH57" t="str">
            <v>54001</v>
          </cell>
          <cell r="AI57" t="str">
            <v>8026</v>
          </cell>
          <cell r="AJ57" t="str">
            <v>7526</v>
          </cell>
        </row>
        <row r="58">
          <cell r="A58" t="str">
            <v>901383010-815</v>
          </cell>
          <cell r="B58" t="str">
            <v>UCIS DE COLOMBIA</v>
          </cell>
          <cell r="C58" t="str">
            <v>UCI815</v>
          </cell>
          <cell r="D58">
            <v>815</v>
          </cell>
          <cell r="E58" t="str">
            <v>30/12/2020</v>
          </cell>
          <cell r="F58" t="str">
            <v>540010297101</v>
          </cell>
          <cell r="G58" t="str">
            <v>901383010</v>
          </cell>
          <cell r="H58" t="str">
            <v>06/01/2021</v>
          </cell>
          <cell r="I58">
            <v>4</v>
          </cell>
          <cell r="J58">
            <v>6279743</v>
          </cell>
          <cell r="K58">
            <v>0</v>
          </cell>
          <cell r="L58" t="str">
            <v>Parcial</v>
          </cell>
          <cell r="M58" t="str">
            <v>ACCCF4351</v>
          </cell>
          <cell r="N58">
            <v>875994</v>
          </cell>
          <cell r="P58">
            <v>716255</v>
          </cell>
          <cell r="Q58">
            <v>716255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6279743</v>
          </cell>
          <cell r="Y58">
            <v>0</v>
          </cell>
          <cell r="Z58">
            <v>0</v>
          </cell>
          <cell r="AA58" t="str">
            <v>Subsidiado</v>
          </cell>
          <cell r="AB58">
            <v>0</v>
          </cell>
          <cell r="AC58" t="str">
            <v>BEATRIZ VERGARA GUTIERREZ</v>
          </cell>
          <cell r="AD58" t="str">
            <v>18/09/2020</v>
          </cell>
          <cell r="AE58" t="str">
            <v>CCF050-180-2020</v>
          </cell>
          <cell r="AF58" t="str">
            <v>NORTE DE SANTANDER</v>
          </cell>
          <cell r="AG58" t="str">
            <v>CUCUTA</v>
          </cell>
          <cell r="AH58" t="str">
            <v>54001</v>
          </cell>
          <cell r="AI58" t="str">
            <v>8026</v>
          </cell>
          <cell r="AJ58" t="str">
            <v>7526</v>
          </cell>
        </row>
        <row r="59">
          <cell r="A59" t="str">
            <v>901383010-822</v>
          </cell>
          <cell r="B59" t="str">
            <v>UCIS DE COLOMBIA</v>
          </cell>
          <cell r="C59" t="str">
            <v>UCI822</v>
          </cell>
          <cell r="D59">
            <v>822</v>
          </cell>
          <cell r="E59" t="str">
            <v>30/12/2020</v>
          </cell>
          <cell r="F59" t="str">
            <v>540010297101</v>
          </cell>
          <cell r="G59" t="str">
            <v>901383010</v>
          </cell>
          <cell r="H59" t="str">
            <v>06/01/2021</v>
          </cell>
          <cell r="I59">
            <v>4</v>
          </cell>
          <cell r="J59">
            <v>3113908</v>
          </cell>
          <cell r="K59">
            <v>0</v>
          </cell>
          <cell r="L59" t="str">
            <v>Parcial</v>
          </cell>
          <cell r="M59" t="str">
            <v>ACCCF4351</v>
          </cell>
          <cell r="N59">
            <v>875995</v>
          </cell>
          <cell r="P59">
            <v>197600</v>
          </cell>
          <cell r="Q59">
            <v>197600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3113908</v>
          </cell>
          <cell r="Y59">
            <v>0</v>
          </cell>
          <cell r="Z59">
            <v>0</v>
          </cell>
          <cell r="AA59" t="str">
            <v>Subsidiado</v>
          </cell>
          <cell r="AB59">
            <v>0</v>
          </cell>
          <cell r="AC59" t="str">
            <v>BEATRIZ VERGARA GUTIERREZ</v>
          </cell>
          <cell r="AD59" t="str">
            <v>13/09/2020</v>
          </cell>
          <cell r="AE59" t="str">
            <v>CCF050-180-2020</v>
          </cell>
          <cell r="AF59" t="str">
            <v>NORTE DE SANTANDER</v>
          </cell>
          <cell r="AG59" t="str">
            <v>CUCUTA</v>
          </cell>
          <cell r="AH59" t="str">
            <v>54001</v>
          </cell>
          <cell r="AI59" t="str">
            <v>8026</v>
          </cell>
          <cell r="AJ59" t="str">
            <v>7526</v>
          </cell>
        </row>
        <row r="60">
          <cell r="A60" t="str">
            <v>901383010-812</v>
          </cell>
          <cell r="B60" t="str">
            <v>UCIS DE COLOMBIA</v>
          </cell>
          <cell r="C60" t="str">
            <v>UCI812</v>
          </cell>
          <cell r="D60">
            <v>812</v>
          </cell>
          <cell r="E60" t="str">
            <v>30/12/2020</v>
          </cell>
          <cell r="F60" t="str">
            <v>540010297101</v>
          </cell>
          <cell r="G60" t="str">
            <v>901383010</v>
          </cell>
          <cell r="H60" t="str">
            <v>06/01/2021</v>
          </cell>
          <cell r="I60">
            <v>4</v>
          </cell>
          <cell r="J60">
            <v>12874043</v>
          </cell>
          <cell r="K60">
            <v>0</v>
          </cell>
          <cell r="N60">
            <v>876105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12874043</v>
          </cell>
          <cell r="Y60">
            <v>0</v>
          </cell>
          <cell r="Z60">
            <v>0</v>
          </cell>
          <cell r="AA60" t="str">
            <v>Subsidiado</v>
          </cell>
          <cell r="AB60">
            <v>0</v>
          </cell>
          <cell r="AC60" t="str">
            <v>BEATRIZ VERGARA GUTIERREZ</v>
          </cell>
          <cell r="AD60" t="str">
            <v>09/09/2020</v>
          </cell>
          <cell r="AE60" t="str">
            <v>CCF050-180-2020</v>
          </cell>
          <cell r="AF60" t="str">
            <v>NORTE DE SANTANDER</v>
          </cell>
          <cell r="AG60" t="str">
            <v>CUCUTA</v>
          </cell>
          <cell r="AH60" t="str">
            <v>54001</v>
          </cell>
          <cell r="AI60" t="str">
            <v>8026</v>
          </cell>
          <cell r="AJ60" t="str">
            <v>7526</v>
          </cell>
        </row>
        <row r="61">
          <cell r="A61" t="str">
            <v>901383010-814</v>
          </cell>
          <cell r="B61" t="str">
            <v>UCIS DE COLOMBIA</v>
          </cell>
          <cell r="C61" t="str">
            <v>UCI814</v>
          </cell>
          <cell r="D61">
            <v>814</v>
          </cell>
          <cell r="E61" t="str">
            <v>30/12/2020</v>
          </cell>
          <cell r="F61" t="str">
            <v>540010297101</v>
          </cell>
          <cell r="G61" t="str">
            <v>901383010</v>
          </cell>
          <cell r="H61" t="str">
            <v>06/01/2021</v>
          </cell>
          <cell r="I61">
            <v>4</v>
          </cell>
          <cell r="J61">
            <v>15614880</v>
          </cell>
          <cell r="K61">
            <v>0</v>
          </cell>
          <cell r="N61">
            <v>876106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15614880</v>
          </cell>
          <cell r="Y61">
            <v>0</v>
          </cell>
          <cell r="Z61">
            <v>0</v>
          </cell>
          <cell r="AA61" t="str">
            <v>Subsidiado</v>
          </cell>
          <cell r="AB61">
            <v>0</v>
          </cell>
          <cell r="AC61" t="str">
            <v>BEATRIZ VERGARA GUTIERREZ</v>
          </cell>
          <cell r="AD61" t="str">
            <v>18/09/2020</v>
          </cell>
          <cell r="AE61" t="str">
            <v>CCF050-180-2020</v>
          </cell>
          <cell r="AF61" t="str">
            <v>NORTE DE SANTANDER</v>
          </cell>
          <cell r="AG61" t="str">
            <v>CUCUTA</v>
          </cell>
          <cell r="AH61" t="str">
            <v>54001</v>
          </cell>
          <cell r="AI61" t="str">
            <v>8026</v>
          </cell>
          <cell r="AJ61" t="str">
            <v>7526</v>
          </cell>
        </row>
        <row r="62">
          <cell r="A62" t="str">
            <v>901383010-821</v>
          </cell>
          <cell r="B62" t="str">
            <v>UCIS DE COLOMBIA</v>
          </cell>
          <cell r="C62" t="str">
            <v>UCI821</v>
          </cell>
          <cell r="D62">
            <v>821</v>
          </cell>
          <cell r="E62" t="str">
            <v>30/12/2020</v>
          </cell>
          <cell r="F62" t="str">
            <v>540010297101</v>
          </cell>
          <cell r="G62" t="str">
            <v>901383010</v>
          </cell>
          <cell r="H62" t="str">
            <v>06/01/2021</v>
          </cell>
          <cell r="I62">
            <v>4</v>
          </cell>
          <cell r="J62">
            <v>8062669</v>
          </cell>
          <cell r="K62">
            <v>0</v>
          </cell>
          <cell r="L62" t="str">
            <v>Parcial</v>
          </cell>
          <cell r="M62" t="str">
            <v>ACCCF4351</v>
          </cell>
          <cell r="N62">
            <v>876107</v>
          </cell>
          <cell r="P62">
            <v>342988</v>
          </cell>
          <cell r="Q62">
            <v>125388</v>
          </cell>
          <cell r="R62">
            <v>217600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8062669</v>
          </cell>
          <cell r="Y62">
            <v>0</v>
          </cell>
          <cell r="Z62">
            <v>0</v>
          </cell>
          <cell r="AA62" t="str">
            <v>Subsidiado</v>
          </cell>
          <cell r="AB62">
            <v>0</v>
          </cell>
          <cell r="AC62" t="str">
            <v>BEATRIZ VERGARA GUTIERREZ</v>
          </cell>
          <cell r="AD62" t="str">
            <v>13/12/2020</v>
          </cell>
          <cell r="AE62" t="str">
            <v>CCF050-180-2020</v>
          </cell>
          <cell r="AF62" t="str">
            <v>NORTE DE SANTANDER</v>
          </cell>
          <cell r="AG62" t="str">
            <v>CUCUTA</v>
          </cell>
          <cell r="AH62" t="str">
            <v>54001</v>
          </cell>
          <cell r="AI62" t="str">
            <v>8026</v>
          </cell>
          <cell r="AJ62" t="str">
            <v>7526</v>
          </cell>
        </row>
        <row r="63">
          <cell r="A63" t="str">
            <v>901383010-636</v>
          </cell>
          <cell r="B63" t="str">
            <v>UCIS DE COLOMBIA</v>
          </cell>
          <cell r="C63" t="str">
            <v>UCI636</v>
          </cell>
          <cell r="D63">
            <v>636</v>
          </cell>
          <cell r="E63" t="str">
            <v>04/12/2020</v>
          </cell>
          <cell r="F63" t="str">
            <v>540010297101</v>
          </cell>
          <cell r="G63" t="str">
            <v>901383010</v>
          </cell>
          <cell r="H63" t="str">
            <v>06/01/2021</v>
          </cell>
          <cell r="I63">
            <v>4</v>
          </cell>
          <cell r="J63">
            <v>4963282</v>
          </cell>
          <cell r="K63">
            <v>0</v>
          </cell>
          <cell r="L63" t="str">
            <v>Parcial</v>
          </cell>
          <cell r="M63" t="str">
            <v>ACCCF4351</v>
          </cell>
          <cell r="N63">
            <v>876108</v>
          </cell>
          <cell r="P63">
            <v>446443</v>
          </cell>
          <cell r="Q63">
            <v>446443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4963282</v>
          </cell>
          <cell r="Y63">
            <v>0</v>
          </cell>
          <cell r="Z63">
            <v>0</v>
          </cell>
          <cell r="AA63" t="str">
            <v>Subsidiado</v>
          </cell>
          <cell r="AB63">
            <v>0</v>
          </cell>
          <cell r="AC63" t="str">
            <v>BEATRIZ VERGARA GUTIERREZ</v>
          </cell>
          <cell r="AD63" t="str">
            <v>24/11/2020</v>
          </cell>
          <cell r="AE63" t="str">
            <v>CCF050-180-2020</v>
          </cell>
          <cell r="AF63" t="str">
            <v>NORTE DE SANTANDER</v>
          </cell>
          <cell r="AG63" t="str">
            <v>EL CARMEN</v>
          </cell>
          <cell r="AH63" t="str">
            <v>54245</v>
          </cell>
          <cell r="AI63" t="str">
            <v>8029</v>
          </cell>
          <cell r="AJ63" t="str">
            <v>7529</v>
          </cell>
        </row>
        <row r="64">
          <cell r="A64" t="str">
            <v>901383010-642</v>
          </cell>
          <cell r="B64" t="str">
            <v>UCIS DE COLOMBIA</v>
          </cell>
          <cell r="C64" t="str">
            <v>UCI642</v>
          </cell>
          <cell r="D64">
            <v>642</v>
          </cell>
          <cell r="E64" t="str">
            <v>07/12/2020</v>
          </cell>
          <cell r="F64" t="str">
            <v>540010297101</v>
          </cell>
          <cell r="G64" t="str">
            <v>901383010</v>
          </cell>
          <cell r="H64" t="str">
            <v>06/01/2021</v>
          </cell>
          <cell r="I64">
            <v>4</v>
          </cell>
          <cell r="J64">
            <v>19025408</v>
          </cell>
          <cell r="K64">
            <v>0</v>
          </cell>
          <cell r="L64" t="str">
            <v>Parcial</v>
          </cell>
          <cell r="M64" t="str">
            <v>ACCCF4351</v>
          </cell>
          <cell r="N64">
            <v>876109</v>
          </cell>
          <cell r="P64">
            <v>2033567</v>
          </cell>
          <cell r="Q64">
            <v>2033567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19025408</v>
          </cell>
          <cell r="Y64">
            <v>0</v>
          </cell>
          <cell r="Z64">
            <v>0</v>
          </cell>
          <cell r="AA64" t="str">
            <v>Subsidiado</v>
          </cell>
          <cell r="AB64">
            <v>0</v>
          </cell>
          <cell r="AC64" t="str">
            <v>BEATRIZ VERGARA GUTIERREZ</v>
          </cell>
          <cell r="AD64" t="str">
            <v>21/11/2020</v>
          </cell>
          <cell r="AE64" t="str">
            <v>CCF050-180-2020</v>
          </cell>
          <cell r="AF64" t="str">
            <v>NORTE DE SANTANDER</v>
          </cell>
          <cell r="AG64" t="str">
            <v>EL ZULIA</v>
          </cell>
          <cell r="AH64" t="str">
            <v>54261</v>
          </cell>
          <cell r="AI64" t="str">
            <v>8030</v>
          </cell>
          <cell r="AJ64" t="str">
            <v>7530</v>
          </cell>
        </row>
        <row r="65">
          <cell r="A65" t="str">
            <v>901383010-660</v>
          </cell>
          <cell r="B65" t="str">
            <v>UCIS DE COLOMBIA</v>
          </cell>
          <cell r="C65" t="str">
            <v>UCI660</v>
          </cell>
          <cell r="D65">
            <v>660</v>
          </cell>
          <cell r="E65" t="str">
            <v>11/12/2020</v>
          </cell>
          <cell r="F65" t="str">
            <v>540010297101</v>
          </cell>
          <cell r="G65" t="str">
            <v>901383010</v>
          </cell>
          <cell r="H65" t="str">
            <v>06/01/2021</v>
          </cell>
          <cell r="I65">
            <v>4</v>
          </cell>
          <cell r="J65">
            <v>3399095</v>
          </cell>
          <cell r="K65">
            <v>0</v>
          </cell>
          <cell r="L65" t="str">
            <v>Parcial</v>
          </cell>
          <cell r="M65" t="str">
            <v>ACCCF4351</v>
          </cell>
          <cell r="N65">
            <v>876110</v>
          </cell>
          <cell r="P65">
            <v>49400</v>
          </cell>
          <cell r="Q65">
            <v>49400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3399095</v>
          </cell>
          <cell r="Y65">
            <v>0</v>
          </cell>
          <cell r="Z65">
            <v>0</v>
          </cell>
          <cell r="AA65" t="str">
            <v>Subsidiado</v>
          </cell>
          <cell r="AB65">
            <v>0</v>
          </cell>
          <cell r="AC65" t="str">
            <v>BEATRIZ VERGARA GUTIERREZ</v>
          </cell>
          <cell r="AD65" t="str">
            <v>03/12/2020</v>
          </cell>
          <cell r="AE65" t="str">
            <v>CCF050-180-2020</v>
          </cell>
          <cell r="AF65" t="str">
            <v>NORTE DE SANTANDER</v>
          </cell>
          <cell r="AG65" t="str">
            <v>EL ZULIA</v>
          </cell>
          <cell r="AH65" t="str">
            <v>54261</v>
          </cell>
          <cell r="AI65" t="str">
            <v>8030</v>
          </cell>
          <cell r="AJ65" t="str">
            <v>7530</v>
          </cell>
        </row>
        <row r="66">
          <cell r="A66" t="str">
            <v>901383010-668</v>
          </cell>
          <cell r="B66" t="str">
            <v>UCIS DE COLOMBIA</v>
          </cell>
          <cell r="C66" t="str">
            <v>UCI668</v>
          </cell>
          <cell r="D66">
            <v>668</v>
          </cell>
          <cell r="E66" t="str">
            <v>14/12/2020</v>
          </cell>
          <cell r="F66" t="str">
            <v>540010297101</v>
          </cell>
          <cell r="G66" t="str">
            <v>901383010</v>
          </cell>
          <cell r="H66" t="str">
            <v>06/01/2021</v>
          </cell>
          <cell r="I66">
            <v>4</v>
          </cell>
          <cell r="J66">
            <v>61896987</v>
          </cell>
          <cell r="K66">
            <v>0</v>
          </cell>
          <cell r="L66" t="str">
            <v>Parcial</v>
          </cell>
          <cell r="M66" t="str">
            <v>ACCCF4351</v>
          </cell>
          <cell r="N66">
            <v>876111</v>
          </cell>
          <cell r="P66">
            <v>7116898</v>
          </cell>
          <cell r="Q66">
            <v>7116898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61896987</v>
          </cell>
          <cell r="Y66">
            <v>0</v>
          </cell>
          <cell r="Z66">
            <v>0</v>
          </cell>
          <cell r="AA66" t="str">
            <v>Subsidiado</v>
          </cell>
          <cell r="AB66">
            <v>0</v>
          </cell>
          <cell r="AC66" t="str">
            <v>BEATRIZ VERGARA GUTIERREZ</v>
          </cell>
          <cell r="AD66" t="str">
            <v>24/11/2020</v>
          </cell>
          <cell r="AE66" t="str">
            <v>CCF050-180-2020</v>
          </cell>
          <cell r="AF66" t="str">
            <v>NORTE DE SANTANDER</v>
          </cell>
          <cell r="AG66" t="str">
            <v>VILLA CARO</v>
          </cell>
          <cell r="AH66" t="str">
            <v>54871</v>
          </cell>
          <cell r="AI66" t="str">
            <v>8044</v>
          </cell>
          <cell r="AJ66" t="str">
            <v>7544</v>
          </cell>
        </row>
        <row r="67">
          <cell r="A67" t="str">
            <v>901383010-691</v>
          </cell>
          <cell r="B67" t="str">
            <v>UCIS DE COLOMBIA</v>
          </cell>
          <cell r="C67" t="str">
            <v>UCI691</v>
          </cell>
          <cell r="D67">
            <v>691</v>
          </cell>
          <cell r="E67" t="str">
            <v>17/12/2020</v>
          </cell>
          <cell r="F67" t="str">
            <v>540010297101</v>
          </cell>
          <cell r="G67" t="str">
            <v>901383010</v>
          </cell>
          <cell r="H67" t="str">
            <v>06/01/2021</v>
          </cell>
          <cell r="I67">
            <v>4</v>
          </cell>
          <cell r="J67">
            <v>72676623</v>
          </cell>
          <cell r="K67">
            <v>0</v>
          </cell>
          <cell r="L67" t="str">
            <v>Parcial</v>
          </cell>
          <cell r="M67" t="str">
            <v>ACCCF4351</v>
          </cell>
          <cell r="N67">
            <v>876112</v>
          </cell>
          <cell r="P67">
            <v>2447600</v>
          </cell>
          <cell r="Q67">
            <v>2447600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72676623</v>
          </cell>
          <cell r="Y67">
            <v>0</v>
          </cell>
          <cell r="Z67">
            <v>0</v>
          </cell>
          <cell r="AA67" t="str">
            <v>Subsidiado</v>
          </cell>
          <cell r="AB67">
            <v>0</v>
          </cell>
          <cell r="AC67" t="str">
            <v>BEATRIZ VERGARA GUTIERREZ</v>
          </cell>
          <cell r="AD67" t="str">
            <v>05/12/2020</v>
          </cell>
          <cell r="AE67" t="str">
            <v>CCF050-180-2020</v>
          </cell>
          <cell r="AF67" t="str">
            <v>NORTE DE SANTANDER</v>
          </cell>
          <cell r="AG67" t="str">
            <v>CUCUTA</v>
          </cell>
          <cell r="AH67" t="str">
            <v>54001</v>
          </cell>
          <cell r="AI67" t="str">
            <v>8026</v>
          </cell>
          <cell r="AJ67" t="str">
            <v>7526</v>
          </cell>
        </row>
        <row r="68">
          <cell r="A68" t="str">
            <v>901383010-699</v>
          </cell>
          <cell r="B68" t="str">
            <v>UCIS DE COLOMBIA</v>
          </cell>
          <cell r="C68" t="str">
            <v>UCI699</v>
          </cell>
          <cell r="D68">
            <v>699</v>
          </cell>
          <cell r="E68" t="str">
            <v>18/12/2020</v>
          </cell>
          <cell r="F68" t="str">
            <v>540010297101</v>
          </cell>
          <cell r="G68" t="str">
            <v>901383010</v>
          </cell>
          <cell r="H68" t="str">
            <v>06/01/2021</v>
          </cell>
          <cell r="I68">
            <v>4</v>
          </cell>
          <cell r="J68">
            <v>7030070</v>
          </cell>
          <cell r="K68">
            <v>0</v>
          </cell>
          <cell r="L68" t="str">
            <v>Parcial</v>
          </cell>
          <cell r="M68" t="str">
            <v>ACCCF4351</v>
          </cell>
          <cell r="N68">
            <v>876113</v>
          </cell>
          <cell r="P68">
            <v>67718</v>
          </cell>
          <cell r="Q68">
            <v>67718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7030070</v>
          </cell>
          <cell r="Y68">
            <v>0</v>
          </cell>
          <cell r="Z68">
            <v>0</v>
          </cell>
          <cell r="AA68" t="str">
            <v>Subsidiado</v>
          </cell>
          <cell r="AB68">
            <v>0</v>
          </cell>
          <cell r="AC68" t="str">
            <v>BEATRIZ VERGARA GUTIERREZ</v>
          </cell>
          <cell r="AD68" t="str">
            <v>10/12/2020</v>
          </cell>
          <cell r="AE68" t="str">
            <v>CCF050-180-2020</v>
          </cell>
          <cell r="AF68" t="str">
            <v>NORTE DE SANTANDER</v>
          </cell>
          <cell r="AG68" t="str">
            <v>CUCUTA</v>
          </cell>
          <cell r="AH68" t="str">
            <v>54001</v>
          </cell>
          <cell r="AI68" t="str">
            <v>8026</v>
          </cell>
          <cell r="AJ68" t="str">
            <v>7526</v>
          </cell>
        </row>
        <row r="69">
          <cell r="A69" t="str">
            <v>901383010-707</v>
          </cell>
          <cell r="B69" t="str">
            <v>UCIS DE COLOMBIA</v>
          </cell>
          <cell r="C69" t="str">
            <v>UCI707</v>
          </cell>
          <cell r="D69">
            <v>707</v>
          </cell>
          <cell r="E69" t="str">
            <v>20/12/2020</v>
          </cell>
          <cell r="F69" t="str">
            <v>540010297101</v>
          </cell>
          <cell r="G69" t="str">
            <v>901383010</v>
          </cell>
          <cell r="H69" t="str">
            <v>06/01/2021</v>
          </cell>
          <cell r="I69">
            <v>4</v>
          </cell>
          <cell r="J69">
            <v>48606581</v>
          </cell>
          <cell r="K69">
            <v>0</v>
          </cell>
          <cell r="L69" t="str">
            <v>Parcial</v>
          </cell>
          <cell r="M69" t="str">
            <v>ACCCF4351</v>
          </cell>
          <cell r="N69">
            <v>876114</v>
          </cell>
          <cell r="P69">
            <v>3623310</v>
          </cell>
          <cell r="Q69">
            <v>3623310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48606581</v>
          </cell>
          <cell r="Y69">
            <v>0</v>
          </cell>
          <cell r="Z69">
            <v>0</v>
          </cell>
          <cell r="AA69" t="str">
            <v>Subsidiado</v>
          </cell>
          <cell r="AB69">
            <v>0</v>
          </cell>
          <cell r="AC69" t="str">
            <v>BEATRIZ VERGARA GUTIERREZ</v>
          </cell>
          <cell r="AD69" t="str">
            <v>07/12/2020</v>
          </cell>
          <cell r="AE69" t="str">
            <v>CCF050-180-2020</v>
          </cell>
          <cell r="AF69" t="str">
            <v>NORTE DE SANTANDER</v>
          </cell>
          <cell r="AG69" t="str">
            <v>CUCUTA</v>
          </cell>
          <cell r="AH69" t="str">
            <v>54001</v>
          </cell>
          <cell r="AI69" t="str">
            <v>8026</v>
          </cell>
          <cell r="AJ69" t="str">
            <v>7526</v>
          </cell>
        </row>
        <row r="70">
          <cell r="A70" t="str">
            <v>901383010-725</v>
          </cell>
          <cell r="B70" t="str">
            <v>UCIS DE COLOMBIA</v>
          </cell>
          <cell r="C70" t="str">
            <v>UCI725</v>
          </cell>
          <cell r="D70">
            <v>725</v>
          </cell>
          <cell r="E70" t="str">
            <v>23/12/2020</v>
          </cell>
          <cell r="F70" t="str">
            <v>540010297101</v>
          </cell>
          <cell r="G70" t="str">
            <v>901383010</v>
          </cell>
          <cell r="H70" t="str">
            <v>06/01/2021</v>
          </cell>
          <cell r="I70">
            <v>4</v>
          </cell>
          <cell r="J70">
            <v>7290438</v>
          </cell>
          <cell r="K70">
            <v>0</v>
          </cell>
          <cell r="L70" t="str">
            <v>Parcial</v>
          </cell>
          <cell r="M70" t="str">
            <v>ACCCF4351</v>
          </cell>
          <cell r="N70">
            <v>876115</v>
          </cell>
          <cell r="P70">
            <v>49400</v>
          </cell>
          <cell r="Q70">
            <v>49400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7290438</v>
          </cell>
          <cell r="Y70">
            <v>0</v>
          </cell>
          <cell r="Z70">
            <v>0</v>
          </cell>
          <cell r="AA70" t="str">
            <v>Subsidiado</v>
          </cell>
          <cell r="AB70">
            <v>0</v>
          </cell>
          <cell r="AC70" t="str">
            <v>BEATRIZ VERGARA GUTIERREZ</v>
          </cell>
          <cell r="AD70" t="str">
            <v>09/12/2020</v>
          </cell>
          <cell r="AE70" t="str">
            <v>CCF050-180-2020</v>
          </cell>
          <cell r="AF70" t="str">
            <v>NORTE DE SANTANDER</v>
          </cell>
          <cell r="AG70" t="str">
            <v>GRAMALOTE</v>
          </cell>
          <cell r="AH70" t="str">
            <v>54313</v>
          </cell>
          <cell r="AI70" t="str">
            <v>8031</v>
          </cell>
          <cell r="AJ70" t="str">
            <v>7531</v>
          </cell>
        </row>
        <row r="71">
          <cell r="A71" t="str">
            <v>901383010-788</v>
          </cell>
          <cell r="B71" t="str">
            <v>UCIS DE COLOMBIA</v>
          </cell>
          <cell r="C71" t="str">
            <v>UCI788</v>
          </cell>
          <cell r="D71">
            <v>788</v>
          </cell>
          <cell r="E71" t="str">
            <v>29/12/2020</v>
          </cell>
          <cell r="F71" t="str">
            <v>540010297101</v>
          </cell>
          <cell r="G71" t="str">
            <v>901383010</v>
          </cell>
          <cell r="H71" t="str">
            <v>06/01/2021</v>
          </cell>
          <cell r="I71">
            <v>4</v>
          </cell>
          <cell r="J71">
            <v>12488901</v>
          </cell>
          <cell r="K71">
            <v>0</v>
          </cell>
          <cell r="L71" t="str">
            <v>Parcial</v>
          </cell>
          <cell r="M71" t="str">
            <v>ACCCF4351</v>
          </cell>
          <cell r="N71">
            <v>876116</v>
          </cell>
          <cell r="P71">
            <v>5746640</v>
          </cell>
          <cell r="Q71">
            <v>5746640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12488901</v>
          </cell>
          <cell r="Y71">
            <v>0</v>
          </cell>
          <cell r="Z71">
            <v>0</v>
          </cell>
          <cell r="AA71" t="str">
            <v>Subsidiado</v>
          </cell>
          <cell r="AB71">
            <v>0</v>
          </cell>
          <cell r="AC71" t="str">
            <v>BEATRIZ VERGARA GUTIERREZ</v>
          </cell>
          <cell r="AD71" t="str">
            <v>14/12/2020</v>
          </cell>
          <cell r="AE71" t="str">
            <v>CCF050-180-2020</v>
          </cell>
          <cell r="AF71" t="str">
            <v>NORTE DE SANTANDER</v>
          </cell>
          <cell r="AG71" t="str">
            <v>CUCUTA</v>
          </cell>
          <cell r="AH71" t="str">
            <v>54001</v>
          </cell>
          <cell r="AI71" t="str">
            <v>8026</v>
          </cell>
          <cell r="AJ71" t="str">
            <v>7526</v>
          </cell>
        </row>
        <row r="72">
          <cell r="A72" t="str">
            <v>901383010-789</v>
          </cell>
          <cell r="B72" t="str">
            <v>UCIS DE COLOMBIA</v>
          </cell>
          <cell r="C72" t="str">
            <v>UCI789</v>
          </cell>
          <cell r="D72">
            <v>789</v>
          </cell>
          <cell r="E72" t="str">
            <v>29/12/2020</v>
          </cell>
          <cell r="F72" t="str">
            <v>540010297101</v>
          </cell>
          <cell r="G72" t="str">
            <v>901383010</v>
          </cell>
          <cell r="H72" t="str">
            <v>06/01/2021</v>
          </cell>
          <cell r="I72">
            <v>4</v>
          </cell>
          <cell r="J72">
            <v>106766703</v>
          </cell>
          <cell r="K72">
            <v>0</v>
          </cell>
          <cell r="L72" t="str">
            <v>Parcial</v>
          </cell>
          <cell r="M72" t="str">
            <v>ACCCF4351</v>
          </cell>
          <cell r="N72">
            <v>876117</v>
          </cell>
          <cell r="P72">
            <v>9396401</v>
          </cell>
          <cell r="Q72">
            <v>9396401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106766703</v>
          </cell>
          <cell r="Y72">
            <v>0</v>
          </cell>
          <cell r="Z72">
            <v>0</v>
          </cell>
          <cell r="AA72" t="str">
            <v>Subsidiado</v>
          </cell>
          <cell r="AB72">
            <v>0</v>
          </cell>
          <cell r="AC72" t="str">
            <v>BEATRIZ VERGARA GUTIERREZ</v>
          </cell>
          <cell r="AD72" t="str">
            <v>16/11/2020</v>
          </cell>
          <cell r="AE72" t="str">
            <v>CCF050-180-2020</v>
          </cell>
          <cell r="AF72" t="str">
            <v>NORTE DE SANTANDER</v>
          </cell>
          <cell r="AG72" t="str">
            <v>TIBU</v>
          </cell>
          <cell r="AH72" t="str">
            <v>54810</v>
          </cell>
          <cell r="AI72" t="str">
            <v>8048</v>
          </cell>
          <cell r="AJ72" t="str">
            <v>7548</v>
          </cell>
        </row>
        <row r="73">
          <cell r="A73" t="str">
            <v>901383010-801</v>
          </cell>
          <cell r="B73" t="str">
            <v>UCIS DE COLOMBIA</v>
          </cell>
          <cell r="C73" t="str">
            <v>UCI801</v>
          </cell>
          <cell r="D73">
            <v>801</v>
          </cell>
          <cell r="E73" t="str">
            <v>30/12/2020</v>
          </cell>
          <cell r="F73" t="str">
            <v>540010297101</v>
          </cell>
          <cell r="G73" t="str">
            <v>901383010</v>
          </cell>
          <cell r="H73" t="str">
            <v>06/01/2021</v>
          </cell>
          <cell r="I73">
            <v>4</v>
          </cell>
          <cell r="J73">
            <v>75460278</v>
          </cell>
          <cell r="K73">
            <v>0</v>
          </cell>
          <cell r="L73" t="str">
            <v>Parcial</v>
          </cell>
          <cell r="M73" t="str">
            <v>ACCCF4351</v>
          </cell>
          <cell r="N73">
            <v>876118</v>
          </cell>
          <cell r="P73">
            <v>11514133</v>
          </cell>
          <cell r="Q73">
            <v>11514133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75460278</v>
          </cell>
          <cell r="Y73">
            <v>0</v>
          </cell>
          <cell r="Z73">
            <v>0</v>
          </cell>
          <cell r="AA73" t="str">
            <v>Subsidiado</v>
          </cell>
          <cell r="AB73">
            <v>0</v>
          </cell>
          <cell r="AC73" t="str">
            <v>BEATRIZ VERGARA GUTIERREZ</v>
          </cell>
          <cell r="AD73" t="str">
            <v>24/12/2020</v>
          </cell>
          <cell r="AE73" t="str">
            <v>CCF050-180-2020</v>
          </cell>
          <cell r="AF73" t="str">
            <v>NORTE DE SANTANDER</v>
          </cell>
          <cell r="AG73" t="str">
            <v>VILLA CARO</v>
          </cell>
          <cell r="AH73" t="str">
            <v>54871</v>
          </cell>
          <cell r="AI73" t="str">
            <v>8044</v>
          </cell>
          <cell r="AJ73" t="str">
            <v>7544</v>
          </cell>
        </row>
        <row r="74">
          <cell r="A74" t="str">
            <v>901383010-807</v>
          </cell>
          <cell r="B74" t="str">
            <v>UCIS DE COLOMBIA</v>
          </cell>
          <cell r="C74" t="str">
            <v>UCI807</v>
          </cell>
          <cell r="D74">
            <v>807</v>
          </cell>
          <cell r="E74" t="str">
            <v>30/12/2020</v>
          </cell>
          <cell r="F74" t="str">
            <v>540010297101</v>
          </cell>
          <cell r="G74" t="str">
            <v>901383010</v>
          </cell>
          <cell r="H74" t="str">
            <v>06/01/2021</v>
          </cell>
          <cell r="I74">
            <v>4</v>
          </cell>
          <cell r="J74">
            <v>102250784</v>
          </cell>
          <cell r="K74">
            <v>0</v>
          </cell>
          <cell r="L74" t="str">
            <v>Parcial</v>
          </cell>
          <cell r="M74" t="str">
            <v>ACCCF4351</v>
          </cell>
          <cell r="N74">
            <v>876119</v>
          </cell>
          <cell r="P74">
            <v>2768255</v>
          </cell>
          <cell r="Q74">
            <v>2768255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102250784</v>
          </cell>
          <cell r="Y74">
            <v>0</v>
          </cell>
          <cell r="Z74">
            <v>0</v>
          </cell>
          <cell r="AA74" t="str">
            <v>Subsidiado</v>
          </cell>
          <cell r="AB74">
            <v>0</v>
          </cell>
          <cell r="AC74" t="str">
            <v>BEATRIZ VERGARA GUTIERREZ</v>
          </cell>
          <cell r="AD74" t="str">
            <v>17/12/2020</v>
          </cell>
          <cell r="AE74" t="str">
            <v>CCF050-180-2020</v>
          </cell>
          <cell r="AF74" t="str">
            <v>NORTE DE SANTANDER</v>
          </cell>
          <cell r="AG74" t="str">
            <v>CUCUTA</v>
          </cell>
          <cell r="AH74" t="str">
            <v>54001</v>
          </cell>
          <cell r="AI74" t="str">
            <v>8026</v>
          </cell>
          <cell r="AJ74" t="str">
            <v>7526</v>
          </cell>
        </row>
        <row r="75">
          <cell r="A75" t="str">
            <v>901383010-824</v>
          </cell>
          <cell r="B75" t="str">
            <v>UCIS DE COLOMBIA</v>
          </cell>
          <cell r="C75" t="str">
            <v>UCI824</v>
          </cell>
          <cell r="D75">
            <v>824</v>
          </cell>
          <cell r="E75" t="str">
            <v>30/12/2020</v>
          </cell>
          <cell r="F75" t="str">
            <v>540010297101</v>
          </cell>
          <cell r="G75" t="str">
            <v>901383010</v>
          </cell>
          <cell r="H75" t="str">
            <v>06/01/2021</v>
          </cell>
          <cell r="I75">
            <v>4</v>
          </cell>
          <cell r="J75">
            <v>78328213</v>
          </cell>
          <cell r="K75">
            <v>0</v>
          </cell>
          <cell r="L75" t="str">
            <v>Parcial</v>
          </cell>
          <cell r="M75" t="str">
            <v>ACCCF4351</v>
          </cell>
          <cell r="N75">
            <v>876120</v>
          </cell>
          <cell r="P75">
            <v>5532495</v>
          </cell>
          <cell r="Q75">
            <v>5532495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78328213</v>
          </cell>
          <cell r="Y75">
            <v>0</v>
          </cell>
          <cell r="Z75">
            <v>0</v>
          </cell>
          <cell r="AA75" t="str">
            <v>Subsidiado</v>
          </cell>
          <cell r="AB75">
            <v>0</v>
          </cell>
          <cell r="AC75" t="str">
            <v>BEATRIZ VERGARA GUTIERREZ</v>
          </cell>
          <cell r="AD75" t="str">
            <v>02/09/2020</v>
          </cell>
          <cell r="AE75" t="str">
            <v>CCF050-180-2020</v>
          </cell>
          <cell r="AF75" t="str">
            <v>NORTE DE SANTANDER</v>
          </cell>
          <cell r="AG75" t="str">
            <v>CUCUTA</v>
          </cell>
          <cell r="AH75" t="str">
            <v>54001</v>
          </cell>
          <cell r="AI75" t="str">
            <v>8026</v>
          </cell>
          <cell r="AJ75" t="str">
            <v>7526</v>
          </cell>
        </row>
        <row r="76">
          <cell r="A76" t="str">
            <v>901383010-836</v>
          </cell>
          <cell r="B76" t="str">
            <v>UCIS DE COLOMBIA</v>
          </cell>
          <cell r="C76" t="str">
            <v>UCI836</v>
          </cell>
          <cell r="D76">
            <v>836</v>
          </cell>
          <cell r="E76" t="str">
            <v>31/12/2020</v>
          </cell>
          <cell r="F76" t="str">
            <v>540010297101</v>
          </cell>
          <cell r="G76" t="str">
            <v>901383010</v>
          </cell>
          <cell r="H76" t="str">
            <v>06/01/2021</v>
          </cell>
          <cell r="I76">
            <v>4</v>
          </cell>
          <cell r="J76">
            <v>68218073</v>
          </cell>
          <cell r="K76">
            <v>0</v>
          </cell>
          <cell r="L76" t="str">
            <v>Parcial</v>
          </cell>
          <cell r="M76" t="str">
            <v>ACCCF4351</v>
          </cell>
          <cell r="N76">
            <v>876121</v>
          </cell>
          <cell r="P76">
            <v>2662322</v>
          </cell>
          <cell r="Q76">
            <v>2662322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68218073</v>
          </cell>
          <cell r="Y76">
            <v>0</v>
          </cell>
          <cell r="Z76">
            <v>0</v>
          </cell>
          <cell r="AA76" t="str">
            <v>Subsidiado</v>
          </cell>
          <cell r="AB76">
            <v>0</v>
          </cell>
          <cell r="AC76" t="str">
            <v>BEATRIZ VERGARA GUTIERREZ</v>
          </cell>
          <cell r="AD76" t="str">
            <v>11/12/2020</v>
          </cell>
          <cell r="AE76" t="str">
            <v>CCF050-180-2020</v>
          </cell>
          <cell r="AF76" t="str">
            <v>NORTE DE SANTANDER</v>
          </cell>
          <cell r="AG76" t="str">
            <v>TIBU</v>
          </cell>
          <cell r="AH76" t="str">
            <v>54810</v>
          </cell>
          <cell r="AI76" t="str">
            <v>8048</v>
          </cell>
          <cell r="AJ76" t="str">
            <v>7548</v>
          </cell>
        </row>
        <row r="77">
          <cell r="A77" t="str">
            <v>901383010-839</v>
          </cell>
          <cell r="B77" t="str">
            <v>UCIS DE COLOMBIA</v>
          </cell>
          <cell r="C77" t="str">
            <v>UCI839</v>
          </cell>
          <cell r="D77">
            <v>839</v>
          </cell>
          <cell r="E77" t="str">
            <v>31/12/2020</v>
          </cell>
          <cell r="F77" t="str">
            <v>540010297101</v>
          </cell>
          <cell r="G77" t="str">
            <v>901383010</v>
          </cell>
          <cell r="H77" t="str">
            <v>06/01/2021</v>
          </cell>
          <cell r="I77">
            <v>4</v>
          </cell>
          <cell r="J77">
            <v>23533796</v>
          </cell>
          <cell r="K77">
            <v>0</v>
          </cell>
          <cell r="L77" t="str">
            <v>Parcial</v>
          </cell>
          <cell r="M77" t="str">
            <v>ACCCF4351</v>
          </cell>
          <cell r="N77">
            <v>876122</v>
          </cell>
          <cell r="P77">
            <v>1648652</v>
          </cell>
          <cell r="Q77">
            <v>1648652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23533796</v>
          </cell>
          <cell r="Y77">
            <v>0</v>
          </cell>
          <cell r="Z77">
            <v>0</v>
          </cell>
          <cell r="AA77" t="str">
            <v>Subsidiado</v>
          </cell>
          <cell r="AB77">
            <v>0</v>
          </cell>
          <cell r="AC77" t="str">
            <v>BEATRIZ VERGARA GUTIERREZ</v>
          </cell>
          <cell r="AD77" t="str">
            <v>13/12/2020</v>
          </cell>
          <cell r="AE77" t="str">
            <v>CCF050-180-2020</v>
          </cell>
          <cell r="AF77" t="str">
            <v>NORTE DE SANTANDER</v>
          </cell>
          <cell r="AG77" t="str">
            <v>CUCUTA</v>
          </cell>
          <cell r="AH77" t="str">
            <v>54001</v>
          </cell>
          <cell r="AI77" t="str">
            <v>8026</v>
          </cell>
          <cell r="AJ77" t="str">
            <v>7526</v>
          </cell>
        </row>
        <row r="78">
          <cell r="A78" t="str">
            <v>901383010-752</v>
          </cell>
          <cell r="B78" t="str">
            <v>UCIS DE COLOMBIA</v>
          </cell>
          <cell r="C78" t="str">
            <v>UCI752</v>
          </cell>
          <cell r="D78">
            <v>752</v>
          </cell>
          <cell r="E78" t="str">
            <v>28/12/2020</v>
          </cell>
          <cell r="F78" t="str">
            <v>540010297101</v>
          </cell>
          <cell r="G78" t="str">
            <v>901383010</v>
          </cell>
          <cell r="H78" t="str">
            <v>07/01/2021</v>
          </cell>
          <cell r="I78">
            <v>4</v>
          </cell>
          <cell r="J78">
            <v>11197986</v>
          </cell>
          <cell r="K78">
            <v>0</v>
          </cell>
          <cell r="L78" t="str">
            <v>Parcial</v>
          </cell>
          <cell r="M78" t="str">
            <v>ACCCF4351</v>
          </cell>
          <cell r="N78">
            <v>879154</v>
          </cell>
          <cell r="P78">
            <v>198600</v>
          </cell>
          <cell r="Q78">
            <v>198600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11197986</v>
          </cell>
          <cell r="Y78">
            <v>0</v>
          </cell>
          <cell r="Z78">
            <v>0</v>
          </cell>
          <cell r="AA78" t="str">
            <v>Subsidiado</v>
          </cell>
          <cell r="AB78">
            <v>0</v>
          </cell>
          <cell r="AC78" t="str">
            <v>BEATRIZ VERGARA GUTIERREZ</v>
          </cell>
          <cell r="AD78" t="str">
            <v>19/12/2020</v>
          </cell>
          <cell r="AE78" t="str">
            <v>CCF050-180-2020</v>
          </cell>
          <cell r="AF78" t="str">
            <v>NORTE DE SANTANDER</v>
          </cell>
          <cell r="AG78" t="str">
            <v>CUCUTA</v>
          </cell>
          <cell r="AH78" t="str">
            <v>54001</v>
          </cell>
          <cell r="AI78" t="str">
            <v>8026</v>
          </cell>
          <cell r="AJ78" t="str">
            <v>7526</v>
          </cell>
        </row>
        <row r="79">
          <cell r="A79" t="str">
            <v>901383010-781</v>
          </cell>
          <cell r="B79" t="str">
            <v>UCIS DE COLOMBIA</v>
          </cell>
          <cell r="C79" t="str">
            <v>UCI781</v>
          </cell>
          <cell r="D79">
            <v>781</v>
          </cell>
          <cell r="E79" t="str">
            <v>29/12/2020</v>
          </cell>
          <cell r="F79" t="str">
            <v>540010297101</v>
          </cell>
          <cell r="G79" t="str">
            <v>901383010</v>
          </cell>
          <cell r="H79" t="str">
            <v>07/01/2021</v>
          </cell>
          <cell r="I79">
            <v>4</v>
          </cell>
          <cell r="J79">
            <v>6925126</v>
          </cell>
          <cell r="K79">
            <v>0</v>
          </cell>
          <cell r="L79" t="str">
            <v>Parcial</v>
          </cell>
          <cell r="M79" t="str">
            <v>ACCCF4351</v>
          </cell>
          <cell r="N79">
            <v>879155</v>
          </cell>
          <cell r="P79">
            <v>1603400</v>
          </cell>
          <cell r="Q79">
            <v>1474880</v>
          </cell>
          <cell r="R79">
            <v>128520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6925126</v>
          </cell>
          <cell r="Y79">
            <v>0</v>
          </cell>
          <cell r="Z79">
            <v>0</v>
          </cell>
          <cell r="AA79" t="str">
            <v>Subsidiado</v>
          </cell>
          <cell r="AB79">
            <v>0</v>
          </cell>
          <cell r="AC79" t="str">
            <v>BEATRIZ VERGARA GUTIERREZ</v>
          </cell>
          <cell r="AD79" t="str">
            <v>20/12/2020</v>
          </cell>
          <cell r="AE79" t="str">
            <v>CCF050-180-2020</v>
          </cell>
          <cell r="AF79" t="str">
            <v>NORTE DE SANTANDER</v>
          </cell>
          <cell r="AG79" t="str">
            <v>CUCUTA</v>
          </cell>
          <cell r="AH79" t="str">
            <v>54001</v>
          </cell>
          <cell r="AI79" t="str">
            <v>8026</v>
          </cell>
          <cell r="AJ79" t="str">
            <v>7526</v>
          </cell>
        </row>
        <row r="80">
          <cell r="A80" t="str">
            <v>901383010-891</v>
          </cell>
          <cell r="B80" t="str">
            <v>UCIS DE COLOMBIA</v>
          </cell>
          <cell r="C80" t="str">
            <v>UCI891</v>
          </cell>
          <cell r="D80">
            <v>891</v>
          </cell>
          <cell r="E80" t="str">
            <v>14/01/2021</v>
          </cell>
          <cell r="F80" t="str">
            <v>540010297101</v>
          </cell>
          <cell r="G80" t="str">
            <v>901383010</v>
          </cell>
          <cell r="H80" t="str">
            <v>02/02/2021</v>
          </cell>
          <cell r="I80">
            <v>4</v>
          </cell>
          <cell r="J80">
            <v>6678337</v>
          </cell>
          <cell r="K80">
            <v>0</v>
          </cell>
          <cell r="L80" t="str">
            <v>Parcial</v>
          </cell>
          <cell r="M80" t="str">
            <v>ACCCF4505</v>
          </cell>
          <cell r="N80">
            <v>901445</v>
          </cell>
          <cell r="P80">
            <v>222255</v>
          </cell>
          <cell r="Q80">
            <v>222255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X80">
            <v>6678337</v>
          </cell>
          <cell r="Y80">
            <v>0</v>
          </cell>
          <cell r="Z80">
            <v>0</v>
          </cell>
          <cell r="AA80" t="str">
            <v>Subsidiado</v>
          </cell>
          <cell r="AB80">
            <v>0</v>
          </cell>
          <cell r="AC80" t="str">
            <v>BEATRIZ VERGARA GUTIERREZ</v>
          </cell>
          <cell r="AD80" t="str">
            <v>30/12/2020</v>
          </cell>
          <cell r="AE80" t="str">
            <v>CCF050-180-2020</v>
          </cell>
          <cell r="AF80" t="str">
            <v>NORTE DE SANTANDER</v>
          </cell>
          <cell r="AG80" t="str">
            <v>TIBU</v>
          </cell>
          <cell r="AH80" t="str">
            <v>54810</v>
          </cell>
          <cell r="AI80" t="str">
            <v>8048</v>
          </cell>
          <cell r="AJ80" t="str">
            <v>7548</v>
          </cell>
        </row>
        <row r="81">
          <cell r="A81" t="str">
            <v>901383010-954</v>
          </cell>
          <cell r="B81" t="str">
            <v>UCIS DE COLOMBIA</v>
          </cell>
          <cell r="C81" t="str">
            <v>UCI954</v>
          </cell>
          <cell r="D81">
            <v>954</v>
          </cell>
          <cell r="E81" t="str">
            <v>22/01/2021</v>
          </cell>
          <cell r="F81" t="str">
            <v>540010297101</v>
          </cell>
          <cell r="G81" t="str">
            <v>901383010</v>
          </cell>
          <cell r="H81" t="str">
            <v>02/02/2021</v>
          </cell>
          <cell r="I81">
            <v>4</v>
          </cell>
          <cell r="J81">
            <v>60107885</v>
          </cell>
          <cell r="K81">
            <v>0</v>
          </cell>
          <cell r="L81" t="str">
            <v>Parcial</v>
          </cell>
          <cell r="M81" t="str">
            <v>ACCCF4505</v>
          </cell>
          <cell r="N81">
            <v>901446</v>
          </cell>
          <cell r="P81">
            <v>9510095</v>
          </cell>
          <cell r="Q81">
            <v>9510095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60107885</v>
          </cell>
          <cell r="Y81">
            <v>0</v>
          </cell>
          <cell r="Z81">
            <v>0</v>
          </cell>
          <cell r="AA81" t="str">
            <v>Subsidiado</v>
          </cell>
          <cell r="AB81">
            <v>0</v>
          </cell>
          <cell r="AC81" t="str">
            <v>BEATRIZ VERGARA GUTIERREZ</v>
          </cell>
          <cell r="AD81" t="str">
            <v>01/01/2021</v>
          </cell>
          <cell r="AE81" t="str">
            <v>CCF050-180-2020</v>
          </cell>
          <cell r="AF81" t="str">
            <v>NORTE DE SANTANDER</v>
          </cell>
          <cell r="AG81" t="str">
            <v>CUCUTA</v>
          </cell>
          <cell r="AH81" t="str">
            <v>54001</v>
          </cell>
          <cell r="AI81" t="str">
            <v>8026</v>
          </cell>
          <cell r="AJ81" t="str">
            <v>7526</v>
          </cell>
        </row>
        <row r="82">
          <cell r="A82" t="str">
            <v>901383010-916</v>
          </cell>
          <cell r="B82" t="str">
            <v>UCIS DE COLOMBIA</v>
          </cell>
          <cell r="C82" t="str">
            <v>UCI916</v>
          </cell>
          <cell r="D82">
            <v>916</v>
          </cell>
          <cell r="E82" t="str">
            <v>18/01/2021</v>
          </cell>
          <cell r="F82" t="str">
            <v>540010297101</v>
          </cell>
          <cell r="G82" t="str">
            <v>901383010</v>
          </cell>
          <cell r="H82" t="str">
            <v>02/02/2021</v>
          </cell>
          <cell r="I82">
            <v>4</v>
          </cell>
          <cell r="J82">
            <v>1947276</v>
          </cell>
          <cell r="K82">
            <v>0</v>
          </cell>
          <cell r="L82" t="str">
            <v>Parcial</v>
          </cell>
          <cell r="M82" t="str">
            <v>ACCCF4505</v>
          </cell>
          <cell r="N82">
            <v>901454</v>
          </cell>
          <cell r="P82">
            <v>51200</v>
          </cell>
          <cell r="Q82">
            <v>51200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1947276</v>
          </cell>
          <cell r="Y82">
            <v>0</v>
          </cell>
          <cell r="Z82">
            <v>0</v>
          </cell>
          <cell r="AA82" t="str">
            <v>Subsidiado</v>
          </cell>
          <cell r="AB82">
            <v>0</v>
          </cell>
          <cell r="AC82" t="str">
            <v>BEATRIZ VERGARA GUTIERREZ</v>
          </cell>
          <cell r="AD82" t="str">
            <v>05/01/2021</v>
          </cell>
          <cell r="AE82" t="str">
            <v>CCF050-042-2021</v>
          </cell>
          <cell r="AF82" t="str">
            <v>NORTE DE SANTANDER</v>
          </cell>
          <cell r="AG82" t="str">
            <v>TIBU</v>
          </cell>
          <cell r="AH82" t="str">
            <v>54810</v>
          </cell>
          <cell r="AI82" t="str">
            <v>8048</v>
          </cell>
          <cell r="AJ82" t="str">
            <v>7548</v>
          </cell>
        </row>
        <row r="83">
          <cell r="A83" t="str">
            <v>901383010-931</v>
          </cell>
          <cell r="B83" t="str">
            <v>UCIS DE COLOMBIA</v>
          </cell>
          <cell r="C83" t="str">
            <v>UCI931</v>
          </cell>
          <cell r="D83">
            <v>931</v>
          </cell>
          <cell r="E83" t="str">
            <v>19/01/2021</v>
          </cell>
          <cell r="F83" t="str">
            <v>540010297101</v>
          </cell>
          <cell r="G83" t="str">
            <v>901383010</v>
          </cell>
          <cell r="H83" t="str">
            <v>02/02/2021</v>
          </cell>
          <cell r="I83">
            <v>4</v>
          </cell>
          <cell r="J83">
            <v>3533945</v>
          </cell>
          <cell r="K83">
            <v>0</v>
          </cell>
          <cell r="L83" t="str">
            <v>Parcial</v>
          </cell>
          <cell r="M83" t="str">
            <v>ACCCF4505</v>
          </cell>
          <cell r="N83">
            <v>901455</v>
          </cell>
          <cell r="P83">
            <v>51200</v>
          </cell>
          <cell r="Q83">
            <v>51200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3533945</v>
          </cell>
          <cell r="Y83">
            <v>0</v>
          </cell>
          <cell r="Z83">
            <v>0</v>
          </cell>
          <cell r="AA83" t="str">
            <v>Subsidiado</v>
          </cell>
          <cell r="AB83">
            <v>0</v>
          </cell>
          <cell r="AC83" t="str">
            <v>BEATRIZ VERGARA GUTIERREZ</v>
          </cell>
          <cell r="AD83" t="str">
            <v>10/01/2021</v>
          </cell>
          <cell r="AE83" t="str">
            <v>CCF050-042-2021</v>
          </cell>
          <cell r="AF83" t="str">
            <v>NORTE DE SANTANDER</v>
          </cell>
          <cell r="AG83" t="str">
            <v>CUCUTA</v>
          </cell>
          <cell r="AH83" t="str">
            <v>54001</v>
          </cell>
          <cell r="AI83" t="str">
            <v>8026</v>
          </cell>
          <cell r="AJ83" t="str">
            <v>7526</v>
          </cell>
        </row>
        <row r="84">
          <cell r="A84" t="str">
            <v>901383010-933</v>
          </cell>
          <cell r="B84" t="str">
            <v>UCIS DE COLOMBIA</v>
          </cell>
          <cell r="C84" t="str">
            <v>UCI933</v>
          </cell>
          <cell r="D84">
            <v>933</v>
          </cell>
          <cell r="E84" t="str">
            <v>19/01/2021</v>
          </cell>
          <cell r="F84" t="str">
            <v>540010297101</v>
          </cell>
          <cell r="G84" t="str">
            <v>901383010</v>
          </cell>
          <cell r="H84" t="str">
            <v>02/02/2021</v>
          </cell>
          <cell r="I84">
            <v>4</v>
          </cell>
          <cell r="J84">
            <v>21709104</v>
          </cell>
          <cell r="K84">
            <v>0</v>
          </cell>
          <cell r="L84" t="str">
            <v>Parcial</v>
          </cell>
          <cell r="M84" t="str">
            <v>ACCCF4505</v>
          </cell>
          <cell r="N84">
            <v>901456</v>
          </cell>
          <cell r="P84">
            <v>3582186</v>
          </cell>
          <cell r="Q84">
            <v>3582186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21709104</v>
          </cell>
          <cell r="Y84">
            <v>0</v>
          </cell>
          <cell r="Z84">
            <v>0</v>
          </cell>
          <cell r="AA84" t="str">
            <v>Subsidiado</v>
          </cell>
          <cell r="AB84">
            <v>0</v>
          </cell>
          <cell r="AC84" t="str">
            <v>BEATRIZ VERGARA GUTIERREZ</v>
          </cell>
          <cell r="AD84" t="str">
            <v>09/01/2021</v>
          </cell>
          <cell r="AE84" t="str">
            <v>CCF050-042-2021</v>
          </cell>
          <cell r="AF84" t="str">
            <v>NORTE DE SANTANDER</v>
          </cell>
          <cell r="AG84" t="str">
            <v>PAMPLONA</v>
          </cell>
          <cell r="AH84" t="str">
            <v>54518</v>
          </cell>
          <cell r="AI84" t="str">
            <v>8037</v>
          </cell>
          <cell r="AJ84" t="str">
            <v>7537</v>
          </cell>
        </row>
        <row r="85">
          <cell r="A85" t="str">
            <v>901383010-935</v>
          </cell>
          <cell r="B85" t="str">
            <v>UCIS DE COLOMBIA</v>
          </cell>
          <cell r="C85" t="str">
            <v>UCI935</v>
          </cell>
          <cell r="D85">
            <v>935</v>
          </cell>
          <cell r="E85" t="str">
            <v>19/01/2021</v>
          </cell>
          <cell r="F85" t="str">
            <v>540010297101</v>
          </cell>
          <cell r="G85" t="str">
            <v>901383010</v>
          </cell>
          <cell r="H85" t="str">
            <v>02/02/2021</v>
          </cell>
          <cell r="I85">
            <v>4</v>
          </cell>
          <cell r="J85">
            <v>28376373</v>
          </cell>
          <cell r="K85">
            <v>0</v>
          </cell>
          <cell r="L85" t="str">
            <v>Parcial</v>
          </cell>
          <cell r="M85" t="str">
            <v>ACCCF4505</v>
          </cell>
          <cell r="N85">
            <v>901457</v>
          </cell>
          <cell r="P85">
            <v>5171380</v>
          </cell>
          <cell r="Q85">
            <v>5171380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28376373</v>
          </cell>
          <cell r="Y85">
            <v>0</v>
          </cell>
          <cell r="Z85">
            <v>0</v>
          </cell>
          <cell r="AA85" t="str">
            <v>Subsidiado</v>
          </cell>
          <cell r="AB85">
            <v>0</v>
          </cell>
          <cell r="AC85" t="str">
            <v>BEATRIZ VERGARA GUTIERREZ</v>
          </cell>
          <cell r="AD85" t="str">
            <v>06/01/2021</v>
          </cell>
          <cell r="AE85" t="str">
            <v>CCF050-042-2021</v>
          </cell>
          <cell r="AF85" t="str">
            <v>NORTE DE SANTANDER</v>
          </cell>
          <cell r="AG85" t="str">
            <v>OCAÑA</v>
          </cell>
          <cell r="AH85" t="str">
            <v>54498</v>
          </cell>
          <cell r="AI85" t="str">
            <v>8036</v>
          </cell>
          <cell r="AJ85" t="str">
            <v>7536</v>
          </cell>
        </row>
        <row r="86">
          <cell r="A86" t="str">
            <v>901383010-936</v>
          </cell>
          <cell r="B86" t="str">
            <v>UCIS DE COLOMBIA</v>
          </cell>
          <cell r="C86" t="str">
            <v>UCI936</v>
          </cell>
          <cell r="D86">
            <v>936</v>
          </cell>
          <cell r="E86" t="str">
            <v>19/01/2021</v>
          </cell>
          <cell r="F86" t="str">
            <v>540010297101</v>
          </cell>
          <cell r="G86" t="str">
            <v>901383010</v>
          </cell>
          <cell r="H86" t="str">
            <v>02/02/2021</v>
          </cell>
          <cell r="I86">
            <v>4</v>
          </cell>
          <cell r="J86">
            <v>3297574</v>
          </cell>
          <cell r="K86">
            <v>0</v>
          </cell>
          <cell r="L86" t="str">
            <v>Parcial</v>
          </cell>
          <cell r="M86" t="str">
            <v>ACCCF4505</v>
          </cell>
          <cell r="N86">
            <v>901458</v>
          </cell>
          <cell r="P86">
            <v>227788</v>
          </cell>
          <cell r="Q86">
            <v>227788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3297574</v>
          </cell>
          <cell r="Y86">
            <v>0</v>
          </cell>
          <cell r="Z86">
            <v>0</v>
          </cell>
          <cell r="AA86" t="str">
            <v>Subsidiado</v>
          </cell>
          <cell r="AB86">
            <v>0</v>
          </cell>
          <cell r="AC86" t="str">
            <v>BEATRIZ VERGARA GUTIERREZ</v>
          </cell>
          <cell r="AD86" t="str">
            <v>06/01/2021</v>
          </cell>
          <cell r="AE86" t="str">
            <v>CCF050-042-2021</v>
          </cell>
          <cell r="AF86" t="str">
            <v>NORTE DE SANTANDER</v>
          </cell>
          <cell r="AG86" t="str">
            <v>OCAÑA</v>
          </cell>
          <cell r="AH86" t="str">
            <v>54498</v>
          </cell>
          <cell r="AI86" t="str">
            <v>8036</v>
          </cell>
          <cell r="AJ86" t="str">
            <v>7536</v>
          </cell>
        </row>
        <row r="87">
          <cell r="A87" t="str">
            <v>901383010-953</v>
          </cell>
          <cell r="B87" t="str">
            <v>UCIS DE COLOMBIA</v>
          </cell>
          <cell r="C87" t="str">
            <v>UCI953</v>
          </cell>
          <cell r="D87">
            <v>953</v>
          </cell>
          <cell r="E87" t="str">
            <v>22/01/2021</v>
          </cell>
          <cell r="F87" t="str">
            <v>540010297101</v>
          </cell>
          <cell r="G87" t="str">
            <v>901383010</v>
          </cell>
          <cell r="H87" t="str">
            <v>02/02/2021</v>
          </cell>
          <cell r="I87">
            <v>4</v>
          </cell>
          <cell r="J87">
            <v>28157982</v>
          </cell>
          <cell r="K87">
            <v>0</v>
          </cell>
          <cell r="L87" t="str">
            <v>Parcial</v>
          </cell>
          <cell r="M87" t="str">
            <v>ACCCF4505</v>
          </cell>
          <cell r="N87">
            <v>901459</v>
          </cell>
          <cell r="P87">
            <v>1233800</v>
          </cell>
          <cell r="Q87">
            <v>1154900</v>
          </cell>
          <cell r="R87">
            <v>78900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28157982</v>
          </cell>
          <cell r="Y87">
            <v>0</v>
          </cell>
          <cell r="Z87">
            <v>0</v>
          </cell>
          <cell r="AA87" t="str">
            <v>Subsidiado</v>
          </cell>
          <cell r="AB87">
            <v>0</v>
          </cell>
          <cell r="AC87" t="str">
            <v>BEATRIZ VERGARA GUTIERREZ</v>
          </cell>
          <cell r="AD87" t="str">
            <v>03/01/2021</v>
          </cell>
          <cell r="AE87" t="str">
            <v>CCF050-042-2021</v>
          </cell>
          <cell r="AF87" t="str">
            <v>NORTE DE SANTANDER</v>
          </cell>
          <cell r="AG87" t="str">
            <v>CUCUTA</v>
          </cell>
          <cell r="AH87" t="str">
            <v>54001</v>
          </cell>
          <cell r="AI87" t="str">
            <v>8026</v>
          </cell>
          <cell r="AJ87" t="str">
            <v>7526</v>
          </cell>
        </row>
        <row r="88">
          <cell r="A88" t="str">
            <v>901383010-982</v>
          </cell>
          <cell r="B88" t="str">
            <v>UCIS DE COLOMBIA</v>
          </cell>
          <cell r="C88" t="str">
            <v>UCI982</v>
          </cell>
          <cell r="D88">
            <v>982</v>
          </cell>
          <cell r="E88" t="str">
            <v>25/01/2021</v>
          </cell>
          <cell r="F88" t="str">
            <v>540010297101</v>
          </cell>
          <cell r="G88" t="str">
            <v>901383010</v>
          </cell>
          <cell r="H88" t="str">
            <v>02/02/2021</v>
          </cell>
          <cell r="I88">
            <v>4</v>
          </cell>
          <cell r="J88">
            <v>2925005</v>
          </cell>
          <cell r="K88">
            <v>0</v>
          </cell>
          <cell r="L88" t="str">
            <v>Parcial</v>
          </cell>
          <cell r="M88" t="str">
            <v>ACCCF4505</v>
          </cell>
          <cell r="N88">
            <v>901460</v>
          </cell>
          <cell r="P88">
            <v>311110</v>
          </cell>
          <cell r="Q88">
            <v>311110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2925005</v>
          </cell>
          <cell r="Y88">
            <v>0</v>
          </cell>
          <cell r="Z88">
            <v>0</v>
          </cell>
          <cell r="AA88" t="str">
            <v>Subsidiado</v>
          </cell>
          <cell r="AB88">
            <v>0</v>
          </cell>
          <cell r="AC88" t="str">
            <v>BEATRIZ VERGARA GUTIERREZ</v>
          </cell>
          <cell r="AD88" t="str">
            <v>19/01/2021</v>
          </cell>
          <cell r="AE88" t="str">
            <v>CCF050-042-2021</v>
          </cell>
          <cell r="AF88" t="str">
            <v>NORTE DE SANTANDER</v>
          </cell>
          <cell r="AG88" t="str">
            <v>TIBU</v>
          </cell>
          <cell r="AH88" t="str">
            <v>54810</v>
          </cell>
          <cell r="AI88" t="str">
            <v>8048</v>
          </cell>
          <cell r="AJ88" t="str">
            <v>7548</v>
          </cell>
        </row>
        <row r="89">
          <cell r="A89" t="str">
            <v>901383010-1007</v>
          </cell>
          <cell r="B89" t="str">
            <v>UCIS DE COLOMBIA</v>
          </cell>
          <cell r="C89" t="str">
            <v>UCI1007</v>
          </cell>
          <cell r="D89">
            <v>1007</v>
          </cell>
          <cell r="E89" t="str">
            <v>27/01/2021</v>
          </cell>
          <cell r="F89" t="str">
            <v>540010297101</v>
          </cell>
          <cell r="G89" t="str">
            <v>901383010</v>
          </cell>
          <cell r="H89" t="str">
            <v>02/02/2021</v>
          </cell>
          <cell r="I89">
            <v>4</v>
          </cell>
          <cell r="J89">
            <v>98224811</v>
          </cell>
          <cell r="K89">
            <v>0</v>
          </cell>
          <cell r="L89" t="str">
            <v>Parcial</v>
          </cell>
          <cell r="M89" t="str">
            <v>ACCCF4505</v>
          </cell>
          <cell r="N89">
            <v>901461</v>
          </cell>
          <cell r="P89">
            <v>1341731</v>
          </cell>
          <cell r="Q89">
            <v>1341731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98224811</v>
          </cell>
          <cell r="Y89">
            <v>0</v>
          </cell>
          <cell r="Z89">
            <v>0</v>
          </cell>
          <cell r="AA89" t="str">
            <v>Subsidiado</v>
          </cell>
          <cell r="AB89">
            <v>0</v>
          </cell>
          <cell r="AC89" t="str">
            <v>BEATRIZ VERGARA GUTIERREZ</v>
          </cell>
          <cell r="AD89" t="str">
            <v>20/01/2021</v>
          </cell>
          <cell r="AE89" t="str">
            <v>CCF050-042-2021</v>
          </cell>
          <cell r="AF89" t="str">
            <v>NORTE DE SANTANDER</v>
          </cell>
          <cell r="AG89" t="str">
            <v>EL TARRA</v>
          </cell>
          <cell r="AH89" t="str">
            <v>54250</v>
          </cell>
          <cell r="AI89" t="str">
            <v>8050</v>
          </cell>
          <cell r="AJ89" t="str">
            <v>7550</v>
          </cell>
        </row>
        <row r="90">
          <cell r="A90" t="str">
            <v>901383010-1008</v>
          </cell>
          <cell r="B90" t="str">
            <v>UCIS DE COLOMBIA</v>
          </cell>
          <cell r="C90" t="str">
            <v>UCI1008</v>
          </cell>
          <cell r="D90">
            <v>1008</v>
          </cell>
          <cell r="E90" t="str">
            <v>27/01/2021</v>
          </cell>
          <cell r="F90" t="str">
            <v>540010297101</v>
          </cell>
          <cell r="G90" t="str">
            <v>901383010</v>
          </cell>
          <cell r="H90" t="str">
            <v>02/02/2021</v>
          </cell>
          <cell r="I90">
            <v>4</v>
          </cell>
          <cell r="J90">
            <v>82031329</v>
          </cell>
          <cell r="K90">
            <v>0</v>
          </cell>
          <cell r="L90" t="str">
            <v>Parcial</v>
          </cell>
          <cell r="M90" t="str">
            <v>ACCCF4505</v>
          </cell>
          <cell r="N90">
            <v>901462</v>
          </cell>
          <cell r="P90">
            <v>2213200</v>
          </cell>
          <cell r="Q90">
            <v>2213200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82031329</v>
          </cell>
          <cell r="Y90">
            <v>0</v>
          </cell>
          <cell r="Z90">
            <v>0</v>
          </cell>
          <cell r="AA90" t="str">
            <v>Subsidiado</v>
          </cell>
          <cell r="AB90">
            <v>0</v>
          </cell>
          <cell r="AC90" t="str">
            <v>BEATRIZ VERGARA GUTIERREZ</v>
          </cell>
          <cell r="AD90" t="str">
            <v>10/01/2021</v>
          </cell>
          <cell r="AE90" t="str">
            <v>CCF050-042-2021</v>
          </cell>
          <cell r="AF90" t="str">
            <v>NORTE DE SANTANDER</v>
          </cell>
          <cell r="AG90" t="str">
            <v>CUCUTA</v>
          </cell>
          <cell r="AH90" t="str">
            <v>54001</v>
          </cell>
          <cell r="AI90" t="str">
            <v>8026</v>
          </cell>
          <cell r="AJ90" t="str">
            <v>7526</v>
          </cell>
        </row>
        <row r="91">
          <cell r="A91" t="str">
            <v>901383010-1020</v>
          </cell>
          <cell r="B91" t="str">
            <v>UCIS DE COLOMBIA</v>
          </cell>
          <cell r="C91" t="str">
            <v>UCI1020</v>
          </cell>
          <cell r="D91">
            <v>1020</v>
          </cell>
          <cell r="E91" t="str">
            <v>28/01/2021</v>
          </cell>
          <cell r="F91" t="str">
            <v>540010297101</v>
          </cell>
          <cell r="G91" t="str">
            <v>901383010</v>
          </cell>
          <cell r="H91" t="str">
            <v>02/02/2021</v>
          </cell>
          <cell r="I91">
            <v>4</v>
          </cell>
          <cell r="J91">
            <v>18831998</v>
          </cell>
          <cell r="K91">
            <v>0</v>
          </cell>
          <cell r="L91" t="str">
            <v>Parcial</v>
          </cell>
          <cell r="M91" t="str">
            <v>ACCCF4505</v>
          </cell>
          <cell r="N91">
            <v>901463</v>
          </cell>
          <cell r="P91">
            <v>4196572</v>
          </cell>
          <cell r="Q91">
            <v>4196572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18831998</v>
          </cell>
          <cell r="Y91">
            <v>0</v>
          </cell>
          <cell r="Z91">
            <v>0</v>
          </cell>
          <cell r="AA91" t="str">
            <v>Subsidiado</v>
          </cell>
          <cell r="AB91">
            <v>0</v>
          </cell>
          <cell r="AC91" t="str">
            <v>BEATRIZ VERGARA GUTIERREZ</v>
          </cell>
          <cell r="AD91" t="str">
            <v>17/01/2021</v>
          </cell>
          <cell r="AE91" t="str">
            <v>CCF050-042-2021</v>
          </cell>
          <cell r="AF91" t="str">
            <v>NORTE DE SANTANDER</v>
          </cell>
          <cell r="AG91" t="str">
            <v>CUCUTILLA</v>
          </cell>
          <cell r="AH91" t="str">
            <v>54223</v>
          </cell>
          <cell r="AI91" t="str">
            <v>8027</v>
          </cell>
          <cell r="AJ91" t="str">
            <v>7527</v>
          </cell>
        </row>
        <row r="92">
          <cell r="A92" t="str">
            <v>901383010-1024</v>
          </cell>
          <cell r="B92" t="str">
            <v>UCIS DE COLOMBIA</v>
          </cell>
          <cell r="C92" t="str">
            <v>UCI1024</v>
          </cell>
          <cell r="D92">
            <v>1024</v>
          </cell>
          <cell r="E92" t="str">
            <v>28/01/2021</v>
          </cell>
          <cell r="F92" t="str">
            <v>540010297101</v>
          </cell>
          <cell r="G92" t="str">
            <v>901383010</v>
          </cell>
          <cell r="H92" t="str">
            <v>02/02/2021</v>
          </cell>
          <cell r="I92">
            <v>4</v>
          </cell>
          <cell r="J92">
            <v>14170652</v>
          </cell>
          <cell r="K92">
            <v>0</v>
          </cell>
          <cell r="L92" t="str">
            <v>Parcial</v>
          </cell>
          <cell r="M92" t="str">
            <v>ACCCF4505</v>
          </cell>
          <cell r="N92">
            <v>901464</v>
          </cell>
          <cell r="P92">
            <v>4490496</v>
          </cell>
          <cell r="Q92">
            <v>4490496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14170652</v>
          </cell>
          <cell r="Y92">
            <v>0</v>
          </cell>
          <cell r="Z92">
            <v>0</v>
          </cell>
          <cell r="AA92" t="str">
            <v>Subsidiado</v>
          </cell>
          <cell r="AB92">
            <v>0</v>
          </cell>
          <cell r="AC92" t="str">
            <v>BEATRIZ VERGARA GUTIERREZ</v>
          </cell>
          <cell r="AD92" t="str">
            <v>25/01/2021</v>
          </cell>
          <cell r="AE92" t="str">
            <v>CCF050-042-2021</v>
          </cell>
          <cell r="AF92" t="str">
            <v>NORTE DE SANTANDER</v>
          </cell>
          <cell r="AG92" t="str">
            <v>EL TARRA</v>
          </cell>
          <cell r="AH92" t="str">
            <v>54250</v>
          </cell>
          <cell r="AI92" t="str">
            <v>8050</v>
          </cell>
          <cell r="AJ92" t="str">
            <v>7550</v>
          </cell>
        </row>
        <row r="93">
          <cell r="A93" t="str">
            <v>901383010-1025</v>
          </cell>
          <cell r="B93" t="str">
            <v>UCIS DE COLOMBIA</v>
          </cell>
          <cell r="C93" t="str">
            <v>UCI1025</v>
          </cell>
          <cell r="D93">
            <v>1025</v>
          </cell>
          <cell r="E93" t="str">
            <v>28/01/2021</v>
          </cell>
          <cell r="F93" t="str">
            <v>540010297101</v>
          </cell>
          <cell r="G93" t="str">
            <v>901383010</v>
          </cell>
          <cell r="H93" t="str">
            <v>02/02/2021</v>
          </cell>
          <cell r="I93">
            <v>4</v>
          </cell>
          <cell r="J93">
            <v>34059740</v>
          </cell>
          <cell r="K93">
            <v>0</v>
          </cell>
          <cell r="L93" t="str">
            <v>Parcial</v>
          </cell>
          <cell r="M93" t="str">
            <v>ACCCF4505</v>
          </cell>
          <cell r="N93">
            <v>901465</v>
          </cell>
          <cell r="P93">
            <v>2320132</v>
          </cell>
          <cell r="Q93">
            <v>2320132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34059740</v>
          </cell>
          <cell r="Y93">
            <v>0</v>
          </cell>
          <cell r="Z93">
            <v>0</v>
          </cell>
          <cell r="AA93" t="str">
            <v>Subsidiado</v>
          </cell>
          <cell r="AB93">
            <v>0</v>
          </cell>
          <cell r="AC93" t="str">
            <v>BEATRIZ VERGARA GUTIERREZ</v>
          </cell>
          <cell r="AD93" t="str">
            <v>14/01/2021</v>
          </cell>
          <cell r="AE93" t="str">
            <v>CCF050-042-2021</v>
          </cell>
          <cell r="AF93" t="str">
            <v>NORTE DE SANTANDER</v>
          </cell>
          <cell r="AG93" t="str">
            <v>OCAÑA</v>
          </cell>
          <cell r="AH93" t="str">
            <v>54498</v>
          </cell>
          <cell r="AI93" t="str">
            <v>8036</v>
          </cell>
          <cell r="AJ93" t="str">
            <v>7536</v>
          </cell>
        </row>
        <row r="94">
          <cell r="A94" t="str">
            <v>901383010-1028</v>
          </cell>
          <cell r="B94" t="str">
            <v>UCIS DE COLOMBIA</v>
          </cell>
          <cell r="C94" t="str">
            <v>UCI1028</v>
          </cell>
          <cell r="D94">
            <v>1028</v>
          </cell>
          <cell r="E94" t="str">
            <v>28/01/2021</v>
          </cell>
          <cell r="F94" t="str">
            <v>540010297101</v>
          </cell>
          <cell r="G94" t="str">
            <v>901383010</v>
          </cell>
          <cell r="H94" t="str">
            <v>02/02/2021</v>
          </cell>
          <cell r="I94">
            <v>4</v>
          </cell>
          <cell r="J94">
            <v>6062861</v>
          </cell>
          <cell r="K94">
            <v>0</v>
          </cell>
          <cell r="L94" t="str">
            <v>Parcial</v>
          </cell>
          <cell r="M94" t="str">
            <v>ACCCF4505</v>
          </cell>
          <cell r="N94">
            <v>901466</v>
          </cell>
          <cell r="P94">
            <v>1488136</v>
          </cell>
          <cell r="Q94">
            <v>1488136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6062861</v>
          </cell>
          <cell r="Y94">
            <v>0</v>
          </cell>
          <cell r="Z94">
            <v>0</v>
          </cell>
          <cell r="AA94" t="str">
            <v>Subsidiado</v>
          </cell>
          <cell r="AB94">
            <v>0</v>
          </cell>
          <cell r="AC94" t="str">
            <v>BEATRIZ VERGARA GUTIERREZ</v>
          </cell>
          <cell r="AD94" t="str">
            <v>19/01/2021</v>
          </cell>
          <cell r="AE94" t="str">
            <v>CCF050-042-2021</v>
          </cell>
          <cell r="AF94" t="str">
            <v>NORTE DE SANTANDER</v>
          </cell>
          <cell r="AG94" t="str">
            <v>EL ZULIA</v>
          </cell>
          <cell r="AH94" t="str">
            <v>54261</v>
          </cell>
          <cell r="AI94" t="str">
            <v>8030</v>
          </cell>
          <cell r="AJ94" t="str">
            <v>7530</v>
          </cell>
        </row>
        <row r="95">
          <cell r="A95" t="str">
            <v>901383010-1046</v>
          </cell>
          <cell r="B95" t="str">
            <v>UCIS DE COLOMBIA</v>
          </cell>
          <cell r="C95" t="str">
            <v>UCI1046</v>
          </cell>
          <cell r="D95">
            <v>1046</v>
          </cell>
          <cell r="E95" t="str">
            <v>29/01/2021</v>
          </cell>
          <cell r="F95" t="str">
            <v>540010297101</v>
          </cell>
          <cell r="G95" t="str">
            <v>901383010</v>
          </cell>
          <cell r="H95" t="str">
            <v>02/02/2021</v>
          </cell>
          <cell r="I95">
            <v>4</v>
          </cell>
          <cell r="J95">
            <v>36280768</v>
          </cell>
          <cell r="K95">
            <v>0</v>
          </cell>
          <cell r="L95" t="str">
            <v>Parcial</v>
          </cell>
          <cell r="M95" t="str">
            <v>ACCCF4505</v>
          </cell>
          <cell r="N95">
            <v>901467</v>
          </cell>
          <cell r="P95">
            <v>7872225</v>
          </cell>
          <cell r="Q95">
            <v>7872225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36280768</v>
          </cell>
          <cell r="Y95">
            <v>0</v>
          </cell>
          <cell r="Z95">
            <v>0</v>
          </cell>
          <cell r="AA95" t="str">
            <v>Subsidiado</v>
          </cell>
          <cell r="AB95">
            <v>0</v>
          </cell>
          <cell r="AC95" t="str">
            <v>BEATRIZ VERGARA GUTIERREZ</v>
          </cell>
          <cell r="AD95" t="str">
            <v>22/01/2021</v>
          </cell>
          <cell r="AE95" t="str">
            <v>CCF050-042-2021</v>
          </cell>
          <cell r="AF95" t="str">
            <v>NORTE DE SANTANDER</v>
          </cell>
          <cell r="AG95" t="str">
            <v>TIBU</v>
          </cell>
          <cell r="AH95" t="str">
            <v>54810</v>
          </cell>
          <cell r="AI95" t="str">
            <v>8048</v>
          </cell>
          <cell r="AJ95" t="str">
            <v>7548</v>
          </cell>
        </row>
        <row r="96">
          <cell r="A96" t="str">
            <v>901383010-1070</v>
          </cell>
          <cell r="B96" t="str">
            <v>UCIS DE COLOMBIA</v>
          </cell>
          <cell r="C96" t="str">
            <v>UCI1070</v>
          </cell>
          <cell r="D96">
            <v>1070</v>
          </cell>
          <cell r="E96" t="str">
            <v>29/01/2021</v>
          </cell>
          <cell r="F96" t="str">
            <v>540010297101</v>
          </cell>
          <cell r="G96" t="str">
            <v>901383010</v>
          </cell>
          <cell r="H96" t="str">
            <v>02/02/2021</v>
          </cell>
          <cell r="I96">
            <v>4</v>
          </cell>
          <cell r="J96">
            <v>104232697</v>
          </cell>
          <cell r="K96">
            <v>0</v>
          </cell>
          <cell r="L96" t="str">
            <v>Parcial</v>
          </cell>
          <cell r="M96" t="str">
            <v>ACCCF4505</v>
          </cell>
          <cell r="N96">
            <v>901468</v>
          </cell>
          <cell r="P96">
            <v>5106004</v>
          </cell>
          <cell r="Q96">
            <v>5106004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104232697</v>
          </cell>
          <cell r="Y96">
            <v>0</v>
          </cell>
          <cell r="Z96">
            <v>0</v>
          </cell>
          <cell r="AA96" t="str">
            <v>Subsidiado</v>
          </cell>
          <cell r="AB96">
            <v>0</v>
          </cell>
          <cell r="AC96" t="str">
            <v>BEATRIZ VERGARA GUTIERREZ</v>
          </cell>
          <cell r="AD96" t="str">
            <v>18/01/2021</v>
          </cell>
          <cell r="AE96" t="str">
            <v>CCF050-042-2021</v>
          </cell>
          <cell r="AF96" t="str">
            <v>NORTE DE SANTANDER</v>
          </cell>
          <cell r="AG96" t="str">
            <v>CUCUTA</v>
          </cell>
          <cell r="AH96" t="str">
            <v>54001</v>
          </cell>
          <cell r="AI96" t="str">
            <v>8026</v>
          </cell>
          <cell r="AJ96" t="str">
            <v>7526</v>
          </cell>
        </row>
        <row r="97">
          <cell r="A97" t="str">
            <v>901383010-1104</v>
          </cell>
          <cell r="B97" t="str">
            <v>UCIS DE COLOMBIA</v>
          </cell>
          <cell r="C97" t="str">
            <v>UCI1104</v>
          </cell>
          <cell r="D97">
            <v>1104</v>
          </cell>
          <cell r="E97" t="str">
            <v>03/02/2021</v>
          </cell>
          <cell r="F97" t="str">
            <v>540010297101</v>
          </cell>
          <cell r="G97" t="str">
            <v>901383010</v>
          </cell>
          <cell r="H97" t="str">
            <v>02/03/2021</v>
          </cell>
          <cell r="I97">
            <v>4</v>
          </cell>
          <cell r="J97">
            <v>3474374</v>
          </cell>
          <cell r="K97">
            <v>0</v>
          </cell>
          <cell r="L97" t="str">
            <v>Parcial</v>
          </cell>
          <cell r="M97" t="str">
            <v>ACCCF4647</v>
          </cell>
          <cell r="N97">
            <v>924971</v>
          </cell>
          <cell r="P97">
            <v>376964</v>
          </cell>
          <cell r="Q97">
            <v>376964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3474374</v>
          </cell>
          <cell r="Y97">
            <v>0</v>
          </cell>
          <cell r="Z97">
            <v>0</v>
          </cell>
          <cell r="AA97" t="str">
            <v>Subsidiado</v>
          </cell>
          <cell r="AB97">
            <v>0</v>
          </cell>
          <cell r="AC97" t="str">
            <v>BEATRIZ VERGARA GUTIERREZ</v>
          </cell>
          <cell r="AD97" t="str">
            <v>27/01/2021</v>
          </cell>
          <cell r="AE97" t="str">
            <v>CCF050-042-2021</v>
          </cell>
          <cell r="AF97" t="str">
            <v>NORTE DE SANTANDER</v>
          </cell>
          <cell r="AG97" t="str">
            <v>CUCUTA</v>
          </cell>
          <cell r="AH97" t="str">
            <v>54001</v>
          </cell>
          <cell r="AI97" t="str">
            <v>8026</v>
          </cell>
          <cell r="AJ97" t="str">
            <v>7526</v>
          </cell>
        </row>
        <row r="98">
          <cell r="A98" t="str">
            <v>901383010-1106</v>
          </cell>
          <cell r="B98" t="str">
            <v>UCIS DE COLOMBIA</v>
          </cell>
          <cell r="C98" t="str">
            <v>UCI1106</v>
          </cell>
          <cell r="D98">
            <v>1106</v>
          </cell>
          <cell r="E98" t="str">
            <v>03/02/2021</v>
          </cell>
          <cell r="F98" t="str">
            <v>540010297101</v>
          </cell>
          <cell r="G98" t="str">
            <v>901383010</v>
          </cell>
          <cell r="H98" t="str">
            <v>02/03/2021</v>
          </cell>
          <cell r="I98">
            <v>4</v>
          </cell>
          <cell r="J98">
            <v>1341658</v>
          </cell>
          <cell r="K98">
            <v>0</v>
          </cell>
          <cell r="L98" t="str">
            <v>Parcial</v>
          </cell>
          <cell r="M98" t="str">
            <v>ACCCF4647</v>
          </cell>
          <cell r="N98">
            <v>924972</v>
          </cell>
          <cell r="P98">
            <v>159788</v>
          </cell>
          <cell r="Q98">
            <v>159788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X98">
            <v>1341658</v>
          </cell>
          <cell r="Y98">
            <v>0</v>
          </cell>
          <cell r="Z98">
            <v>0</v>
          </cell>
          <cell r="AA98" t="str">
            <v>Subsidiado</v>
          </cell>
          <cell r="AB98">
            <v>0</v>
          </cell>
          <cell r="AC98" t="str">
            <v>BEATRIZ VERGARA GUTIERREZ</v>
          </cell>
          <cell r="AD98" t="str">
            <v>25/01/2021</v>
          </cell>
          <cell r="AE98" t="str">
            <v>CCF050-042-2021</v>
          </cell>
          <cell r="AF98" t="str">
            <v>NORTE DE SANTANDER</v>
          </cell>
          <cell r="AG98" t="str">
            <v>CACOTA</v>
          </cell>
          <cell r="AH98" t="str">
            <v>54125</v>
          </cell>
          <cell r="AI98" t="str">
            <v>8046</v>
          </cell>
          <cell r="AJ98" t="str">
            <v>7546</v>
          </cell>
        </row>
        <row r="99">
          <cell r="A99" t="str">
            <v>901383010-1108</v>
          </cell>
          <cell r="B99" t="str">
            <v>UCIS DE COLOMBIA</v>
          </cell>
          <cell r="C99" t="str">
            <v>UCI1108</v>
          </cell>
          <cell r="D99">
            <v>1108</v>
          </cell>
          <cell r="E99" t="str">
            <v>03/02/2021</v>
          </cell>
          <cell r="F99" t="str">
            <v>540010297101</v>
          </cell>
          <cell r="G99" t="str">
            <v>901383010</v>
          </cell>
          <cell r="H99" t="str">
            <v>02/03/2021</v>
          </cell>
          <cell r="I99">
            <v>4</v>
          </cell>
          <cell r="J99">
            <v>2149523</v>
          </cell>
          <cell r="K99">
            <v>0</v>
          </cell>
          <cell r="N99">
            <v>924973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2149523</v>
          </cell>
          <cell r="Y99">
            <v>0</v>
          </cell>
          <cell r="Z99">
            <v>0</v>
          </cell>
          <cell r="AA99" t="str">
            <v>Subsidiado</v>
          </cell>
          <cell r="AB99">
            <v>0</v>
          </cell>
          <cell r="AC99" t="str">
            <v>BEATRIZ VERGARA GUTIERREZ</v>
          </cell>
          <cell r="AD99" t="str">
            <v>30/01/2021</v>
          </cell>
          <cell r="AE99" t="str">
            <v>CCF050-042-2021</v>
          </cell>
          <cell r="AF99" t="str">
            <v>NORTE DE SANTANDER</v>
          </cell>
          <cell r="AG99" t="str">
            <v>TIBU</v>
          </cell>
          <cell r="AH99" t="str">
            <v>54810</v>
          </cell>
          <cell r="AI99" t="str">
            <v>8048</v>
          </cell>
          <cell r="AJ99" t="str">
            <v>7548</v>
          </cell>
        </row>
        <row r="100">
          <cell r="A100" t="str">
            <v>901383010-1131</v>
          </cell>
          <cell r="B100" t="str">
            <v>UCIS DE COLOMBIA</v>
          </cell>
          <cell r="C100" t="str">
            <v>UCI1131</v>
          </cell>
          <cell r="D100">
            <v>1131</v>
          </cell>
          <cell r="E100" t="str">
            <v>05/02/2021</v>
          </cell>
          <cell r="F100" t="str">
            <v>540010297101</v>
          </cell>
          <cell r="G100" t="str">
            <v>901383010</v>
          </cell>
          <cell r="H100" t="str">
            <v>02/03/2021</v>
          </cell>
          <cell r="I100">
            <v>4</v>
          </cell>
          <cell r="J100">
            <v>3863667</v>
          </cell>
          <cell r="K100">
            <v>0</v>
          </cell>
          <cell r="N100">
            <v>924974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3863667</v>
          </cell>
          <cell r="Y100">
            <v>0</v>
          </cell>
          <cell r="Z100">
            <v>0</v>
          </cell>
          <cell r="AA100" t="str">
            <v>Subsidiado</v>
          </cell>
          <cell r="AB100">
            <v>0</v>
          </cell>
          <cell r="AC100" t="str">
            <v>BEATRIZ VERGARA GUTIERREZ</v>
          </cell>
          <cell r="AD100" t="str">
            <v>31/01/2021</v>
          </cell>
          <cell r="AE100" t="str">
            <v>CCF050-042-2021</v>
          </cell>
          <cell r="AF100" t="str">
            <v>NORTE DE SANTANDER</v>
          </cell>
          <cell r="AG100" t="str">
            <v>CUCUTA</v>
          </cell>
          <cell r="AH100" t="str">
            <v>54001</v>
          </cell>
          <cell r="AI100" t="str">
            <v>8026</v>
          </cell>
          <cell r="AJ100" t="str">
            <v>7526</v>
          </cell>
        </row>
        <row r="101">
          <cell r="A101" t="str">
            <v>901383010-1138</v>
          </cell>
          <cell r="B101" t="str">
            <v>UCIS DE COLOMBIA</v>
          </cell>
          <cell r="C101" t="str">
            <v>UCI1138</v>
          </cell>
          <cell r="D101">
            <v>1138</v>
          </cell>
          <cell r="E101" t="str">
            <v>07/02/2021</v>
          </cell>
          <cell r="F101" t="str">
            <v>540010297101</v>
          </cell>
          <cell r="G101" t="str">
            <v>901383010</v>
          </cell>
          <cell r="H101" t="str">
            <v>02/03/2021</v>
          </cell>
          <cell r="I101">
            <v>4</v>
          </cell>
          <cell r="J101">
            <v>17293455</v>
          </cell>
          <cell r="K101">
            <v>0</v>
          </cell>
          <cell r="L101" t="str">
            <v>Parcial</v>
          </cell>
          <cell r="M101" t="str">
            <v>ACCCF4647</v>
          </cell>
          <cell r="N101">
            <v>924975</v>
          </cell>
          <cell r="P101">
            <v>4849100</v>
          </cell>
          <cell r="Q101">
            <v>4849100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17293455</v>
          </cell>
          <cell r="Y101">
            <v>0</v>
          </cell>
          <cell r="Z101">
            <v>0</v>
          </cell>
          <cell r="AA101" t="str">
            <v>Subsidiado</v>
          </cell>
          <cell r="AB101">
            <v>0</v>
          </cell>
          <cell r="AC101" t="str">
            <v>BEATRIZ VERGARA GUTIERREZ</v>
          </cell>
          <cell r="AD101" t="str">
            <v>01/02/2021</v>
          </cell>
          <cell r="AE101" t="str">
            <v>CCF050-042-2021</v>
          </cell>
          <cell r="AF101" t="str">
            <v>NORTE DE SANTANDER</v>
          </cell>
          <cell r="AG101" t="str">
            <v>TIBU</v>
          </cell>
          <cell r="AH101" t="str">
            <v>54810</v>
          </cell>
          <cell r="AI101" t="str">
            <v>8048</v>
          </cell>
          <cell r="AJ101" t="str">
            <v>7548</v>
          </cell>
        </row>
        <row r="102">
          <cell r="A102" t="str">
            <v>901383010-1140</v>
          </cell>
          <cell r="B102" t="str">
            <v>UCIS DE COLOMBIA</v>
          </cell>
          <cell r="C102" t="str">
            <v>UCI1140</v>
          </cell>
          <cell r="D102">
            <v>1140</v>
          </cell>
          <cell r="E102" t="str">
            <v>07/02/2021</v>
          </cell>
          <cell r="F102" t="str">
            <v>540010297101</v>
          </cell>
          <cell r="G102" t="str">
            <v>901383010</v>
          </cell>
          <cell r="H102" t="str">
            <v>02/03/2021</v>
          </cell>
          <cell r="I102">
            <v>4</v>
          </cell>
          <cell r="J102">
            <v>16486268</v>
          </cell>
          <cell r="K102">
            <v>0</v>
          </cell>
          <cell r="L102" t="str">
            <v>Parcial</v>
          </cell>
          <cell r="M102" t="str">
            <v>ACCCF4647</v>
          </cell>
          <cell r="N102">
            <v>924976</v>
          </cell>
          <cell r="P102">
            <v>3775000</v>
          </cell>
          <cell r="Q102">
            <v>3775000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16486268</v>
          </cell>
          <cell r="Y102">
            <v>0</v>
          </cell>
          <cell r="Z102">
            <v>0</v>
          </cell>
          <cell r="AA102" t="str">
            <v>Subsidiado</v>
          </cell>
          <cell r="AB102">
            <v>0</v>
          </cell>
          <cell r="AC102" t="str">
            <v>BEATRIZ VERGARA GUTIERREZ</v>
          </cell>
          <cell r="AD102" t="str">
            <v>28/01/2021</v>
          </cell>
          <cell r="AE102" t="str">
            <v>CCF050-042-2021</v>
          </cell>
          <cell r="AF102" t="str">
            <v>NORTE DE SANTANDER</v>
          </cell>
          <cell r="AG102" t="str">
            <v>CUCUTA</v>
          </cell>
          <cell r="AH102" t="str">
            <v>54001</v>
          </cell>
          <cell r="AI102" t="str">
            <v>8026</v>
          </cell>
          <cell r="AJ102" t="str">
            <v>7526</v>
          </cell>
        </row>
        <row r="103">
          <cell r="A103" t="str">
            <v>901383010-1146</v>
          </cell>
          <cell r="B103" t="str">
            <v>UCIS DE COLOMBIA</v>
          </cell>
          <cell r="C103" t="str">
            <v>UCI1146</v>
          </cell>
          <cell r="D103">
            <v>1146</v>
          </cell>
          <cell r="E103" t="str">
            <v>08/02/2021</v>
          </cell>
          <cell r="F103" t="str">
            <v>540010297101</v>
          </cell>
          <cell r="G103" t="str">
            <v>901383010</v>
          </cell>
          <cell r="H103" t="str">
            <v>02/03/2021</v>
          </cell>
          <cell r="I103">
            <v>4</v>
          </cell>
          <cell r="J103">
            <v>16806820</v>
          </cell>
          <cell r="K103">
            <v>0</v>
          </cell>
          <cell r="L103" t="str">
            <v>Parcial</v>
          </cell>
          <cell r="M103" t="str">
            <v>ACCCF4647</v>
          </cell>
          <cell r="N103">
            <v>924977</v>
          </cell>
          <cell r="P103">
            <v>3507256</v>
          </cell>
          <cell r="Q103">
            <v>3507256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16806820</v>
          </cell>
          <cell r="Y103">
            <v>0</v>
          </cell>
          <cell r="Z103">
            <v>0</v>
          </cell>
          <cell r="AA103" t="str">
            <v>Subsidiado</v>
          </cell>
          <cell r="AB103">
            <v>0</v>
          </cell>
          <cell r="AC103" t="str">
            <v>BEATRIZ VERGARA GUTIERREZ</v>
          </cell>
          <cell r="AD103" t="str">
            <v>02/02/2021</v>
          </cell>
          <cell r="AE103" t="str">
            <v>CCF050-042-2021</v>
          </cell>
          <cell r="AF103" t="str">
            <v>NORTE DE SANTANDER</v>
          </cell>
          <cell r="AG103" t="str">
            <v>CUCUTA</v>
          </cell>
          <cell r="AH103" t="str">
            <v>54001</v>
          </cell>
          <cell r="AI103" t="str">
            <v>8026</v>
          </cell>
          <cell r="AJ103" t="str">
            <v>7526</v>
          </cell>
        </row>
        <row r="104">
          <cell r="A104" t="str">
            <v>901383010-1149</v>
          </cell>
          <cell r="B104" t="str">
            <v>UCIS DE COLOMBIA</v>
          </cell>
          <cell r="C104" t="str">
            <v>UCI1149</v>
          </cell>
          <cell r="D104">
            <v>1149</v>
          </cell>
          <cell r="E104" t="str">
            <v>08/02/2021</v>
          </cell>
          <cell r="F104" t="str">
            <v>540010297101</v>
          </cell>
          <cell r="G104" t="str">
            <v>901383010</v>
          </cell>
          <cell r="H104" t="str">
            <v>02/03/2021</v>
          </cell>
          <cell r="I104">
            <v>4</v>
          </cell>
          <cell r="J104">
            <v>37543957</v>
          </cell>
          <cell r="K104">
            <v>0</v>
          </cell>
          <cell r="L104" t="str">
            <v>Parcial</v>
          </cell>
          <cell r="M104" t="str">
            <v>ACCCF4647</v>
          </cell>
          <cell r="N104">
            <v>924978</v>
          </cell>
          <cell r="P104">
            <v>6470506</v>
          </cell>
          <cell r="Q104">
            <v>6470506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37543957</v>
          </cell>
          <cell r="Y104">
            <v>0</v>
          </cell>
          <cell r="Z104">
            <v>0</v>
          </cell>
          <cell r="AA104" t="str">
            <v>Subsidiado</v>
          </cell>
          <cell r="AB104">
            <v>0</v>
          </cell>
          <cell r="AC104" t="str">
            <v>BEATRIZ VERGARA GUTIERREZ</v>
          </cell>
          <cell r="AD104" t="str">
            <v>02/02/2021</v>
          </cell>
          <cell r="AE104" t="str">
            <v>CCF050-042-2021</v>
          </cell>
          <cell r="AF104" t="str">
            <v>NORTE DE SANTANDER</v>
          </cell>
          <cell r="AG104" t="str">
            <v>CUCUTA</v>
          </cell>
          <cell r="AH104" t="str">
            <v>54001</v>
          </cell>
          <cell r="AI104" t="str">
            <v>8026</v>
          </cell>
          <cell r="AJ104" t="str">
            <v>7526</v>
          </cell>
        </row>
        <row r="105">
          <cell r="A105" t="str">
            <v>901383010-1157</v>
          </cell>
          <cell r="B105" t="str">
            <v>UCIS DE COLOMBIA</v>
          </cell>
          <cell r="C105" t="str">
            <v>UCI1157</v>
          </cell>
          <cell r="D105">
            <v>1157</v>
          </cell>
          <cell r="E105" t="str">
            <v>11/02/2021</v>
          </cell>
          <cell r="F105" t="str">
            <v>540010297101</v>
          </cell>
          <cell r="G105" t="str">
            <v>901383010</v>
          </cell>
          <cell r="H105" t="str">
            <v>02/03/2021</v>
          </cell>
          <cell r="I105">
            <v>4</v>
          </cell>
          <cell r="J105">
            <v>18260982</v>
          </cell>
          <cell r="K105">
            <v>0</v>
          </cell>
          <cell r="L105" t="str">
            <v>Parcial</v>
          </cell>
          <cell r="M105" t="str">
            <v>ACCCF4647</v>
          </cell>
          <cell r="N105">
            <v>924979</v>
          </cell>
          <cell r="P105">
            <v>3868546</v>
          </cell>
          <cell r="Q105">
            <v>3868546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18260982</v>
          </cell>
          <cell r="Y105">
            <v>0</v>
          </cell>
          <cell r="Z105">
            <v>0</v>
          </cell>
          <cell r="AA105" t="str">
            <v>Subsidiado</v>
          </cell>
          <cell r="AB105">
            <v>0</v>
          </cell>
          <cell r="AC105" t="str">
            <v>BEATRIZ VERGARA GUTIERREZ</v>
          </cell>
          <cell r="AD105" t="str">
            <v>01/02/2021</v>
          </cell>
          <cell r="AE105" t="str">
            <v>CCF050-042-2021</v>
          </cell>
          <cell r="AF105" t="str">
            <v>NORTE DE SANTANDER</v>
          </cell>
          <cell r="AG105" t="str">
            <v>CUCUTA</v>
          </cell>
          <cell r="AH105" t="str">
            <v>54001</v>
          </cell>
          <cell r="AI105" t="str">
            <v>8026</v>
          </cell>
          <cell r="AJ105" t="str">
            <v>7526</v>
          </cell>
        </row>
        <row r="106">
          <cell r="A106" t="str">
            <v>901383010-1158</v>
          </cell>
          <cell r="B106" t="str">
            <v>UCIS DE COLOMBIA</v>
          </cell>
          <cell r="C106" t="str">
            <v>UCI1158</v>
          </cell>
          <cell r="D106">
            <v>1158</v>
          </cell>
          <cell r="E106" t="str">
            <v>12/02/2021</v>
          </cell>
          <cell r="F106" t="str">
            <v>540010297101</v>
          </cell>
          <cell r="G106" t="str">
            <v>901383010</v>
          </cell>
          <cell r="H106" t="str">
            <v>02/03/2021</v>
          </cell>
          <cell r="I106">
            <v>4</v>
          </cell>
          <cell r="J106">
            <v>64492680</v>
          </cell>
          <cell r="K106">
            <v>0</v>
          </cell>
          <cell r="L106" t="str">
            <v>Parcial</v>
          </cell>
          <cell r="M106" t="str">
            <v>ACCCF4647</v>
          </cell>
          <cell r="N106">
            <v>924980</v>
          </cell>
          <cell r="P106">
            <v>2683650</v>
          </cell>
          <cell r="Q106">
            <v>2683650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64492680</v>
          </cell>
          <cell r="Y106">
            <v>0</v>
          </cell>
          <cell r="Z106">
            <v>0</v>
          </cell>
          <cell r="AA106" t="str">
            <v>Subsidiado</v>
          </cell>
          <cell r="AB106">
            <v>0</v>
          </cell>
          <cell r="AC106" t="str">
            <v>BEATRIZ VERGARA GUTIERREZ</v>
          </cell>
          <cell r="AD106" t="str">
            <v>27/01/2021</v>
          </cell>
          <cell r="AE106" t="str">
            <v>CCF050-042-2021</v>
          </cell>
          <cell r="AF106" t="str">
            <v>NORTE DE SANTANDER</v>
          </cell>
          <cell r="AG106" t="str">
            <v>CUCUTA</v>
          </cell>
          <cell r="AH106" t="str">
            <v>54001</v>
          </cell>
          <cell r="AI106" t="str">
            <v>8026</v>
          </cell>
          <cell r="AJ106" t="str">
            <v>7526</v>
          </cell>
        </row>
        <row r="107">
          <cell r="A107" t="str">
            <v>901383010-1170</v>
          </cell>
          <cell r="B107" t="str">
            <v>UCIS DE COLOMBIA</v>
          </cell>
          <cell r="C107" t="str">
            <v>UCI1170</v>
          </cell>
          <cell r="D107">
            <v>1170</v>
          </cell>
          <cell r="E107" t="str">
            <v>13/02/2021</v>
          </cell>
          <cell r="F107" t="str">
            <v>540010297101</v>
          </cell>
          <cell r="G107" t="str">
            <v>901383010</v>
          </cell>
          <cell r="H107" t="str">
            <v>02/03/2021</v>
          </cell>
          <cell r="I107">
            <v>4</v>
          </cell>
          <cell r="J107">
            <v>12576042</v>
          </cell>
          <cell r="K107">
            <v>0</v>
          </cell>
          <cell r="L107" t="str">
            <v>Parcial</v>
          </cell>
          <cell r="M107" t="str">
            <v>ACCCF4647</v>
          </cell>
          <cell r="N107">
            <v>924981</v>
          </cell>
          <cell r="P107">
            <v>2319303</v>
          </cell>
          <cell r="Q107">
            <v>2319303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12576042</v>
          </cell>
          <cell r="Y107">
            <v>0</v>
          </cell>
          <cell r="Z107">
            <v>0</v>
          </cell>
          <cell r="AA107" t="str">
            <v>Subsidiado</v>
          </cell>
          <cell r="AB107">
            <v>0</v>
          </cell>
          <cell r="AC107" t="str">
            <v>BEATRIZ VERGARA GUTIERREZ</v>
          </cell>
          <cell r="AD107" t="str">
            <v>05/02/2021</v>
          </cell>
          <cell r="AE107" t="str">
            <v>CCF050-042-2021</v>
          </cell>
          <cell r="AF107" t="str">
            <v>NORTE DE SANTANDER</v>
          </cell>
          <cell r="AG107" t="str">
            <v>CUCUTA</v>
          </cell>
          <cell r="AH107" t="str">
            <v>54001</v>
          </cell>
          <cell r="AI107" t="str">
            <v>8026</v>
          </cell>
          <cell r="AJ107" t="str">
            <v>7526</v>
          </cell>
        </row>
        <row r="108">
          <cell r="A108" t="str">
            <v>901383010-1177</v>
          </cell>
          <cell r="B108" t="str">
            <v>UCIS DE COLOMBIA</v>
          </cell>
          <cell r="C108" t="str">
            <v>UCI1177</v>
          </cell>
          <cell r="D108">
            <v>1177</v>
          </cell>
          <cell r="E108" t="str">
            <v>14/02/2021</v>
          </cell>
          <cell r="F108" t="str">
            <v>540010297101</v>
          </cell>
          <cell r="G108" t="str">
            <v>901383010</v>
          </cell>
          <cell r="H108" t="str">
            <v>02/03/2021</v>
          </cell>
          <cell r="I108">
            <v>4</v>
          </cell>
          <cell r="J108">
            <v>69579031</v>
          </cell>
          <cell r="K108">
            <v>0</v>
          </cell>
          <cell r="L108" t="str">
            <v>Parcial</v>
          </cell>
          <cell r="M108" t="str">
            <v>ACCCF4647</v>
          </cell>
          <cell r="N108">
            <v>924982</v>
          </cell>
          <cell r="P108">
            <v>9256777</v>
          </cell>
          <cell r="Q108">
            <v>9256777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69579031</v>
          </cell>
          <cell r="Y108">
            <v>0</v>
          </cell>
          <cell r="Z108">
            <v>0</v>
          </cell>
          <cell r="AA108" t="str">
            <v>Subsidiado</v>
          </cell>
          <cell r="AB108">
            <v>0</v>
          </cell>
          <cell r="AC108" t="str">
            <v>BEATRIZ VERGARA GUTIERREZ</v>
          </cell>
          <cell r="AD108" t="str">
            <v>04/02/2021</v>
          </cell>
          <cell r="AE108" t="str">
            <v>CCF050-042-2021</v>
          </cell>
          <cell r="AF108" t="str">
            <v>NORTE DE SANTANDER</v>
          </cell>
          <cell r="AG108" t="str">
            <v>CUCUTA</v>
          </cell>
          <cell r="AH108" t="str">
            <v>54001</v>
          </cell>
          <cell r="AI108" t="str">
            <v>8026</v>
          </cell>
          <cell r="AJ108" t="str">
            <v>7526</v>
          </cell>
        </row>
        <row r="109">
          <cell r="A109" t="str">
            <v>901383010-1190</v>
          </cell>
          <cell r="B109" t="str">
            <v>UCIS DE COLOMBIA</v>
          </cell>
          <cell r="C109" t="str">
            <v>UCI1190</v>
          </cell>
          <cell r="D109">
            <v>1190</v>
          </cell>
          <cell r="E109" t="str">
            <v>15/02/2021</v>
          </cell>
          <cell r="F109" t="str">
            <v>540010297101</v>
          </cell>
          <cell r="G109" t="str">
            <v>901383010</v>
          </cell>
          <cell r="H109" t="str">
            <v>02/03/2021</v>
          </cell>
          <cell r="I109">
            <v>4</v>
          </cell>
          <cell r="J109">
            <v>5311740</v>
          </cell>
          <cell r="K109">
            <v>0</v>
          </cell>
          <cell r="L109" t="str">
            <v>Parcial</v>
          </cell>
          <cell r="M109" t="str">
            <v>ACCCF4647</v>
          </cell>
          <cell r="N109">
            <v>924983</v>
          </cell>
          <cell r="P109">
            <v>428164</v>
          </cell>
          <cell r="Q109">
            <v>428164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5311740</v>
          </cell>
          <cell r="Y109">
            <v>0</v>
          </cell>
          <cell r="Z109">
            <v>0</v>
          </cell>
          <cell r="AA109" t="str">
            <v>Subsidiado</v>
          </cell>
          <cell r="AB109">
            <v>0</v>
          </cell>
          <cell r="AC109" t="str">
            <v>BEATRIZ VERGARA GUTIERREZ</v>
          </cell>
          <cell r="AD109" t="str">
            <v>05/02/2021</v>
          </cell>
          <cell r="AE109" t="str">
            <v>CCF050-042-2021</v>
          </cell>
          <cell r="AF109" t="str">
            <v>NORTE DE SANTANDER</v>
          </cell>
          <cell r="AG109" t="str">
            <v>CONVENCION</v>
          </cell>
          <cell r="AH109" t="str">
            <v>54206</v>
          </cell>
          <cell r="AI109" t="str">
            <v>8025</v>
          </cell>
          <cell r="AJ109" t="str">
            <v>7525</v>
          </cell>
        </row>
        <row r="110">
          <cell r="A110" t="str">
            <v>901383010-1192</v>
          </cell>
          <cell r="B110" t="str">
            <v>UCIS DE COLOMBIA</v>
          </cell>
          <cell r="C110" t="str">
            <v>UCI1192</v>
          </cell>
          <cell r="D110">
            <v>1192</v>
          </cell>
          <cell r="E110" t="str">
            <v>15/02/2021</v>
          </cell>
          <cell r="F110" t="str">
            <v>540010297101</v>
          </cell>
          <cell r="G110" t="str">
            <v>901383010</v>
          </cell>
          <cell r="H110" t="str">
            <v>02/03/2021</v>
          </cell>
          <cell r="I110">
            <v>4</v>
          </cell>
          <cell r="J110">
            <v>15989310</v>
          </cell>
          <cell r="K110">
            <v>0</v>
          </cell>
          <cell r="L110" t="str">
            <v>Parcial</v>
          </cell>
          <cell r="M110" t="str">
            <v>ACCCF4647</v>
          </cell>
          <cell r="N110">
            <v>924984</v>
          </cell>
          <cell r="P110">
            <v>690840</v>
          </cell>
          <cell r="Q110">
            <v>690840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15989310</v>
          </cell>
          <cell r="Y110">
            <v>0</v>
          </cell>
          <cell r="Z110">
            <v>0</v>
          </cell>
          <cell r="AA110" t="str">
            <v>Subsidiado</v>
          </cell>
          <cell r="AB110">
            <v>0</v>
          </cell>
          <cell r="AC110" t="str">
            <v>BEATRIZ VERGARA GUTIERREZ</v>
          </cell>
          <cell r="AD110" t="str">
            <v>10/02/2021</v>
          </cell>
          <cell r="AE110" t="str">
            <v>CCF050-042-2021</v>
          </cell>
          <cell r="AF110" t="str">
            <v>NORTE DE SANTANDER</v>
          </cell>
          <cell r="AG110" t="str">
            <v>CUCUTA</v>
          </cell>
          <cell r="AH110" t="str">
            <v>54001</v>
          </cell>
          <cell r="AI110" t="str">
            <v>8026</v>
          </cell>
          <cell r="AJ110" t="str">
            <v>7526</v>
          </cell>
        </row>
        <row r="111">
          <cell r="A111" t="str">
            <v>901383010-1208</v>
          </cell>
          <cell r="B111" t="str">
            <v>UCIS DE COLOMBIA</v>
          </cell>
          <cell r="C111" t="str">
            <v>UCI1208</v>
          </cell>
          <cell r="D111">
            <v>1208</v>
          </cell>
          <cell r="E111" t="str">
            <v>20/02/2021</v>
          </cell>
          <cell r="F111" t="str">
            <v>540010297101</v>
          </cell>
          <cell r="G111" t="str">
            <v>901383010</v>
          </cell>
          <cell r="H111" t="str">
            <v>02/03/2021</v>
          </cell>
          <cell r="I111">
            <v>4</v>
          </cell>
          <cell r="J111">
            <v>9668422</v>
          </cell>
          <cell r="K111">
            <v>0</v>
          </cell>
          <cell r="L111" t="str">
            <v>Parcial</v>
          </cell>
          <cell r="M111" t="str">
            <v>ACCCF4647</v>
          </cell>
          <cell r="N111">
            <v>924985</v>
          </cell>
          <cell r="P111">
            <v>1602312</v>
          </cell>
          <cell r="Q111">
            <v>1602312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9668422</v>
          </cell>
          <cell r="Y111">
            <v>0</v>
          </cell>
          <cell r="Z111">
            <v>0</v>
          </cell>
          <cell r="AA111" t="str">
            <v>Subsidiado</v>
          </cell>
          <cell r="AB111">
            <v>0</v>
          </cell>
          <cell r="AC111" t="str">
            <v>BEATRIZ VERGARA GUTIERREZ</v>
          </cell>
          <cell r="AD111" t="str">
            <v>12/02/2021</v>
          </cell>
          <cell r="AE111" t="str">
            <v>CCF050-042-2021</v>
          </cell>
          <cell r="AF111" t="str">
            <v>NORTE DE SANTANDER</v>
          </cell>
          <cell r="AG111" t="str">
            <v>CUCUTA</v>
          </cell>
          <cell r="AH111" t="str">
            <v>54001</v>
          </cell>
          <cell r="AI111" t="str">
            <v>8026</v>
          </cell>
          <cell r="AJ111" t="str">
            <v>7526</v>
          </cell>
        </row>
        <row r="112">
          <cell r="A112" t="str">
            <v>901383010-1211</v>
          </cell>
          <cell r="B112" t="str">
            <v>UCIS DE COLOMBIA</v>
          </cell>
          <cell r="C112" t="str">
            <v>UCI1211</v>
          </cell>
          <cell r="D112">
            <v>1211</v>
          </cell>
          <cell r="E112" t="str">
            <v>22/02/2021</v>
          </cell>
          <cell r="F112" t="str">
            <v>540010297101</v>
          </cell>
          <cell r="G112" t="str">
            <v>901383010</v>
          </cell>
          <cell r="H112" t="str">
            <v>02/03/2021</v>
          </cell>
          <cell r="I112">
            <v>4</v>
          </cell>
          <cell r="J112">
            <v>8202696</v>
          </cell>
          <cell r="K112">
            <v>0</v>
          </cell>
          <cell r="L112" t="str">
            <v>Parcial</v>
          </cell>
          <cell r="M112" t="str">
            <v>ACCCF4647</v>
          </cell>
          <cell r="N112">
            <v>924986</v>
          </cell>
          <cell r="P112">
            <v>2743600</v>
          </cell>
          <cell r="Q112">
            <v>2743600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8202696</v>
          </cell>
          <cell r="Y112">
            <v>0</v>
          </cell>
          <cell r="Z112">
            <v>0</v>
          </cell>
          <cell r="AA112" t="str">
            <v>Subsidiado</v>
          </cell>
          <cell r="AB112">
            <v>0</v>
          </cell>
          <cell r="AC112" t="str">
            <v>BEATRIZ VERGARA GUTIERREZ</v>
          </cell>
          <cell r="AD112" t="str">
            <v>08/02/2021</v>
          </cell>
          <cell r="AE112" t="str">
            <v>CCF050-042-2021</v>
          </cell>
          <cell r="AF112" t="str">
            <v>NORTE DE SANTANDER</v>
          </cell>
          <cell r="AG112" t="str">
            <v>TIBU</v>
          </cell>
          <cell r="AH112" t="str">
            <v>54810</v>
          </cell>
          <cell r="AI112" t="str">
            <v>8048</v>
          </cell>
          <cell r="AJ112" t="str">
            <v>7548</v>
          </cell>
        </row>
        <row r="113">
          <cell r="A113" t="str">
            <v>901383010-1213</v>
          </cell>
          <cell r="B113" t="str">
            <v>UCIS DE COLOMBIA</v>
          </cell>
          <cell r="C113" t="str">
            <v>UCI1213</v>
          </cell>
          <cell r="D113">
            <v>1213</v>
          </cell>
          <cell r="E113" t="str">
            <v>22/02/2021</v>
          </cell>
          <cell r="F113" t="str">
            <v>540010297101</v>
          </cell>
          <cell r="G113" t="str">
            <v>901383010</v>
          </cell>
          <cell r="H113" t="str">
            <v>02/03/2021</v>
          </cell>
          <cell r="I113">
            <v>4</v>
          </cell>
          <cell r="J113">
            <v>3775224</v>
          </cell>
          <cell r="K113">
            <v>0</v>
          </cell>
          <cell r="L113" t="str">
            <v>Parcial</v>
          </cell>
          <cell r="M113" t="str">
            <v>ACCCF4647</v>
          </cell>
          <cell r="N113">
            <v>924987</v>
          </cell>
          <cell r="P113">
            <v>217176</v>
          </cell>
          <cell r="Q113">
            <v>217176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3775224</v>
          </cell>
          <cell r="Y113">
            <v>0</v>
          </cell>
          <cell r="Z113">
            <v>0</v>
          </cell>
          <cell r="AA113" t="str">
            <v>Subsidiado</v>
          </cell>
          <cell r="AB113">
            <v>0</v>
          </cell>
          <cell r="AC113" t="str">
            <v>BEATRIZ VERGARA GUTIERREZ</v>
          </cell>
          <cell r="AD113" t="str">
            <v>15/02/2021</v>
          </cell>
          <cell r="AE113" t="str">
            <v>CCF050-042-2021</v>
          </cell>
          <cell r="AF113" t="str">
            <v>NORTE DE SANTANDER</v>
          </cell>
          <cell r="AG113" t="str">
            <v>TIBU</v>
          </cell>
          <cell r="AH113" t="str">
            <v>54810</v>
          </cell>
          <cell r="AI113" t="str">
            <v>8048</v>
          </cell>
          <cell r="AJ113" t="str">
            <v>7548</v>
          </cell>
        </row>
        <row r="114">
          <cell r="A114" t="str">
            <v>901383010-1214</v>
          </cell>
          <cell r="B114" t="str">
            <v>UCIS DE COLOMBIA</v>
          </cell>
          <cell r="C114" t="str">
            <v>UCI1214</v>
          </cell>
          <cell r="D114">
            <v>1214</v>
          </cell>
          <cell r="E114" t="str">
            <v>22/02/2021</v>
          </cell>
          <cell r="F114" t="str">
            <v>540010297101</v>
          </cell>
          <cell r="G114" t="str">
            <v>901383010</v>
          </cell>
          <cell r="H114" t="str">
            <v>02/03/2021</v>
          </cell>
          <cell r="I114">
            <v>4</v>
          </cell>
          <cell r="J114">
            <v>13048047</v>
          </cell>
          <cell r="K114">
            <v>0</v>
          </cell>
          <cell r="L114" t="str">
            <v>Parcial</v>
          </cell>
          <cell r="M114" t="str">
            <v>ACCCF4647</v>
          </cell>
          <cell r="N114">
            <v>924988</v>
          </cell>
          <cell r="P114">
            <v>3441500</v>
          </cell>
          <cell r="Q114">
            <v>3441500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13048047</v>
          </cell>
          <cell r="Y114">
            <v>0</v>
          </cell>
          <cell r="Z114">
            <v>0</v>
          </cell>
          <cell r="AA114" t="str">
            <v>Subsidiado</v>
          </cell>
          <cell r="AB114">
            <v>0</v>
          </cell>
          <cell r="AC114" t="str">
            <v>BEATRIZ VERGARA GUTIERREZ</v>
          </cell>
          <cell r="AD114" t="str">
            <v>16/02/2021</v>
          </cell>
          <cell r="AE114" t="str">
            <v>CCF050-042-2021</v>
          </cell>
          <cell r="AF114" t="str">
            <v>NORTE DE SANTANDER</v>
          </cell>
          <cell r="AG114" t="str">
            <v>EL TARRA</v>
          </cell>
          <cell r="AH114" t="str">
            <v>54250</v>
          </cell>
          <cell r="AI114" t="str">
            <v>8050</v>
          </cell>
          <cell r="AJ114" t="str">
            <v>7550</v>
          </cell>
        </row>
        <row r="115">
          <cell r="A115" t="str">
            <v>901383010-1224</v>
          </cell>
          <cell r="B115" t="str">
            <v>UCIS DE COLOMBIA</v>
          </cell>
          <cell r="C115" t="str">
            <v>UCI1224</v>
          </cell>
          <cell r="D115">
            <v>1224</v>
          </cell>
          <cell r="E115" t="str">
            <v>23/02/2021</v>
          </cell>
          <cell r="F115" t="str">
            <v>540010297101</v>
          </cell>
          <cell r="G115" t="str">
            <v>901383010</v>
          </cell>
          <cell r="H115" t="str">
            <v>02/03/2021</v>
          </cell>
          <cell r="I115">
            <v>4</v>
          </cell>
          <cell r="J115">
            <v>23562517</v>
          </cell>
          <cell r="K115">
            <v>0</v>
          </cell>
          <cell r="L115" t="str">
            <v>Parcial</v>
          </cell>
          <cell r="M115" t="str">
            <v>ACCCF4647</v>
          </cell>
          <cell r="N115">
            <v>924989</v>
          </cell>
          <cell r="P115">
            <v>3687405</v>
          </cell>
          <cell r="Q115">
            <v>3687405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23562517</v>
          </cell>
          <cell r="Y115">
            <v>0</v>
          </cell>
          <cell r="Z115">
            <v>0</v>
          </cell>
          <cell r="AA115" t="str">
            <v>Subsidiado</v>
          </cell>
          <cell r="AB115">
            <v>0</v>
          </cell>
          <cell r="AC115" t="str">
            <v>BEATRIZ VERGARA GUTIERREZ</v>
          </cell>
          <cell r="AD115" t="str">
            <v>16/02/2021</v>
          </cell>
          <cell r="AE115" t="str">
            <v>CCF050-042-2021</v>
          </cell>
          <cell r="AF115" t="str">
            <v>NORTE DE SANTANDER</v>
          </cell>
          <cell r="AG115" t="str">
            <v>CUCUTA</v>
          </cell>
          <cell r="AH115" t="str">
            <v>54001</v>
          </cell>
          <cell r="AI115" t="str">
            <v>8026</v>
          </cell>
          <cell r="AJ115" t="str">
            <v>7526</v>
          </cell>
        </row>
        <row r="116">
          <cell r="A116" t="str">
            <v>901383010-1225</v>
          </cell>
          <cell r="B116" t="str">
            <v>UCIS DE COLOMBIA</v>
          </cell>
          <cell r="C116" t="str">
            <v>UCI1225</v>
          </cell>
          <cell r="D116">
            <v>1225</v>
          </cell>
          <cell r="E116" t="str">
            <v>23/02/2021</v>
          </cell>
          <cell r="F116" t="str">
            <v>540010297101</v>
          </cell>
          <cell r="G116" t="str">
            <v>901383010</v>
          </cell>
          <cell r="H116" t="str">
            <v>02/03/2021</v>
          </cell>
          <cell r="I116">
            <v>4</v>
          </cell>
          <cell r="J116">
            <v>118412609</v>
          </cell>
          <cell r="K116">
            <v>0</v>
          </cell>
          <cell r="L116" t="str">
            <v>Parcial</v>
          </cell>
          <cell r="M116" t="str">
            <v>ACCCF4647</v>
          </cell>
          <cell r="N116">
            <v>924990</v>
          </cell>
          <cell r="P116">
            <v>8223013</v>
          </cell>
          <cell r="Q116">
            <v>8223013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118412609</v>
          </cell>
          <cell r="Y116">
            <v>0</v>
          </cell>
          <cell r="Z116">
            <v>0</v>
          </cell>
          <cell r="AA116" t="str">
            <v>Subsidiado</v>
          </cell>
          <cell r="AB116">
            <v>0</v>
          </cell>
          <cell r="AC116" t="str">
            <v>BEATRIZ VERGARA GUTIERREZ</v>
          </cell>
          <cell r="AD116" t="str">
            <v>12/02/2021</v>
          </cell>
          <cell r="AE116" t="str">
            <v>CCF050-042-2021</v>
          </cell>
          <cell r="AF116" t="str">
            <v>NORTE DE SANTANDER</v>
          </cell>
          <cell r="AG116" t="str">
            <v>EL ZULIA</v>
          </cell>
          <cell r="AH116" t="str">
            <v>54261</v>
          </cell>
          <cell r="AI116" t="str">
            <v>8030</v>
          </cell>
          <cell r="AJ116" t="str">
            <v>7530</v>
          </cell>
        </row>
        <row r="117">
          <cell r="A117" t="str">
            <v>901383010-1234</v>
          </cell>
          <cell r="B117" t="str">
            <v>UCIS DE COLOMBIA</v>
          </cell>
          <cell r="C117" t="str">
            <v>UCI1234</v>
          </cell>
          <cell r="D117">
            <v>1234</v>
          </cell>
          <cell r="E117" t="str">
            <v>25/02/2021</v>
          </cell>
          <cell r="F117" t="str">
            <v>540010297101</v>
          </cell>
          <cell r="G117" t="str">
            <v>901383010</v>
          </cell>
          <cell r="H117" t="str">
            <v>02/03/2021</v>
          </cell>
          <cell r="I117">
            <v>4</v>
          </cell>
          <cell r="J117">
            <v>6689185</v>
          </cell>
          <cell r="K117">
            <v>0</v>
          </cell>
          <cell r="L117" t="str">
            <v>Parcial</v>
          </cell>
          <cell r="M117" t="str">
            <v>ACCCF4647</v>
          </cell>
          <cell r="N117">
            <v>924991</v>
          </cell>
          <cell r="P117">
            <v>1696536</v>
          </cell>
          <cell r="Q117">
            <v>1696536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6689185</v>
          </cell>
          <cell r="Y117">
            <v>0</v>
          </cell>
          <cell r="Z117">
            <v>0</v>
          </cell>
          <cell r="AA117" t="str">
            <v>Subsidiado</v>
          </cell>
          <cell r="AB117">
            <v>0</v>
          </cell>
          <cell r="AC117" t="str">
            <v>BEATRIZ VERGARA GUTIERREZ</v>
          </cell>
          <cell r="AD117" t="str">
            <v>21/02/2021</v>
          </cell>
          <cell r="AE117" t="str">
            <v>CCF050-042-2021</v>
          </cell>
          <cell r="AF117" t="str">
            <v>NORTE DE SANTANDER</v>
          </cell>
          <cell r="AG117" t="str">
            <v>CUCUTA</v>
          </cell>
          <cell r="AH117" t="str">
            <v>54001</v>
          </cell>
          <cell r="AI117" t="str">
            <v>8026</v>
          </cell>
          <cell r="AJ117" t="str">
            <v>7526</v>
          </cell>
        </row>
        <row r="118">
          <cell r="A118" t="str">
            <v>901383010-1238</v>
          </cell>
          <cell r="B118" t="str">
            <v>UCIS DE COLOMBIA</v>
          </cell>
          <cell r="C118" t="str">
            <v>UCI1238</v>
          </cell>
          <cell r="D118">
            <v>1238</v>
          </cell>
          <cell r="E118" t="str">
            <v>25/02/2021</v>
          </cell>
          <cell r="F118" t="str">
            <v>540010297101</v>
          </cell>
          <cell r="G118" t="str">
            <v>901383010</v>
          </cell>
          <cell r="H118" t="str">
            <v>02/03/2021</v>
          </cell>
          <cell r="I118">
            <v>4</v>
          </cell>
          <cell r="J118">
            <v>15610818</v>
          </cell>
          <cell r="K118">
            <v>0</v>
          </cell>
          <cell r="L118" t="str">
            <v>Parcial</v>
          </cell>
          <cell r="M118" t="str">
            <v>ACCCF4647</v>
          </cell>
          <cell r="N118">
            <v>924992</v>
          </cell>
          <cell r="P118">
            <v>3214764</v>
          </cell>
          <cell r="Q118">
            <v>3214764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15610818</v>
          </cell>
          <cell r="Y118">
            <v>0</v>
          </cell>
          <cell r="Z118">
            <v>0</v>
          </cell>
          <cell r="AA118" t="str">
            <v>Subsidiado</v>
          </cell>
          <cell r="AB118">
            <v>0</v>
          </cell>
          <cell r="AC118" t="str">
            <v>BEATRIZ VERGARA GUTIERREZ</v>
          </cell>
          <cell r="AD118" t="str">
            <v>18/02/2021</v>
          </cell>
          <cell r="AE118" t="str">
            <v>CCF050-042-2021</v>
          </cell>
          <cell r="AF118" t="str">
            <v>NORTE DE SANTANDER</v>
          </cell>
          <cell r="AG118" t="str">
            <v>CUCUTA</v>
          </cell>
          <cell r="AH118" t="str">
            <v>54001</v>
          </cell>
          <cell r="AI118" t="str">
            <v>8026</v>
          </cell>
          <cell r="AJ118" t="str">
            <v>7526</v>
          </cell>
        </row>
        <row r="119">
          <cell r="A119" t="str">
            <v>901383010-1252</v>
          </cell>
          <cell r="B119" t="str">
            <v>UCIS DE COLOMBIA</v>
          </cell>
          <cell r="C119" t="str">
            <v>UCI1252</v>
          </cell>
          <cell r="D119">
            <v>1252</v>
          </cell>
          <cell r="E119" t="str">
            <v>26/02/2021</v>
          </cell>
          <cell r="F119" t="str">
            <v>540010297101</v>
          </cell>
          <cell r="G119" t="str">
            <v>901383010</v>
          </cell>
          <cell r="H119" t="str">
            <v>02/03/2021</v>
          </cell>
          <cell r="I119">
            <v>4</v>
          </cell>
          <cell r="J119">
            <v>91961411</v>
          </cell>
          <cell r="K119">
            <v>0</v>
          </cell>
          <cell r="L119" t="str">
            <v>Parcial</v>
          </cell>
          <cell r="M119" t="str">
            <v>ACCCF4647</v>
          </cell>
          <cell r="N119">
            <v>924993</v>
          </cell>
          <cell r="P119">
            <v>3057413</v>
          </cell>
          <cell r="Q119">
            <v>3057413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91961411</v>
          </cell>
          <cell r="Y119">
            <v>0</v>
          </cell>
          <cell r="Z119">
            <v>0</v>
          </cell>
          <cell r="AA119" t="str">
            <v>Subsidiado</v>
          </cell>
          <cell r="AB119">
            <v>0</v>
          </cell>
          <cell r="AC119" t="str">
            <v>BEATRIZ VERGARA GUTIERREZ</v>
          </cell>
          <cell r="AD119" t="str">
            <v>17/02/2021</v>
          </cell>
          <cell r="AE119" t="str">
            <v>CCF050-042-2021</v>
          </cell>
          <cell r="AF119" t="str">
            <v>NORTE DE SANTANDER</v>
          </cell>
          <cell r="AG119" t="str">
            <v>CUCUTA</v>
          </cell>
          <cell r="AH119" t="str">
            <v>54001</v>
          </cell>
          <cell r="AI119" t="str">
            <v>8026</v>
          </cell>
          <cell r="AJ119" t="str">
            <v>7526</v>
          </cell>
        </row>
        <row r="120">
          <cell r="A120" t="str">
            <v>901383010-1256</v>
          </cell>
          <cell r="B120" t="str">
            <v>UCIS DE COLOMBIA</v>
          </cell>
          <cell r="C120" t="str">
            <v>UCI1256</v>
          </cell>
          <cell r="D120">
            <v>1256</v>
          </cell>
          <cell r="E120" t="str">
            <v>26/02/2021</v>
          </cell>
          <cell r="F120" t="str">
            <v>540010297101</v>
          </cell>
          <cell r="G120" t="str">
            <v>901383010</v>
          </cell>
          <cell r="H120" t="str">
            <v>02/03/2021</v>
          </cell>
          <cell r="I120">
            <v>4</v>
          </cell>
          <cell r="J120">
            <v>63026785</v>
          </cell>
          <cell r="K120">
            <v>0</v>
          </cell>
          <cell r="L120" t="str">
            <v>Parcial</v>
          </cell>
          <cell r="M120" t="str">
            <v>ACCCF4647</v>
          </cell>
          <cell r="N120">
            <v>924994</v>
          </cell>
          <cell r="P120">
            <v>866921</v>
          </cell>
          <cell r="Q120">
            <v>866921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63026785</v>
          </cell>
          <cell r="Y120">
            <v>0</v>
          </cell>
          <cell r="Z120">
            <v>0</v>
          </cell>
          <cell r="AA120" t="str">
            <v>Subsidiado</v>
          </cell>
          <cell r="AB120">
            <v>0</v>
          </cell>
          <cell r="AC120" t="str">
            <v>BEATRIZ VERGARA GUTIERREZ</v>
          </cell>
          <cell r="AD120" t="str">
            <v>13/02/2021</v>
          </cell>
          <cell r="AE120" t="str">
            <v>CCF050-042-2021</v>
          </cell>
          <cell r="AF120" t="str">
            <v>NORTE DE SANTANDER</v>
          </cell>
          <cell r="AG120" t="str">
            <v>CUCUTA</v>
          </cell>
          <cell r="AH120" t="str">
            <v>54001</v>
          </cell>
          <cell r="AI120" t="str">
            <v>8026</v>
          </cell>
          <cell r="AJ120" t="str">
            <v>7526</v>
          </cell>
        </row>
        <row r="121">
          <cell r="A121" t="str">
            <v>901383010-1275</v>
          </cell>
          <cell r="B121" t="str">
            <v>UCIS DE COLOMBIA</v>
          </cell>
          <cell r="C121" t="str">
            <v>UCI1275</v>
          </cell>
          <cell r="D121">
            <v>1275</v>
          </cell>
          <cell r="E121" t="str">
            <v>27/02/2021</v>
          </cell>
          <cell r="F121" t="str">
            <v>540010297101</v>
          </cell>
          <cell r="G121" t="str">
            <v>901383010</v>
          </cell>
          <cell r="H121" t="str">
            <v>02/03/2021</v>
          </cell>
          <cell r="I121">
            <v>4</v>
          </cell>
          <cell r="J121">
            <v>59500725</v>
          </cell>
          <cell r="K121">
            <v>0</v>
          </cell>
          <cell r="L121" t="str">
            <v>Parcial</v>
          </cell>
          <cell r="M121" t="str">
            <v>ACCCF4647</v>
          </cell>
          <cell r="N121">
            <v>924995</v>
          </cell>
          <cell r="P121">
            <v>12615688</v>
          </cell>
          <cell r="Q121">
            <v>12615688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59500725</v>
          </cell>
          <cell r="Y121">
            <v>0</v>
          </cell>
          <cell r="Z121">
            <v>0</v>
          </cell>
          <cell r="AA121" t="str">
            <v>Subsidiado</v>
          </cell>
          <cell r="AB121">
            <v>0</v>
          </cell>
          <cell r="AC121" t="str">
            <v>BEATRIZ VERGARA GUTIERREZ</v>
          </cell>
          <cell r="AD121" t="str">
            <v>22/02/2021</v>
          </cell>
          <cell r="AE121" t="str">
            <v>CCF050-042-2021</v>
          </cell>
          <cell r="AF121" t="str">
            <v>NORTE DE SANTANDER</v>
          </cell>
          <cell r="AG121" t="str">
            <v>TIBU</v>
          </cell>
          <cell r="AH121" t="str">
            <v>54810</v>
          </cell>
          <cell r="AI121" t="str">
            <v>8048</v>
          </cell>
          <cell r="AJ121" t="str">
            <v>7548</v>
          </cell>
        </row>
        <row r="122">
          <cell r="A122" t="str">
            <v>901383010-1282</v>
          </cell>
          <cell r="B122" t="str">
            <v>UCIS DE COLOMBIA</v>
          </cell>
          <cell r="C122" t="str">
            <v>UCI1282</v>
          </cell>
          <cell r="D122">
            <v>1282</v>
          </cell>
          <cell r="E122" t="str">
            <v>27/02/2021</v>
          </cell>
          <cell r="F122" t="str">
            <v>540010297101</v>
          </cell>
          <cell r="G122" t="str">
            <v>901383010</v>
          </cell>
          <cell r="H122" t="str">
            <v>02/03/2021</v>
          </cell>
          <cell r="I122">
            <v>4</v>
          </cell>
          <cell r="J122">
            <v>40574667</v>
          </cell>
          <cell r="K122">
            <v>0</v>
          </cell>
          <cell r="L122" t="str">
            <v>Parcial</v>
          </cell>
          <cell r="M122" t="str">
            <v>ACCCF4647</v>
          </cell>
          <cell r="N122">
            <v>924996</v>
          </cell>
          <cell r="P122">
            <v>2346236</v>
          </cell>
          <cell r="Q122">
            <v>2346236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40574667</v>
          </cell>
          <cell r="Y122">
            <v>0</v>
          </cell>
          <cell r="Z122">
            <v>0</v>
          </cell>
          <cell r="AA122" t="str">
            <v>Subsidiado</v>
          </cell>
          <cell r="AB122">
            <v>0</v>
          </cell>
          <cell r="AC122" t="str">
            <v>BEATRIZ VERGARA GUTIERREZ</v>
          </cell>
          <cell r="AD122" t="str">
            <v>24/02/2021</v>
          </cell>
          <cell r="AE122" t="str">
            <v>CCF050-042-2021</v>
          </cell>
          <cell r="AF122" t="str">
            <v>NORTE DE SANTANDER</v>
          </cell>
          <cell r="AG122" t="str">
            <v>TIBU</v>
          </cell>
          <cell r="AH122" t="str">
            <v>54810</v>
          </cell>
          <cell r="AI122" t="str">
            <v>8048</v>
          </cell>
          <cell r="AJ122" t="str">
            <v>7548</v>
          </cell>
        </row>
        <row r="123">
          <cell r="A123" t="str">
            <v>901383010-1294</v>
          </cell>
          <cell r="B123" t="str">
            <v>UCIS DE COLOMBIA</v>
          </cell>
          <cell r="C123" t="str">
            <v>UCI1294</v>
          </cell>
          <cell r="D123">
            <v>1294</v>
          </cell>
          <cell r="E123" t="str">
            <v>05/03/2021</v>
          </cell>
          <cell r="F123" t="str">
            <v>540010297101</v>
          </cell>
          <cell r="G123" t="str">
            <v>901383010</v>
          </cell>
          <cell r="H123" t="str">
            <v>08/04/2021</v>
          </cell>
          <cell r="I123">
            <v>4</v>
          </cell>
          <cell r="J123">
            <v>41759698</v>
          </cell>
          <cell r="K123">
            <v>0</v>
          </cell>
          <cell r="L123" t="str">
            <v>Parcial</v>
          </cell>
          <cell r="M123" t="str">
            <v>ACCCF4817</v>
          </cell>
          <cell r="N123">
            <v>962162</v>
          </cell>
          <cell r="O123" t="str">
            <v>28/10/2021</v>
          </cell>
          <cell r="P123">
            <v>1183608</v>
          </cell>
          <cell r="Q123">
            <v>1067940</v>
          </cell>
          <cell r="R123">
            <v>115668</v>
          </cell>
          <cell r="S123">
            <v>0</v>
          </cell>
          <cell r="T123" t="str">
            <v>ACCCF4817-1</v>
          </cell>
          <cell r="U123">
            <v>768000</v>
          </cell>
          <cell r="V123">
            <v>299940</v>
          </cell>
          <cell r="W123">
            <v>0</v>
          </cell>
          <cell r="X123">
            <v>41759698</v>
          </cell>
          <cell r="Y123">
            <v>0</v>
          </cell>
          <cell r="Z123">
            <v>0</v>
          </cell>
          <cell r="AA123" t="str">
            <v>Subsidiado</v>
          </cell>
          <cell r="AB123">
            <v>0</v>
          </cell>
          <cell r="AC123" t="str">
            <v>BEATRIZ VERGARA GUTIERREZ</v>
          </cell>
          <cell r="AD123" t="str">
            <v>24/02/2021</v>
          </cell>
          <cell r="AE123" t="str">
            <v>CCF050-042-2021</v>
          </cell>
          <cell r="AF123" t="str">
            <v>NORTE DE SANTANDER</v>
          </cell>
          <cell r="AG123" t="str">
            <v>CUCUTA</v>
          </cell>
          <cell r="AH123" t="str">
            <v>54001</v>
          </cell>
          <cell r="AI123" t="str">
            <v>8026</v>
          </cell>
          <cell r="AJ123" t="str">
            <v>7526</v>
          </cell>
        </row>
        <row r="124">
          <cell r="A124" t="str">
            <v>901383010-1296</v>
          </cell>
          <cell r="B124" t="str">
            <v>UCIS DE COLOMBIA</v>
          </cell>
          <cell r="C124" t="str">
            <v>UCI1296</v>
          </cell>
          <cell r="D124">
            <v>1296</v>
          </cell>
          <cell r="E124" t="str">
            <v>05/03/2021</v>
          </cell>
          <cell r="F124" t="str">
            <v>540010297101</v>
          </cell>
          <cell r="G124" t="str">
            <v>901383010</v>
          </cell>
          <cell r="H124" t="str">
            <v>08/04/2021</v>
          </cell>
          <cell r="I124">
            <v>4</v>
          </cell>
          <cell r="J124">
            <v>85841263</v>
          </cell>
          <cell r="K124">
            <v>0</v>
          </cell>
          <cell r="L124" t="str">
            <v>Parcial</v>
          </cell>
          <cell r="M124" t="str">
            <v>ACCCF4817</v>
          </cell>
          <cell r="N124">
            <v>962163</v>
          </cell>
          <cell r="O124" t="str">
            <v>28/10/2021</v>
          </cell>
          <cell r="P124">
            <v>3331100</v>
          </cell>
          <cell r="Q124">
            <v>3331100</v>
          </cell>
          <cell r="R124">
            <v>0</v>
          </cell>
          <cell r="S124">
            <v>0</v>
          </cell>
          <cell r="T124" t="str">
            <v>ACCCF4817-1</v>
          </cell>
          <cell r="U124">
            <v>2418015</v>
          </cell>
          <cell r="V124">
            <v>913085</v>
          </cell>
          <cell r="W124">
            <v>0</v>
          </cell>
          <cell r="X124">
            <v>85841263</v>
          </cell>
          <cell r="Y124">
            <v>0</v>
          </cell>
          <cell r="Z124">
            <v>0</v>
          </cell>
          <cell r="AA124" t="str">
            <v>Subsidiado</v>
          </cell>
          <cell r="AB124">
            <v>0</v>
          </cell>
          <cell r="AC124" t="str">
            <v>BEATRIZ VERGARA GUTIERREZ</v>
          </cell>
          <cell r="AD124" t="str">
            <v>26/02/2021</v>
          </cell>
          <cell r="AE124" t="str">
            <v>CCF050-042-2021</v>
          </cell>
          <cell r="AF124" t="str">
            <v>NORTE DE SANTANDER</v>
          </cell>
          <cell r="AG124" t="str">
            <v>EL TARRA</v>
          </cell>
          <cell r="AH124" t="str">
            <v>54250</v>
          </cell>
          <cell r="AI124" t="str">
            <v>8050</v>
          </cell>
          <cell r="AJ124" t="str">
            <v>7550</v>
          </cell>
        </row>
        <row r="125">
          <cell r="A125" t="str">
            <v>901383010-1305</v>
          </cell>
          <cell r="B125" t="str">
            <v>UCIS DE COLOMBIA</v>
          </cell>
          <cell r="C125" t="str">
            <v>UCI1305</v>
          </cell>
          <cell r="D125">
            <v>1305</v>
          </cell>
          <cell r="E125" t="str">
            <v>07/03/2021</v>
          </cell>
          <cell r="F125" t="str">
            <v>540010297101</v>
          </cell>
          <cell r="G125" t="str">
            <v>901383010</v>
          </cell>
          <cell r="H125" t="str">
            <v>08/04/2021</v>
          </cell>
          <cell r="I125">
            <v>4</v>
          </cell>
          <cell r="J125">
            <v>30115423</v>
          </cell>
          <cell r="K125">
            <v>0</v>
          </cell>
          <cell r="L125" t="str">
            <v>Parcial</v>
          </cell>
          <cell r="M125" t="str">
            <v>ACCCF4817</v>
          </cell>
          <cell r="N125">
            <v>962164</v>
          </cell>
          <cell r="O125" t="str">
            <v>28/10/2021</v>
          </cell>
          <cell r="P125">
            <v>4757236</v>
          </cell>
          <cell r="Q125">
            <v>4525900</v>
          </cell>
          <cell r="R125">
            <v>231336</v>
          </cell>
          <cell r="S125">
            <v>0</v>
          </cell>
          <cell r="T125" t="str">
            <v>ACCCF4817-1</v>
          </cell>
          <cell r="U125">
            <v>3032800</v>
          </cell>
          <cell r="V125">
            <v>1493100</v>
          </cell>
          <cell r="W125">
            <v>0</v>
          </cell>
          <cell r="X125">
            <v>30115423</v>
          </cell>
          <cell r="Y125">
            <v>0</v>
          </cell>
          <cell r="Z125">
            <v>0</v>
          </cell>
          <cell r="AA125" t="str">
            <v>Subsidiado</v>
          </cell>
          <cell r="AB125">
            <v>0</v>
          </cell>
          <cell r="AC125" t="str">
            <v>BEATRIZ VERGARA GUTIERREZ</v>
          </cell>
          <cell r="AD125" t="str">
            <v>28/02/2021</v>
          </cell>
          <cell r="AE125" t="str">
            <v>CCF050-042-2021</v>
          </cell>
          <cell r="AF125" t="str">
            <v>NORTE DE SANTANDER</v>
          </cell>
          <cell r="AG125" t="str">
            <v>EL ZULIA</v>
          </cell>
          <cell r="AH125" t="str">
            <v>54261</v>
          </cell>
          <cell r="AI125" t="str">
            <v>8030</v>
          </cell>
          <cell r="AJ125" t="str">
            <v>7530</v>
          </cell>
        </row>
        <row r="126">
          <cell r="A126" t="str">
            <v>901383010-1312</v>
          </cell>
          <cell r="B126" t="str">
            <v>UCIS DE COLOMBIA</v>
          </cell>
          <cell r="C126" t="str">
            <v>UCI1312</v>
          </cell>
          <cell r="D126">
            <v>1312</v>
          </cell>
          <cell r="E126" t="str">
            <v>09/03/2021</v>
          </cell>
          <cell r="F126" t="str">
            <v>540010297101</v>
          </cell>
          <cell r="G126" t="str">
            <v>901383010</v>
          </cell>
          <cell r="H126" t="str">
            <v>08/04/2021</v>
          </cell>
          <cell r="I126">
            <v>4</v>
          </cell>
          <cell r="J126">
            <v>21253871</v>
          </cell>
          <cell r="K126">
            <v>0</v>
          </cell>
          <cell r="L126" t="str">
            <v>Parcial</v>
          </cell>
          <cell r="M126" t="str">
            <v>ACCCF4817</v>
          </cell>
          <cell r="N126">
            <v>962165</v>
          </cell>
          <cell r="O126" t="str">
            <v>28/10/2021</v>
          </cell>
          <cell r="P126">
            <v>537600</v>
          </cell>
          <cell r="Q126">
            <v>537600</v>
          </cell>
          <cell r="R126">
            <v>0</v>
          </cell>
          <cell r="S126">
            <v>0</v>
          </cell>
          <cell r="T126" t="str">
            <v>ACCCF4817-1</v>
          </cell>
          <cell r="U126">
            <v>204800</v>
          </cell>
          <cell r="V126">
            <v>332800</v>
          </cell>
          <cell r="W126">
            <v>0</v>
          </cell>
          <cell r="X126">
            <v>21253871</v>
          </cell>
          <cell r="Y126">
            <v>0</v>
          </cell>
          <cell r="Z126">
            <v>0</v>
          </cell>
          <cell r="AA126" t="str">
            <v>Subsidiado</v>
          </cell>
          <cell r="AB126">
            <v>0</v>
          </cell>
          <cell r="AC126" t="str">
            <v>BEATRIZ VERGARA GUTIERREZ</v>
          </cell>
          <cell r="AD126" t="str">
            <v>03/03/2021</v>
          </cell>
          <cell r="AE126" t="str">
            <v>CCF050-042-2021</v>
          </cell>
          <cell r="AF126" t="str">
            <v>NORTE DE SANTANDER</v>
          </cell>
          <cell r="AG126" t="str">
            <v>CUCUTA</v>
          </cell>
          <cell r="AH126" t="str">
            <v>54001</v>
          </cell>
          <cell r="AI126" t="str">
            <v>8026</v>
          </cell>
          <cell r="AJ126" t="str">
            <v>7526</v>
          </cell>
        </row>
        <row r="127">
          <cell r="A127" t="str">
            <v>901383010-1313</v>
          </cell>
          <cell r="B127" t="str">
            <v>UCIS DE COLOMBIA</v>
          </cell>
          <cell r="C127" t="str">
            <v>UCI1313</v>
          </cell>
          <cell r="D127">
            <v>1313</v>
          </cell>
          <cell r="E127" t="str">
            <v>09/03/2021</v>
          </cell>
          <cell r="F127" t="str">
            <v>540010297101</v>
          </cell>
          <cell r="G127" t="str">
            <v>901383010</v>
          </cell>
          <cell r="H127" t="str">
            <v>08/04/2021</v>
          </cell>
          <cell r="I127">
            <v>4</v>
          </cell>
          <cell r="J127">
            <v>20113729</v>
          </cell>
          <cell r="K127">
            <v>0</v>
          </cell>
          <cell r="L127" t="str">
            <v>Parcial</v>
          </cell>
          <cell r="M127" t="str">
            <v>ACCCF4817</v>
          </cell>
          <cell r="N127">
            <v>962166</v>
          </cell>
          <cell r="O127" t="str">
            <v>28/10/2021</v>
          </cell>
          <cell r="P127">
            <v>451428</v>
          </cell>
          <cell r="Q127">
            <v>335760</v>
          </cell>
          <cell r="R127">
            <v>115668</v>
          </cell>
          <cell r="S127">
            <v>0</v>
          </cell>
          <cell r="T127" t="str">
            <v>ACCCF4817-1</v>
          </cell>
          <cell r="U127">
            <v>312460</v>
          </cell>
          <cell r="V127">
            <v>23300</v>
          </cell>
          <cell r="W127">
            <v>0</v>
          </cell>
          <cell r="X127">
            <v>20113729</v>
          </cell>
          <cell r="Y127">
            <v>0</v>
          </cell>
          <cell r="Z127">
            <v>0</v>
          </cell>
          <cell r="AA127" t="str">
            <v>Subsidiado</v>
          </cell>
          <cell r="AB127">
            <v>0</v>
          </cell>
          <cell r="AC127" t="str">
            <v>BEATRIZ VERGARA GUTIERREZ</v>
          </cell>
          <cell r="AD127" t="str">
            <v>27/02/2021</v>
          </cell>
          <cell r="AE127" t="str">
            <v>CCF050-042-2021</v>
          </cell>
          <cell r="AF127" t="str">
            <v>NORTE DE SANTANDER</v>
          </cell>
          <cell r="AG127" t="str">
            <v>CUCUTA</v>
          </cell>
          <cell r="AH127" t="str">
            <v>54001</v>
          </cell>
          <cell r="AI127" t="str">
            <v>8026</v>
          </cell>
          <cell r="AJ127" t="str">
            <v>7526</v>
          </cell>
        </row>
        <row r="128">
          <cell r="A128" t="str">
            <v>901383010-1323</v>
          </cell>
          <cell r="B128" t="str">
            <v>UCIS DE COLOMBIA</v>
          </cell>
          <cell r="C128" t="str">
            <v>UCI1323</v>
          </cell>
          <cell r="D128">
            <v>1323</v>
          </cell>
          <cell r="E128" t="str">
            <v>11/03/2021</v>
          </cell>
          <cell r="F128" t="str">
            <v>540010297101</v>
          </cell>
          <cell r="G128" t="str">
            <v>901383010</v>
          </cell>
          <cell r="H128" t="str">
            <v>08/04/2021</v>
          </cell>
          <cell r="I128">
            <v>4</v>
          </cell>
          <cell r="J128">
            <v>73182566</v>
          </cell>
          <cell r="K128">
            <v>0</v>
          </cell>
          <cell r="L128" t="str">
            <v>Parcial</v>
          </cell>
          <cell r="M128" t="str">
            <v>ACCCF4817</v>
          </cell>
          <cell r="N128">
            <v>962167</v>
          </cell>
          <cell r="O128" t="str">
            <v>28/10/2021</v>
          </cell>
          <cell r="P128">
            <v>34927870</v>
          </cell>
          <cell r="Q128">
            <v>34812202</v>
          </cell>
          <cell r="R128">
            <v>115668</v>
          </cell>
          <cell r="S128">
            <v>0</v>
          </cell>
          <cell r="T128" t="str">
            <v>ACCCF4817-1</v>
          </cell>
          <cell r="U128">
            <v>32059002</v>
          </cell>
          <cell r="V128">
            <v>2753200</v>
          </cell>
          <cell r="W128">
            <v>0</v>
          </cell>
          <cell r="X128">
            <v>73182566</v>
          </cell>
          <cell r="Y128">
            <v>0</v>
          </cell>
          <cell r="Z128">
            <v>0</v>
          </cell>
          <cell r="AA128" t="str">
            <v>Subsidiado</v>
          </cell>
          <cell r="AB128">
            <v>0</v>
          </cell>
          <cell r="AC128" t="str">
            <v>BEATRIZ VERGARA GUTIERREZ</v>
          </cell>
          <cell r="AD128" t="str">
            <v>29/12/2020</v>
          </cell>
          <cell r="AE128" t="str">
            <v>CCF050-042-2021</v>
          </cell>
          <cell r="AF128" t="str">
            <v>NORTE DE SANTANDER</v>
          </cell>
          <cell r="AG128" t="str">
            <v>CUCUTA</v>
          </cell>
          <cell r="AH128" t="str">
            <v>54001</v>
          </cell>
          <cell r="AI128" t="str">
            <v>8026</v>
          </cell>
          <cell r="AJ128" t="str">
            <v>7526</v>
          </cell>
        </row>
        <row r="129">
          <cell r="A129" t="str">
            <v>901383010-1332</v>
          </cell>
          <cell r="B129" t="str">
            <v>UCIS DE COLOMBIA</v>
          </cell>
          <cell r="C129" t="str">
            <v>UCI1332</v>
          </cell>
          <cell r="D129">
            <v>1332</v>
          </cell>
          <cell r="E129" t="str">
            <v>12/03/2021</v>
          </cell>
          <cell r="F129" t="str">
            <v>540010297101</v>
          </cell>
          <cell r="G129" t="str">
            <v>901383010</v>
          </cell>
          <cell r="H129" t="str">
            <v>08/04/2021</v>
          </cell>
          <cell r="I129">
            <v>4</v>
          </cell>
          <cell r="J129">
            <v>61145999</v>
          </cell>
          <cell r="K129">
            <v>0</v>
          </cell>
          <cell r="L129" t="str">
            <v>Parcial</v>
          </cell>
          <cell r="M129" t="str">
            <v>ACCCF4817</v>
          </cell>
          <cell r="N129">
            <v>962168</v>
          </cell>
          <cell r="O129" t="str">
            <v>28/10/2021</v>
          </cell>
          <cell r="P129">
            <v>612361</v>
          </cell>
          <cell r="Q129">
            <v>496693</v>
          </cell>
          <cell r="R129">
            <v>115668</v>
          </cell>
          <cell r="S129">
            <v>0</v>
          </cell>
          <cell r="T129" t="str">
            <v>ACCCF4817-1</v>
          </cell>
          <cell r="U129">
            <v>496693</v>
          </cell>
          <cell r="V129">
            <v>0</v>
          </cell>
          <cell r="W129">
            <v>0</v>
          </cell>
          <cell r="X129">
            <v>61145999</v>
          </cell>
          <cell r="Y129">
            <v>0</v>
          </cell>
          <cell r="Z129">
            <v>0</v>
          </cell>
          <cell r="AA129" t="str">
            <v>Subsidiado</v>
          </cell>
          <cell r="AB129">
            <v>0</v>
          </cell>
          <cell r="AC129" t="str">
            <v>BEATRIZ VERGARA GUTIERREZ</v>
          </cell>
          <cell r="AD129" t="str">
            <v>02/02/2021</v>
          </cell>
          <cell r="AE129" t="str">
            <v>CCF050-042-2021</v>
          </cell>
          <cell r="AF129" t="str">
            <v>NORTE DE SANTANDER</v>
          </cell>
          <cell r="AG129" t="str">
            <v>CUCUTA</v>
          </cell>
          <cell r="AH129" t="str">
            <v>54001</v>
          </cell>
          <cell r="AI129" t="str">
            <v>8026</v>
          </cell>
          <cell r="AJ129" t="str">
            <v>7526</v>
          </cell>
        </row>
        <row r="130">
          <cell r="A130" t="str">
            <v>901383010-1338</v>
          </cell>
          <cell r="B130" t="str">
            <v>UCIS DE COLOMBIA</v>
          </cell>
          <cell r="C130" t="str">
            <v>UCI1338</v>
          </cell>
          <cell r="D130">
            <v>1338</v>
          </cell>
          <cell r="E130" t="str">
            <v>14/03/2021</v>
          </cell>
          <cell r="F130" t="str">
            <v>540010297101</v>
          </cell>
          <cell r="G130" t="str">
            <v>901383010</v>
          </cell>
          <cell r="H130" t="str">
            <v>08/04/2021</v>
          </cell>
          <cell r="I130">
            <v>4</v>
          </cell>
          <cell r="J130">
            <v>80414208</v>
          </cell>
          <cell r="K130">
            <v>0</v>
          </cell>
          <cell r="L130" t="str">
            <v>Parcial</v>
          </cell>
          <cell r="M130" t="str">
            <v>ACCCF4817</v>
          </cell>
          <cell r="N130">
            <v>962169</v>
          </cell>
          <cell r="O130" t="str">
            <v>28/10/2021</v>
          </cell>
          <cell r="P130">
            <v>11748644</v>
          </cell>
          <cell r="Q130">
            <v>11748644</v>
          </cell>
          <cell r="R130">
            <v>0</v>
          </cell>
          <cell r="S130">
            <v>0</v>
          </cell>
          <cell r="T130" t="str">
            <v>ACCCF4817-1</v>
          </cell>
          <cell r="U130">
            <v>9401774</v>
          </cell>
          <cell r="V130">
            <v>2346870</v>
          </cell>
          <cell r="W130">
            <v>0</v>
          </cell>
          <cell r="X130">
            <v>80414208</v>
          </cell>
          <cell r="Y130">
            <v>0</v>
          </cell>
          <cell r="Z130">
            <v>0</v>
          </cell>
          <cell r="AA130" t="str">
            <v>Subsidiado</v>
          </cell>
          <cell r="AB130">
            <v>0</v>
          </cell>
          <cell r="AC130" t="str">
            <v>BEATRIZ VERGARA GUTIERREZ</v>
          </cell>
          <cell r="AD130" t="str">
            <v>07/03/2021</v>
          </cell>
          <cell r="AE130" t="str">
            <v>CCF050-042-2021</v>
          </cell>
          <cell r="AF130" t="str">
            <v>NORTE DE SANTANDER</v>
          </cell>
          <cell r="AG130" t="str">
            <v>CONVENCION</v>
          </cell>
          <cell r="AH130" t="str">
            <v>54206</v>
          </cell>
          <cell r="AI130" t="str">
            <v>8025</v>
          </cell>
          <cell r="AJ130" t="str">
            <v>7525</v>
          </cell>
        </row>
        <row r="131">
          <cell r="A131" t="str">
            <v>901383010-1383</v>
          </cell>
          <cell r="B131" t="str">
            <v>UCIS DE COLOMBIA</v>
          </cell>
          <cell r="C131" t="str">
            <v>UCI1383</v>
          </cell>
          <cell r="D131">
            <v>1383</v>
          </cell>
          <cell r="E131" t="str">
            <v>26/03/2021</v>
          </cell>
          <cell r="F131" t="str">
            <v>540010297101</v>
          </cell>
          <cell r="G131" t="str">
            <v>901383010</v>
          </cell>
          <cell r="H131" t="str">
            <v>08/04/2021</v>
          </cell>
          <cell r="I131">
            <v>4</v>
          </cell>
          <cell r="J131">
            <v>5711185</v>
          </cell>
          <cell r="K131">
            <v>0</v>
          </cell>
          <cell r="L131" t="str">
            <v>Parcial</v>
          </cell>
          <cell r="M131" t="str">
            <v>ACCCF4817</v>
          </cell>
          <cell r="N131">
            <v>962170</v>
          </cell>
          <cell r="O131" t="str">
            <v>28/10/2021</v>
          </cell>
          <cell r="P131">
            <v>383560</v>
          </cell>
          <cell r="Q131">
            <v>383560</v>
          </cell>
          <cell r="R131">
            <v>0</v>
          </cell>
          <cell r="S131">
            <v>0</v>
          </cell>
          <cell r="T131" t="str">
            <v>ACCCF4817-1</v>
          </cell>
          <cell r="U131">
            <v>308675</v>
          </cell>
          <cell r="V131">
            <v>74885</v>
          </cell>
          <cell r="W131">
            <v>0</v>
          </cell>
          <cell r="X131">
            <v>5711185</v>
          </cell>
          <cell r="Y131">
            <v>0</v>
          </cell>
          <cell r="Z131">
            <v>0</v>
          </cell>
          <cell r="AA131" t="str">
            <v>Subsidiado</v>
          </cell>
          <cell r="AB131">
            <v>0</v>
          </cell>
          <cell r="AC131" t="str">
            <v>BEATRIZ VERGARA GUTIERREZ</v>
          </cell>
          <cell r="AD131" t="str">
            <v>14/03/2021</v>
          </cell>
          <cell r="AE131" t="str">
            <v>CCF050-042-2021</v>
          </cell>
          <cell r="AF131" t="str">
            <v>NORTE DE SANTANDER</v>
          </cell>
          <cell r="AG131" t="str">
            <v>EL TARRA</v>
          </cell>
          <cell r="AH131" t="str">
            <v>54250</v>
          </cell>
          <cell r="AI131" t="str">
            <v>8050</v>
          </cell>
          <cell r="AJ131" t="str">
            <v>7550</v>
          </cell>
        </row>
        <row r="132">
          <cell r="A132" t="str">
            <v>901383010-1392</v>
          </cell>
          <cell r="B132" t="str">
            <v>UCIS DE COLOMBIA</v>
          </cell>
          <cell r="C132" t="str">
            <v>UCI1392</v>
          </cell>
          <cell r="D132">
            <v>1392</v>
          </cell>
          <cell r="E132" t="str">
            <v>26/03/2021</v>
          </cell>
          <cell r="F132" t="str">
            <v>540010297101</v>
          </cell>
          <cell r="G132" t="str">
            <v>901383010</v>
          </cell>
          <cell r="H132" t="str">
            <v>08/04/2021</v>
          </cell>
          <cell r="I132">
            <v>4</v>
          </cell>
          <cell r="J132">
            <v>1840559</v>
          </cell>
          <cell r="K132">
            <v>0</v>
          </cell>
          <cell r="N132">
            <v>962171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1840559</v>
          </cell>
          <cell r="Y132">
            <v>0</v>
          </cell>
          <cell r="Z132">
            <v>0</v>
          </cell>
          <cell r="AA132" t="str">
            <v>Subsidiado</v>
          </cell>
          <cell r="AB132">
            <v>0</v>
          </cell>
          <cell r="AC132" t="str">
            <v>BEATRIZ VERGARA GUTIERREZ</v>
          </cell>
          <cell r="AD132" t="str">
            <v>18/03/2021</v>
          </cell>
          <cell r="AE132" t="str">
            <v>CCF050-042-2021</v>
          </cell>
          <cell r="AF132" t="str">
            <v>NORTE DE SANTANDER</v>
          </cell>
          <cell r="AG132" t="str">
            <v>CUCUTA</v>
          </cell>
          <cell r="AH132" t="str">
            <v>54001</v>
          </cell>
          <cell r="AI132" t="str">
            <v>8026</v>
          </cell>
          <cell r="AJ132" t="str">
            <v>7526</v>
          </cell>
        </row>
        <row r="133">
          <cell r="A133" t="str">
            <v>901383010-1393</v>
          </cell>
          <cell r="B133" t="str">
            <v>UCIS DE COLOMBIA</v>
          </cell>
          <cell r="C133" t="str">
            <v>UCI1393</v>
          </cell>
          <cell r="D133">
            <v>1393</v>
          </cell>
          <cell r="E133" t="str">
            <v>27/03/2021</v>
          </cell>
          <cell r="F133" t="str">
            <v>540010297101</v>
          </cell>
          <cell r="G133" t="str">
            <v>901383010</v>
          </cell>
          <cell r="H133" t="str">
            <v>08/04/2021</v>
          </cell>
          <cell r="I133">
            <v>4</v>
          </cell>
          <cell r="J133">
            <v>41846024</v>
          </cell>
          <cell r="K133">
            <v>0</v>
          </cell>
          <cell r="L133" t="str">
            <v>Parcial</v>
          </cell>
          <cell r="M133" t="str">
            <v>ACCCF4817</v>
          </cell>
          <cell r="N133">
            <v>962172</v>
          </cell>
          <cell r="O133" t="str">
            <v>28/10/2021</v>
          </cell>
          <cell r="P133">
            <v>5109440</v>
          </cell>
          <cell r="Q133">
            <v>5109440</v>
          </cell>
          <cell r="R133">
            <v>0</v>
          </cell>
          <cell r="S133">
            <v>0</v>
          </cell>
          <cell r="T133" t="str">
            <v>ACCCF4817-1</v>
          </cell>
          <cell r="U133">
            <v>3275600</v>
          </cell>
          <cell r="V133">
            <v>1833840</v>
          </cell>
          <cell r="W133">
            <v>0</v>
          </cell>
          <cell r="X133">
            <v>41846024</v>
          </cell>
          <cell r="Y133">
            <v>0</v>
          </cell>
          <cell r="Z133">
            <v>0</v>
          </cell>
          <cell r="AA133" t="str">
            <v>Subsidiado</v>
          </cell>
          <cell r="AB133">
            <v>0</v>
          </cell>
          <cell r="AC133" t="str">
            <v>BEATRIZ VERGARA GUTIERREZ</v>
          </cell>
          <cell r="AD133" t="str">
            <v>17/03/2021</v>
          </cell>
          <cell r="AE133" t="str">
            <v>CCF050-042-2021</v>
          </cell>
          <cell r="AF133" t="str">
            <v>NORTE DE SANTANDER</v>
          </cell>
          <cell r="AG133" t="str">
            <v>CUCUTILLA</v>
          </cell>
          <cell r="AH133" t="str">
            <v>54223</v>
          </cell>
          <cell r="AI133" t="str">
            <v>8027</v>
          </cell>
          <cell r="AJ133" t="str">
            <v>7527</v>
          </cell>
        </row>
        <row r="134">
          <cell r="A134" t="str">
            <v>901383010-1409</v>
          </cell>
          <cell r="B134" t="str">
            <v>UCIS DE COLOMBIA</v>
          </cell>
          <cell r="C134" t="str">
            <v>UCI1409</v>
          </cell>
          <cell r="D134">
            <v>1409</v>
          </cell>
          <cell r="E134" t="str">
            <v>28/03/2021</v>
          </cell>
          <cell r="F134" t="str">
            <v>540010297101</v>
          </cell>
          <cell r="G134" t="str">
            <v>901383010</v>
          </cell>
          <cell r="H134" t="str">
            <v>08/04/2021</v>
          </cell>
          <cell r="I134">
            <v>4</v>
          </cell>
          <cell r="J134">
            <v>29474284</v>
          </cell>
          <cell r="K134">
            <v>0</v>
          </cell>
          <cell r="L134" t="str">
            <v>Parcial</v>
          </cell>
          <cell r="M134" t="str">
            <v>ACCCF4817</v>
          </cell>
          <cell r="N134">
            <v>962173</v>
          </cell>
          <cell r="O134" t="str">
            <v>28/10/2021</v>
          </cell>
          <cell r="P134">
            <v>5618240</v>
          </cell>
          <cell r="Q134">
            <v>5618240</v>
          </cell>
          <cell r="R134">
            <v>0</v>
          </cell>
          <cell r="S134">
            <v>0</v>
          </cell>
          <cell r="T134" t="str">
            <v>ACCCF4817-1</v>
          </cell>
          <cell r="U134">
            <v>4699900</v>
          </cell>
          <cell r="V134">
            <v>918340</v>
          </cell>
          <cell r="W134">
            <v>0</v>
          </cell>
          <cell r="X134">
            <v>29474284</v>
          </cell>
          <cell r="Y134">
            <v>0</v>
          </cell>
          <cell r="Z134">
            <v>0</v>
          </cell>
          <cell r="AA134" t="str">
            <v>Subsidiado</v>
          </cell>
          <cell r="AB134">
            <v>0</v>
          </cell>
          <cell r="AC134" t="str">
            <v>BEATRIZ VERGARA GUTIERREZ</v>
          </cell>
          <cell r="AD134" t="str">
            <v>20/03/2021</v>
          </cell>
          <cell r="AE134" t="str">
            <v>CCF050-042-2021</v>
          </cell>
          <cell r="AF134" t="str">
            <v>NORTE DE SANTANDER</v>
          </cell>
          <cell r="AG134" t="str">
            <v>CUCUTA</v>
          </cell>
          <cell r="AH134" t="str">
            <v>54001</v>
          </cell>
          <cell r="AI134" t="str">
            <v>8026</v>
          </cell>
          <cell r="AJ134" t="str">
            <v>7526</v>
          </cell>
        </row>
        <row r="135">
          <cell r="A135" t="str">
            <v>901383010-1413</v>
          </cell>
          <cell r="B135" t="str">
            <v>UCIS DE COLOMBIA</v>
          </cell>
          <cell r="C135" t="str">
            <v>UCI1413</v>
          </cell>
          <cell r="D135">
            <v>1413</v>
          </cell>
          <cell r="E135" t="str">
            <v>29/03/2021</v>
          </cell>
          <cell r="F135" t="str">
            <v>540010297101</v>
          </cell>
          <cell r="G135" t="str">
            <v>901383010</v>
          </cell>
          <cell r="H135" t="str">
            <v>08/04/2021</v>
          </cell>
          <cell r="I135">
            <v>4</v>
          </cell>
          <cell r="J135">
            <v>63043750</v>
          </cell>
          <cell r="K135">
            <v>0</v>
          </cell>
          <cell r="L135" t="str">
            <v>Parcial</v>
          </cell>
          <cell r="M135" t="str">
            <v>ACCCF4817</v>
          </cell>
          <cell r="N135">
            <v>962174</v>
          </cell>
          <cell r="O135" t="str">
            <v>28/10/2021</v>
          </cell>
          <cell r="P135">
            <v>22859056</v>
          </cell>
          <cell r="Q135">
            <v>22859056</v>
          </cell>
          <cell r="R135">
            <v>0</v>
          </cell>
          <cell r="S135">
            <v>0</v>
          </cell>
          <cell r="T135" t="str">
            <v>ACCCF4817-1</v>
          </cell>
          <cell r="U135">
            <v>20439056</v>
          </cell>
          <cell r="V135">
            <v>2420000</v>
          </cell>
          <cell r="W135">
            <v>0</v>
          </cell>
          <cell r="X135">
            <v>63043750</v>
          </cell>
          <cell r="Y135">
            <v>0</v>
          </cell>
          <cell r="Z135">
            <v>0</v>
          </cell>
          <cell r="AA135" t="str">
            <v>Subsidiado</v>
          </cell>
          <cell r="AB135">
            <v>0</v>
          </cell>
          <cell r="AC135" t="str">
            <v>BEATRIZ VERGARA GUTIERREZ</v>
          </cell>
          <cell r="AD135" t="str">
            <v>09/03/2021</v>
          </cell>
          <cell r="AE135" t="str">
            <v>CCF050-042-2021</v>
          </cell>
          <cell r="AF135" t="str">
            <v>NORTE DE SANTANDER</v>
          </cell>
          <cell r="AG135" t="str">
            <v>CUCUTA</v>
          </cell>
          <cell r="AH135" t="str">
            <v>54001</v>
          </cell>
          <cell r="AI135" t="str">
            <v>8026</v>
          </cell>
          <cell r="AJ135" t="str">
            <v>7526</v>
          </cell>
        </row>
        <row r="136">
          <cell r="A136" t="str">
            <v>901383010-1425</v>
          </cell>
          <cell r="B136" t="str">
            <v>UCIS DE COLOMBIA</v>
          </cell>
          <cell r="C136" t="str">
            <v>UCI1425</v>
          </cell>
          <cell r="D136">
            <v>1425</v>
          </cell>
          <cell r="E136" t="str">
            <v>29/03/2021</v>
          </cell>
          <cell r="F136" t="str">
            <v>540010297101</v>
          </cell>
          <cell r="G136" t="str">
            <v>901383010</v>
          </cell>
          <cell r="H136" t="str">
            <v>08/04/2021</v>
          </cell>
          <cell r="I136">
            <v>4</v>
          </cell>
          <cell r="J136">
            <v>3629794</v>
          </cell>
          <cell r="K136">
            <v>0</v>
          </cell>
          <cell r="L136" t="str">
            <v>Parcial</v>
          </cell>
          <cell r="M136" t="str">
            <v>ACCCF4817</v>
          </cell>
          <cell r="N136">
            <v>962175</v>
          </cell>
          <cell r="O136" t="str">
            <v>28/10/2021</v>
          </cell>
          <cell r="P136">
            <v>276800</v>
          </cell>
          <cell r="Q136">
            <v>276800</v>
          </cell>
          <cell r="R136">
            <v>0</v>
          </cell>
          <cell r="S136">
            <v>0</v>
          </cell>
          <cell r="T136" t="str">
            <v>ACCCF4817-1</v>
          </cell>
          <cell r="U136">
            <v>276800</v>
          </cell>
          <cell r="V136">
            <v>0</v>
          </cell>
          <cell r="W136">
            <v>0</v>
          </cell>
          <cell r="X136">
            <v>3629794</v>
          </cell>
          <cell r="Y136">
            <v>0</v>
          </cell>
          <cell r="Z136">
            <v>0</v>
          </cell>
          <cell r="AA136" t="str">
            <v>Subsidiado</v>
          </cell>
          <cell r="AB136">
            <v>0</v>
          </cell>
          <cell r="AC136" t="str">
            <v>BEATRIZ VERGARA GUTIERREZ</v>
          </cell>
          <cell r="AD136" t="str">
            <v>20/03/2021</v>
          </cell>
          <cell r="AE136" t="str">
            <v>CCF050-042-2021</v>
          </cell>
          <cell r="AF136" t="str">
            <v>NORTE DE SANTANDER</v>
          </cell>
          <cell r="AG136" t="str">
            <v>CUCUTA</v>
          </cell>
          <cell r="AH136" t="str">
            <v>54001</v>
          </cell>
          <cell r="AI136" t="str">
            <v>8026</v>
          </cell>
          <cell r="AJ136" t="str">
            <v>7526</v>
          </cell>
        </row>
        <row r="137">
          <cell r="A137" t="str">
            <v>901383010-1435</v>
          </cell>
          <cell r="B137" t="str">
            <v>UCIS DE COLOMBIA</v>
          </cell>
          <cell r="C137" t="str">
            <v>UCI1435</v>
          </cell>
          <cell r="D137">
            <v>1435</v>
          </cell>
          <cell r="E137" t="str">
            <v>30/03/2021</v>
          </cell>
          <cell r="F137" t="str">
            <v>540010297101</v>
          </cell>
          <cell r="G137" t="str">
            <v>901383010</v>
          </cell>
          <cell r="H137" t="str">
            <v>08/04/2021</v>
          </cell>
          <cell r="I137">
            <v>4</v>
          </cell>
          <cell r="J137">
            <v>10737891</v>
          </cell>
          <cell r="K137">
            <v>0</v>
          </cell>
          <cell r="L137" t="str">
            <v>Parcial</v>
          </cell>
          <cell r="M137" t="str">
            <v>ACCCF4817</v>
          </cell>
          <cell r="N137">
            <v>962176</v>
          </cell>
          <cell r="O137" t="str">
            <v>28/10/2021</v>
          </cell>
          <cell r="P137">
            <v>2105118</v>
          </cell>
          <cell r="Q137">
            <v>2105118</v>
          </cell>
          <cell r="R137">
            <v>0</v>
          </cell>
          <cell r="S137">
            <v>0</v>
          </cell>
          <cell r="T137" t="str">
            <v>ACCCF4817-1</v>
          </cell>
          <cell r="U137">
            <v>1817568</v>
          </cell>
          <cell r="V137">
            <v>287550</v>
          </cell>
          <cell r="W137">
            <v>0</v>
          </cell>
          <cell r="X137">
            <v>10737891</v>
          </cell>
          <cell r="Y137">
            <v>0</v>
          </cell>
          <cell r="Z137">
            <v>0</v>
          </cell>
          <cell r="AA137" t="str">
            <v>Subsidiado</v>
          </cell>
          <cell r="AB137">
            <v>0</v>
          </cell>
          <cell r="AC137" t="str">
            <v>BEATRIZ VERGARA GUTIERREZ</v>
          </cell>
          <cell r="AD137" t="str">
            <v>16/03/2021</v>
          </cell>
          <cell r="AE137" t="str">
            <v>CCF050-042-2021</v>
          </cell>
          <cell r="AF137" t="str">
            <v>NORTE DE SANTANDER</v>
          </cell>
          <cell r="AG137" t="str">
            <v>EL ZULIA</v>
          </cell>
          <cell r="AH137" t="str">
            <v>54261</v>
          </cell>
          <cell r="AI137" t="str">
            <v>8030</v>
          </cell>
          <cell r="AJ137" t="str">
            <v>7530</v>
          </cell>
        </row>
        <row r="138">
          <cell r="A138" t="str">
            <v>901383010-1443</v>
          </cell>
          <cell r="B138" t="str">
            <v>UCIS DE COLOMBIA</v>
          </cell>
          <cell r="C138" t="str">
            <v>UCI1443</v>
          </cell>
          <cell r="D138">
            <v>1443</v>
          </cell>
          <cell r="E138" t="str">
            <v>30/03/2021</v>
          </cell>
          <cell r="F138" t="str">
            <v>540010297101</v>
          </cell>
          <cell r="G138" t="str">
            <v>901383010</v>
          </cell>
          <cell r="H138" t="str">
            <v>08/04/2021</v>
          </cell>
          <cell r="I138">
            <v>4</v>
          </cell>
          <cell r="J138">
            <v>3959768</v>
          </cell>
          <cell r="K138">
            <v>0</v>
          </cell>
          <cell r="L138" t="str">
            <v>Parcial</v>
          </cell>
          <cell r="M138" t="str">
            <v>ACCCF4817</v>
          </cell>
          <cell r="N138">
            <v>962177</v>
          </cell>
          <cell r="O138" t="str">
            <v>28/10/2021</v>
          </cell>
          <cell r="P138">
            <v>133408</v>
          </cell>
          <cell r="Q138">
            <v>133408</v>
          </cell>
          <cell r="R138">
            <v>0</v>
          </cell>
          <cell r="S138">
            <v>0</v>
          </cell>
          <cell r="T138" t="str">
            <v>ACCCF4817-1</v>
          </cell>
          <cell r="U138">
            <v>51200</v>
          </cell>
          <cell r="V138">
            <v>82208</v>
          </cell>
          <cell r="W138">
            <v>0</v>
          </cell>
          <cell r="X138">
            <v>3959768</v>
          </cell>
          <cell r="Y138">
            <v>0</v>
          </cell>
          <cell r="Z138">
            <v>0</v>
          </cell>
          <cell r="AA138" t="str">
            <v>Subsidiado</v>
          </cell>
          <cell r="AB138">
            <v>0</v>
          </cell>
          <cell r="AC138" t="str">
            <v>BEATRIZ VERGARA GUTIERREZ</v>
          </cell>
          <cell r="AD138" t="str">
            <v>23/03/2021</v>
          </cell>
          <cell r="AE138" t="str">
            <v>CCF050-042-2021</v>
          </cell>
          <cell r="AF138" t="str">
            <v>NORTE DE SANTANDER</v>
          </cell>
          <cell r="AG138" t="str">
            <v>CUCUTA</v>
          </cell>
          <cell r="AH138" t="str">
            <v>54001</v>
          </cell>
          <cell r="AI138" t="str">
            <v>8026</v>
          </cell>
          <cell r="AJ138" t="str">
            <v>7526</v>
          </cell>
        </row>
        <row r="139">
          <cell r="A139" t="str">
            <v>901383010-1466</v>
          </cell>
          <cell r="B139" t="str">
            <v>UCIS DE COLOMBIA</v>
          </cell>
          <cell r="C139" t="str">
            <v>UCI1466</v>
          </cell>
          <cell r="D139">
            <v>1466</v>
          </cell>
          <cell r="E139" t="str">
            <v>30/03/2021</v>
          </cell>
          <cell r="F139" t="str">
            <v>540010297101</v>
          </cell>
          <cell r="G139" t="str">
            <v>901383010</v>
          </cell>
          <cell r="H139" t="str">
            <v>08/04/2021</v>
          </cell>
          <cell r="I139">
            <v>4</v>
          </cell>
          <cell r="J139">
            <v>72054607</v>
          </cell>
          <cell r="K139">
            <v>0</v>
          </cell>
          <cell r="L139" t="str">
            <v>Parcial</v>
          </cell>
          <cell r="M139" t="str">
            <v>ACCCF4817</v>
          </cell>
          <cell r="N139">
            <v>962178</v>
          </cell>
          <cell r="O139" t="str">
            <v>28/10/2021</v>
          </cell>
          <cell r="P139">
            <v>2239940</v>
          </cell>
          <cell r="Q139">
            <v>2239940</v>
          </cell>
          <cell r="R139">
            <v>0</v>
          </cell>
          <cell r="S139">
            <v>0</v>
          </cell>
          <cell r="T139" t="str">
            <v>ACCCF4817-1</v>
          </cell>
          <cell r="U139">
            <v>1986600</v>
          </cell>
          <cell r="V139">
            <v>253340</v>
          </cell>
          <cell r="W139">
            <v>0</v>
          </cell>
          <cell r="X139">
            <v>72054607</v>
          </cell>
          <cell r="Y139">
            <v>0</v>
          </cell>
          <cell r="Z139">
            <v>0</v>
          </cell>
          <cell r="AA139" t="str">
            <v>Subsidiado</v>
          </cell>
          <cell r="AB139">
            <v>0</v>
          </cell>
          <cell r="AC139" t="str">
            <v>BEATRIZ VERGARA GUTIERREZ</v>
          </cell>
          <cell r="AD139" t="str">
            <v>16/03/2021</v>
          </cell>
          <cell r="AE139" t="str">
            <v>CCF050-042-2021</v>
          </cell>
          <cell r="AF139" t="str">
            <v>NORTE DE SANTANDER</v>
          </cell>
          <cell r="AG139" t="str">
            <v>CUCUTA</v>
          </cell>
          <cell r="AH139" t="str">
            <v>54001</v>
          </cell>
          <cell r="AI139" t="str">
            <v>8026</v>
          </cell>
          <cell r="AJ139" t="str">
            <v>7526</v>
          </cell>
        </row>
        <row r="140">
          <cell r="A140" t="str">
            <v>901383010-1258</v>
          </cell>
          <cell r="B140" t="str">
            <v>UCIS DE COLOMBIA</v>
          </cell>
          <cell r="C140" t="str">
            <v>UCI1258</v>
          </cell>
          <cell r="D140">
            <v>1258</v>
          </cell>
          <cell r="E140" t="str">
            <v>26/02/2021</v>
          </cell>
          <cell r="F140" t="str">
            <v>540010297101</v>
          </cell>
          <cell r="G140" t="str">
            <v>901383010</v>
          </cell>
          <cell r="H140" t="str">
            <v>09/04/2021</v>
          </cell>
          <cell r="I140">
            <v>4</v>
          </cell>
          <cell r="J140">
            <v>15407940</v>
          </cell>
          <cell r="K140">
            <v>0</v>
          </cell>
          <cell r="L140" t="str">
            <v>Parcial</v>
          </cell>
          <cell r="M140" t="str">
            <v>ACCCF4817</v>
          </cell>
          <cell r="N140">
            <v>963955</v>
          </cell>
          <cell r="O140" t="str">
            <v>28/10/2021</v>
          </cell>
          <cell r="P140">
            <v>460540</v>
          </cell>
          <cell r="Q140">
            <v>460540</v>
          </cell>
          <cell r="R140">
            <v>0</v>
          </cell>
          <cell r="S140">
            <v>0</v>
          </cell>
          <cell r="T140" t="str">
            <v>ACCCF4817-1</v>
          </cell>
          <cell r="U140">
            <v>0</v>
          </cell>
          <cell r="V140">
            <v>460540</v>
          </cell>
          <cell r="W140">
            <v>0</v>
          </cell>
          <cell r="X140">
            <v>15407940</v>
          </cell>
          <cell r="Y140">
            <v>0</v>
          </cell>
          <cell r="Z140">
            <v>0</v>
          </cell>
          <cell r="AA140" t="str">
            <v>Subsidiado</v>
          </cell>
          <cell r="AB140">
            <v>0</v>
          </cell>
          <cell r="AC140" t="str">
            <v>BEATRIZ VERGARA GUTIERREZ</v>
          </cell>
          <cell r="AD140" t="str">
            <v>17/02/2021</v>
          </cell>
          <cell r="AE140" t="str">
            <v>CCF050-042-2021</v>
          </cell>
          <cell r="AF140" t="str">
            <v>NORTE DE SANTANDER</v>
          </cell>
          <cell r="AG140" t="str">
            <v>CUCUTA</v>
          </cell>
          <cell r="AH140" t="str">
            <v>54001</v>
          </cell>
          <cell r="AI140" t="str">
            <v>8026</v>
          </cell>
          <cell r="AJ140" t="str">
            <v>7526</v>
          </cell>
        </row>
        <row r="141">
          <cell r="A141" t="str">
            <v>901383010-681</v>
          </cell>
          <cell r="B141" t="str">
            <v>UCIS DE COLOMBIA</v>
          </cell>
          <cell r="C141" t="str">
            <v>UCI681</v>
          </cell>
          <cell r="D141">
            <v>681</v>
          </cell>
          <cell r="E141" t="str">
            <v>14/12/2020</v>
          </cell>
          <cell r="F141" t="str">
            <v>540010297101</v>
          </cell>
          <cell r="G141" t="str">
            <v>901383010</v>
          </cell>
          <cell r="H141" t="str">
            <v>09/04/2021</v>
          </cell>
          <cell r="I141">
            <v>4</v>
          </cell>
          <cell r="J141">
            <v>8398191</v>
          </cell>
          <cell r="K141">
            <v>0</v>
          </cell>
          <cell r="L141" t="str">
            <v>Parcial</v>
          </cell>
          <cell r="M141" t="str">
            <v>ACCCF4817</v>
          </cell>
          <cell r="N141">
            <v>964009</v>
          </cell>
          <cell r="O141" t="str">
            <v>28/10/2021</v>
          </cell>
          <cell r="P141">
            <v>1995120</v>
          </cell>
          <cell r="Q141">
            <v>1995120</v>
          </cell>
          <cell r="R141">
            <v>0</v>
          </cell>
          <cell r="S141">
            <v>0</v>
          </cell>
          <cell r="T141" t="str">
            <v>ACCCF4817-1</v>
          </cell>
          <cell r="U141">
            <v>1995120</v>
          </cell>
          <cell r="V141">
            <v>0</v>
          </cell>
          <cell r="W141">
            <v>0</v>
          </cell>
          <cell r="X141">
            <v>8398191</v>
          </cell>
          <cell r="Y141">
            <v>0</v>
          </cell>
          <cell r="Z141">
            <v>0</v>
          </cell>
          <cell r="AA141" t="str">
            <v>Subsidiado</v>
          </cell>
          <cell r="AB141">
            <v>0</v>
          </cell>
          <cell r="AC141" t="str">
            <v>BEATRIZ VERGARA GUTIERREZ</v>
          </cell>
          <cell r="AD141" t="str">
            <v>03/12/2020</v>
          </cell>
          <cell r="AE141" t="str">
            <v>CCF050-180-2020</v>
          </cell>
          <cell r="AF141" t="str">
            <v>NORTE DE SANTANDER</v>
          </cell>
          <cell r="AG141" t="str">
            <v>TIBU</v>
          </cell>
          <cell r="AH141" t="str">
            <v>54810</v>
          </cell>
          <cell r="AI141" t="str">
            <v>8048</v>
          </cell>
          <cell r="AJ141" t="str">
            <v>7548</v>
          </cell>
        </row>
        <row r="142">
          <cell r="A142" t="str">
            <v>901383010-1489</v>
          </cell>
          <cell r="B142" t="str">
            <v>UCIS DE COLOMBIA</v>
          </cell>
          <cell r="C142" t="str">
            <v>UCI1489</v>
          </cell>
          <cell r="D142">
            <v>1489</v>
          </cell>
          <cell r="E142" t="str">
            <v>07/04/2021</v>
          </cell>
          <cell r="F142" t="str">
            <v>540010297101</v>
          </cell>
          <cell r="G142" t="str">
            <v>901383010</v>
          </cell>
          <cell r="H142" t="str">
            <v>05/05/2021</v>
          </cell>
          <cell r="I142">
            <v>4</v>
          </cell>
          <cell r="J142">
            <v>5125535</v>
          </cell>
          <cell r="K142">
            <v>0</v>
          </cell>
          <cell r="L142" t="str">
            <v>Parcial</v>
          </cell>
          <cell r="M142" t="str">
            <v>ACCCF4952</v>
          </cell>
          <cell r="N142">
            <v>981145</v>
          </cell>
          <cell r="O142" t="str">
            <v>28/10/2021</v>
          </cell>
          <cell r="P142">
            <v>1070008</v>
          </cell>
          <cell r="Q142">
            <v>1070008</v>
          </cell>
          <cell r="R142">
            <v>0</v>
          </cell>
          <cell r="S142">
            <v>0</v>
          </cell>
          <cell r="T142" t="str">
            <v>ACCCF4952-1</v>
          </cell>
          <cell r="U142">
            <v>936600</v>
          </cell>
          <cell r="V142">
            <v>133408</v>
          </cell>
          <cell r="W142">
            <v>0</v>
          </cell>
          <cell r="X142">
            <v>5125535</v>
          </cell>
          <cell r="Y142">
            <v>0</v>
          </cell>
          <cell r="Z142">
            <v>0</v>
          </cell>
          <cell r="AA142" t="str">
            <v>Subsidiado</v>
          </cell>
          <cell r="AB142">
            <v>0</v>
          </cell>
          <cell r="AC142" t="str">
            <v>BEATRIZ VERGARA GUTIERREZ</v>
          </cell>
          <cell r="AD142" t="str">
            <v>27/03/2021</v>
          </cell>
          <cell r="AE142" t="str">
            <v>CCF050-042-2021</v>
          </cell>
          <cell r="AF142" t="str">
            <v>NORTE DE SANTANDER</v>
          </cell>
          <cell r="AG142" t="str">
            <v>CUCUTA</v>
          </cell>
          <cell r="AH142" t="str">
            <v>54001</v>
          </cell>
          <cell r="AI142" t="str">
            <v>8026</v>
          </cell>
          <cell r="AJ142" t="str">
            <v>7526</v>
          </cell>
        </row>
        <row r="143">
          <cell r="A143" t="str">
            <v>901383010-1500</v>
          </cell>
          <cell r="B143" t="str">
            <v>UCIS DE COLOMBIA</v>
          </cell>
          <cell r="C143" t="str">
            <v>UCI1500</v>
          </cell>
          <cell r="D143">
            <v>1500</v>
          </cell>
          <cell r="E143" t="str">
            <v>10/04/2021</v>
          </cell>
          <cell r="F143" t="str">
            <v>540010297101</v>
          </cell>
          <cell r="G143" t="str">
            <v>901383010</v>
          </cell>
          <cell r="H143" t="str">
            <v>05/05/2021</v>
          </cell>
          <cell r="I143">
            <v>4</v>
          </cell>
          <cell r="J143">
            <v>3480627</v>
          </cell>
          <cell r="K143">
            <v>0</v>
          </cell>
          <cell r="L143" t="str">
            <v>Parcial</v>
          </cell>
          <cell r="M143" t="str">
            <v>ACCCF4952</v>
          </cell>
          <cell r="N143">
            <v>981146</v>
          </cell>
          <cell r="O143" t="str">
            <v>28/10/2021</v>
          </cell>
          <cell r="P143">
            <v>164056</v>
          </cell>
          <cell r="Q143">
            <v>164056</v>
          </cell>
          <cell r="R143">
            <v>0</v>
          </cell>
          <cell r="S143">
            <v>0</v>
          </cell>
          <cell r="T143" t="str">
            <v>ACCCF4952-1</v>
          </cell>
          <cell r="U143">
            <v>61656</v>
          </cell>
          <cell r="V143">
            <v>102400</v>
          </cell>
          <cell r="W143">
            <v>0</v>
          </cell>
          <cell r="X143">
            <v>3480627</v>
          </cell>
          <cell r="Y143">
            <v>0</v>
          </cell>
          <cell r="Z143">
            <v>0</v>
          </cell>
          <cell r="AA143" t="str">
            <v>Subsidiado</v>
          </cell>
          <cell r="AB143">
            <v>0</v>
          </cell>
          <cell r="AC143" t="str">
            <v>BEATRIZ VERGARA GUTIERREZ</v>
          </cell>
          <cell r="AD143" t="str">
            <v>27/03/2021</v>
          </cell>
          <cell r="AE143" t="str">
            <v>CCF050-042-2021</v>
          </cell>
          <cell r="AF143" t="str">
            <v>NORTE DE SANTANDER</v>
          </cell>
          <cell r="AG143" t="str">
            <v>CUCUTA</v>
          </cell>
          <cell r="AH143" t="str">
            <v>54001</v>
          </cell>
          <cell r="AI143" t="str">
            <v>8026</v>
          </cell>
          <cell r="AJ143" t="str">
            <v>7526</v>
          </cell>
        </row>
        <row r="144">
          <cell r="A144" t="str">
            <v>901383010-1503</v>
          </cell>
          <cell r="B144" t="str">
            <v>UCIS DE COLOMBIA</v>
          </cell>
          <cell r="C144" t="str">
            <v>UCI1503</v>
          </cell>
          <cell r="D144">
            <v>1503</v>
          </cell>
          <cell r="E144" t="str">
            <v>11/04/2021</v>
          </cell>
          <cell r="F144" t="str">
            <v>540010297101</v>
          </cell>
          <cell r="G144" t="str">
            <v>901383010</v>
          </cell>
          <cell r="H144" t="str">
            <v>05/05/2021</v>
          </cell>
          <cell r="I144">
            <v>4</v>
          </cell>
          <cell r="J144">
            <v>35470775</v>
          </cell>
          <cell r="K144">
            <v>0</v>
          </cell>
          <cell r="L144" t="str">
            <v>Parcial</v>
          </cell>
          <cell r="M144" t="str">
            <v>ACCCF4952</v>
          </cell>
          <cell r="N144">
            <v>981147</v>
          </cell>
          <cell r="O144" t="str">
            <v>28/10/2021</v>
          </cell>
          <cell r="P144">
            <v>3033970</v>
          </cell>
          <cell r="Q144">
            <v>3033970</v>
          </cell>
          <cell r="R144">
            <v>0</v>
          </cell>
          <cell r="S144">
            <v>0</v>
          </cell>
          <cell r="T144" t="str">
            <v>ACCCF4952-1</v>
          </cell>
          <cell r="U144">
            <v>2093400</v>
          </cell>
          <cell r="V144">
            <v>940570</v>
          </cell>
          <cell r="W144">
            <v>0</v>
          </cell>
          <cell r="X144">
            <v>35470775</v>
          </cell>
          <cell r="Y144">
            <v>0</v>
          </cell>
          <cell r="Z144">
            <v>0</v>
          </cell>
          <cell r="AA144" t="str">
            <v>Subsidiado</v>
          </cell>
          <cell r="AB144">
            <v>0</v>
          </cell>
          <cell r="AC144" t="str">
            <v>BEATRIZ VERGARA GUTIERREZ</v>
          </cell>
          <cell r="AD144" t="str">
            <v>30/03/2021</v>
          </cell>
          <cell r="AE144" t="str">
            <v>CCF050-042-2021</v>
          </cell>
          <cell r="AF144" t="str">
            <v>NORTE DE SANTANDER</v>
          </cell>
          <cell r="AG144" t="str">
            <v>TIBU</v>
          </cell>
          <cell r="AH144" t="str">
            <v>54810</v>
          </cell>
          <cell r="AI144" t="str">
            <v>8048</v>
          </cell>
          <cell r="AJ144" t="str">
            <v>7548</v>
          </cell>
        </row>
        <row r="145">
          <cell r="A145" t="str">
            <v>901383010-1505</v>
          </cell>
          <cell r="B145" t="str">
            <v>UCIS DE COLOMBIA</v>
          </cell>
          <cell r="C145" t="str">
            <v>UCI1505</v>
          </cell>
          <cell r="D145">
            <v>1505</v>
          </cell>
          <cell r="E145" t="str">
            <v>11/04/2021</v>
          </cell>
          <cell r="F145" t="str">
            <v>540010297101</v>
          </cell>
          <cell r="G145" t="str">
            <v>901383010</v>
          </cell>
          <cell r="H145" t="str">
            <v>05/05/2021</v>
          </cell>
          <cell r="I145">
            <v>4</v>
          </cell>
          <cell r="J145">
            <v>57099111</v>
          </cell>
          <cell r="K145">
            <v>0</v>
          </cell>
          <cell r="L145" t="str">
            <v>Parcial</v>
          </cell>
          <cell r="M145" t="str">
            <v>ACCCF4952</v>
          </cell>
          <cell r="N145">
            <v>981148</v>
          </cell>
          <cell r="O145" t="str">
            <v>28/10/2021</v>
          </cell>
          <cell r="P145">
            <v>1986162</v>
          </cell>
          <cell r="Q145">
            <v>1986162</v>
          </cell>
          <cell r="R145">
            <v>0</v>
          </cell>
          <cell r="S145">
            <v>0</v>
          </cell>
          <cell r="T145" t="str">
            <v>ACCCF4952-1</v>
          </cell>
          <cell r="U145">
            <v>1923472</v>
          </cell>
          <cell r="V145">
            <v>62690</v>
          </cell>
          <cell r="W145">
            <v>0</v>
          </cell>
          <cell r="X145">
            <v>57099111</v>
          </cell>
          <cell r="Y145">
            <v>0</v>
          </cell>
          <cell r="Z145">
            <v>0</v>
          </cell>
          <cell r="AA145" t="str">
            <v>Subsidiado</v>
          </cell>
          <cell r="AB145">
            <v>0</v>
          </cell>
          <cell r="AC145" t="str">
            <v>BEATRIZ VERGARA GUTIERREZ</v>
          </cell>
          <cell r="AD145" t="str">
            <v>26/03/2021</v>
          </cell>
          <cell r="AE145" t="str">
            <v>CCF050-042-2021</v>
          </cell>
          <cell r="AF145" t="str">
            <v>NORTE DE SANTANDER</v>
          </cell>
          <cell r="AG145" t="str">
            <v>CUCUTA</v>
          </cell>
          <cell r="AH145" t="str">
            <v>54001</v>
          </cell>
          <cell r="AI145" t="str">
            <v>8026</v>
          </cell>
          <cell r="AJ145" t="str">
            <v>7526</v>
          </cell>
        </row>
        <row r="146">
          <cell r="A146" t="str">
            <v>901383010-1526</v>
          </cell>
          <cell r="B146" t="str">
            <v>UCIS DE COLOMBIA</v>
          </cell>
          <cell r="C146" t="str">
            <v>UCI1526</v>
          </cell>
          <cell r="D146">
            <v>1526</v>
          </cell>
          <cell r="E146" t="str">
            <v>16/04/2021</v>
          </cell>
          <cell r="F146" t="str">
            <v>540010297101</v>
          </cell>
          <cell r="G146" t="str">
            <v>901383010</v>
          </cell>
          <cell r="H146" t="str">
            <v>05/05/2021</v>
          </cell>
          <cell r="I146">
            <v>4</v>
          </cell>
          <cell r="J146">
            <v>14435616</v>
          </cell>
          <cell r="K146">
            <v>0</v>
          </cell>
          <cell r="L146" t="str">
            <v>Parcial</v>
          </cell>
          <cell r="M146" t="str">
            <v>ACCCF4952</v>
          </cell>
          <cell r="N146">
            <v>981149</v>
          </cell>
          <cell r="O146" t="str">
            <v>28/10/2021</v>
          </cell>
          <cell r="P146">
            <v>195600</v>
          </cell>
          <cell r="Q146">
            <v>195600</v>
          </cell>
          <cell r="R146">
            <v>0</v>
          </cell>
          <cell r="S146">
            <v>0</v>
          </cell>
          <cell r="T146" t="str">
            <v>ACCCF4952-1</v>
          </cell>
          <cell r="U146">
            <v>93200</v>
          </cell>
          <cell r="V146">
            <v>102400</v>
          </cell>
          <cell r="W146">
            <v>0</v>
          </cell>
          <cell r="X146">
            <v>14435616</v>
          </cell>
          <cell r="Y146">
            <v>0</v>
          </cell>
          <cell r="Z146">
            <v>0</v>
          </cell>
          <cell r="AA146" t="str">
            <v>Subsidiado</v>
          </cell>
          <cell r="AB146">
            <v>0</v>
          </cell>
          <cell r="AC146" t="str">
            <v>BEATRIZ VERGARA GUTIERREZ</v>
          </cell>
          <cell r="AD146" t="str">
            <v>26/03/2021</v>
          </cell>
          <cell r="AE146" t="str">
            <v>CCF050-042-2021</v>
          </cell>
          <cell r="AF146" t="str">
            <v>NORTE DE SANTANDER</v>
          </cell>
          <cell r="AG146" t="str">
            <v>CUCUTA</v>
          </cell>
          <cell r="AH146" t="str">
            <v>54001</v>
          </cell>
          <cell r="AI146" t="str">
            <v>8026</v>
          </cell>
          <cell r="AJ146" t="str">
            <v>7526</v>
          </cell>
        </row>
        <row r="147">
          <cell r="A147" t="str">
            <v>901383010-1528</v>
          </cell>
          <cell r="B147" t="str">
            <v>UCIS DE COLOMBIA</v>
          </cell>
          <cell r="C147" t="str">
            <v>UCI1528</v>
          </cell>
          <cell r="D147">
            <v>1528</v>
          </cell>
          <cell r="E147" t="str">
            <v>16/04/2021</v>
          </cell>
          <cell r="F147" t="str">
            <v>540010297101</v>
          </cell>
          <cell r="G147" t="str">
            <v>901383010</v>
          </cell>
          <cell r="H147" t="str">
            <v>05/05/2021</v>
          </cell>
          <cell r="I147">
            <v>4</v>
          </cell>
          <cell r="J147">
            <v>25576935</v>
          </cell>
          <cell r="K147">
            <v>0</v>
          </cell>
          <cell r="L147" t="str">
            <v>Parcial</v>
          </cell>
          <cell r="M147" t="str">
            <v>ACCCF4952</v>
          </cell>
          <cell r="N147">
            <v>981150</v>
          </cell>
          <cell r="O147" t="str">
            <v>28/10/2021</v>
          </cell>
          <cell r="P147">
            <v>3475976</v>
          </cell>
          <cell r="Q147">
            <v>3475976</v>
          </cell>
          <cell r="R147">
            <v>0</v>
          </cell>
          <cell r="S147">
            <v>0</v>
          </cell>
          <cell r="T147" t="str">
            <v>ACCCF4952-1</v>
          </cell>
          <cell r="U147">
            <v>2961880</v>
          </cell>
          <cell r="V147">
            <v>514096</v>
          </cell>
          <cell r="W147">
            <v>0</v>
          </cell>
          <cell r="X147">
            <v>25576935</v>
          </cell>
          <cell r="Y147">
            <v>0</v>
          </cell>
          <cell r="Z147">
            <v>0</v>
          </cell>
          <cell r="AA147" t="str">
            <v>Subsidiado</v>
          </cell>
          <cell r="AB147">
            <v>0</v>
          </cell>
          <cell r="AC147" t="str">
            <v>BEATRIZ VERGARA GUTIERREZ</v>
          </cell>
          <cell r="AD147" t="str">
            <v>07/04/2021</v>
          </cell>
          <cell r="AE147" t="str">
            <v>CCF050-042-2021</v>
          </cell>
          <cell r="AF147" t="str">
            <v>NORTE DE SANTANDER</v>
          </cell>
          <cell r="AG147" t="str">
            <v>CUCUTA</v>
          </cell>
          <cell r="AH147" t="str">
            <v>54001</v>
          </cell>
          <cell r="AI147" t="str">
            <v>8026</v>
          </cell>
          <cell r="AJ147" t="str">
            <v>7526</v>
          </cell>
        </row>
        <row r="148">
          <cell r="A148" t="str">
            <v>901383010-1534</v>
          </cell>
          <cell r="B148" t="str">
            <v>UCIS DE COLOMBIA</v>
          </cell>
          <cell r="C148" t="str">
            <v>UCI1534</v>
          </cell>
          <cell r="D148">
            <v>1534</v>
          </cell>
          <cell r="E148" t="str">
            <v>16/04/2021</v>
          </cell>
          <cell r="F148" t="str">
            <v>540010297101</v>
          </cell>
          <cell r="G148" t="str">
            <v>901383010</v>
          </cell>
          <cell r="H148" t="str">
            <v>05/05/2021</v>
          </cell>
          <cell r="I148">
            <v>4</v>
          </cell>
          <cell r="J148">
            <v>28152775</v>
          </cell>
          <cell r="K148">
            <v>0</v>
          </cell>
          <cell r="L148" t="str">
            <v>Parcial</v>
          </cell>
          <cell r="M148" t="str">
            <v>ACCCF4952</v>
          </cell>
          <cell r="N148">
            <v>981151</v>
          </cell>
          <cell r="O148" t="str">
            <v>28/10/2021</v>
          </cell>
          <cell r="P148">
            <v>734900</v>
          </cell>
          <cell r="Q148">
            <v>734900</v>
          </cell>
          <cell r="R148">
            <v>0</v>
          </cell>
          <cell r="S148">
            <v>0</v>
          </cell>
          <cell r="T148" t="str">
            <v>ACCCF4952-1</v>
          </cell>
          <cell r="U148">
            <v>474900</v>
          </cell>
          <cell r="V148">
            <v>260000</v>
          </cell>
          <cell r="W148">
            <v>0</v>
          </cell>
          <cell r="X148">
            <v>28152775</v>
          </cell>
          <cell r="Y148">
            <v>0</v>
          </cell>
          <cell r="Z148">
            <v>0</v>
          </cell>
          <cell r="AA148" t="str">
            <v>Subsidiado</v>
          </cell>
          <cell r="AB148">
            <v>0</v>
          </cell>
          <cell r="AC148" t="str">
            <v>BEATRIZ VERGARA GUTIERREZ</v>
          </cell>
          <cell r="AD148" t="str">
            <v>29/03/2021</v>
          </cell>
          <cell r="AE148" t="str">
            <v>CCF050-042-2021</v>
          </cell>
          <cell r="AF148" t="str">
            <v>NORTE DE SANTANDER</v>
          </cell>
          <cell r="AG148" t="str">
            <v>CUCUTA</v>
          </cell>
          <cell r="AH148" t="str">
            <v>54001</v>
          </cell>
          <cell r="AI148" t="str">
            <v>8026</v>
          </cell>
          <cell r="AJ148" t="str">
            <v>7526</v>
          </cell>
        </row>
        <row r="149">
          <cell r="A149" t="str">
            <v>901383010-1537</v>
          </cell>
          <cell r="B149" t="str">
            <v>UCIS DE COLOMBIA</v>
          </cell>
          <cell r="C149" t="str">
            <v>UCI1537</v>
          </cell>
          <cell r="D149">
            <v>1537</v>
          </cell>
          <cell r="E149" t="str">
            <v>16/04/2021</v>
          </cell>
          <cell r="F149" t="str">
            <v>540010297101</v>
          </cell>
          <cell r="G149" t="str">
            <v>901383010</v>
          </cell>
          <cell r="H149" t="str">
            <v>05/05/2021</v>
          </cell>
          <cell r="I149">
            <v>4</v>
          </cell>
          <cell r="J149">
            <v>74068521</v>
          </cell>
          <cell r="K149">
            <v>0</v>
          </cell>
          <cell r="L149" t="str">
            <v>Parcial</v>
          </cell>
          <cell r="M149" t="str">
            <v>ACCCF4952</v>
          </cell>
          <cell r="N149">
            <v>981152</v>
          </cell>
          <cell r="O149" t="str">
            <v>28/10/2021</v>
          </cell>
          <cell r="P149">
            <v>10106096</v>
          </cell>
          <cell r="Q149">
            <v>10106096</v>
          </cell>
          <cell r="R149">
            <v>0</v>
          </cell>
          <cell r="S149">
            <v>0</v>
          </cell>
          <cell r="T149" t="str">
            <v>ACCCF4952-1</v>
          </cell>
          <cell r="U149">
            <v>6913600</v>
          </cell>
          <cell r="V149">
            <v>3192496</v>
          </cell>
          <cell r="W149">
            <v>0</v>
          </cell>
          <cell r="X149">
            <v>74068521</v>
          </cell>
          <cell r="Y149">
            <v>0</v>
          </cell>
          <cell r="Z149">
            <v>0</v>
          </cell>
          <cell r="AA149" t="str">
            <v>Subsidiado</v>
          </cell>
          <cell r="AB149">
            <v>0</v>
          </cell>
          <cell r="AC149" t="str">
            <v>BEATRIZ VERGARA GUTIERREZ</v>
          </cell>
          <cell r="AD149" t="str">
            <v>30/03/2021</v>
          </cell>
          <cell r="AE149" t="str">
            <v>CCF050-042-2021</v>
          </cell>
          <cell r="AF149" t="str">
            <v>NORTE DE SANTANDER</v>
          </cell>
          <cell r="AG149" t="str">
            <v>CUCUTA</v>
          </cell>
          <cell r="AH149" t="str">
            <v>54001</v>
          </cell>
          <cell r="AI149" t="str">
            <v>8026</v>
          </cell>
          <cell r="AJ149" t="str">
            <v>7526</v>
          </cell>
        </row>
        <row r="150">
          <cell r="A150" t="str">
            <v>901383010-1552</v>
          </cell>
          <cell r="B150" t="str">
            <v>UCIS DE COLOMBIA</v>
          </cell>
          <cell r="C150" t="str">
            <v>UCI1552</v>
          </cell>
          <cell r="D150">
            <v>1552</v>
          </cell>
          <cell r="E150" t="str">
            <v>17/04/2021</v>
          </cell>
          <cell r="F150" t="str">
            <v>540010297101</v>
          </cell>
          <cell r="G150" t="str">
            <v>901383010</v>
          </cell>
          <cell r="H150" t="str">
            <v>05/05/2021</v>
          </cell>
          <cell r="I150">
            <v>4</v>
          </cell>
          <cell r="J150">
            <v>2710657</v>
          </cell>
          <cell r="K150">
            <v>0</v>
          </cell>
          <cell r="L150" t="str">
            <v>Parcial</v>
          </cell>
          <cell r="M150" t="str">
            <v>ACCCF4952</v>
          </cell>
          <cell r="N150">
            <v>981154</v>
          </cell>
          <cell r="O150" t="str">
            <v>28/10/2021</v>
          </cell>
          <cell r="P150">
            <v>41104</v>
          </cell>
          <cell r="Q150">
            <v>41104</v>
          </cell>
          <cell r="R150">
            <v>0</v>
          </cell>
          <cell r="S150">
            <v>0</v>
          </cell>
          <cell r="T150" t="str">
            <v>ACCCF4952-1</v>
          </cell>
          <cell r="U150">
            <v>0</v>
          </cell>
          <cell r="V150">
            <v>41104</v>
          </cell>
          <cell r="W150">
            <v>0</v>
          </cell>
          <cell r="X150">
            <v>2710657</v>
          </cell>
          <cell r="Y150">
            <v>0</v>
          </cell>
          <cell r="Z150">
            <v>0</v>
          </cell>
          <cell r="AA150" t="str">
            <v>Subsidiado</v>
          </cell>
          <cell r="AB150">
            <v>0</v>
          </cell>
          <cell r="AC150" t="str">
            <v>BEATRIZ VERGARA GUTIERREZ</v>
          </cell>
          <cell r="AD150" t="str">
            <v>11/04/2021</v>
          </cell>
          <cell r="AE150" t="str">
            <v>CCF050-042-2021</v>
          </cell>
          <cell r="AF150" t="str">
            <v>NORTE DE SANTANDER</v>
          </cell>
          <cell r="AG150" t="str">
            <v>CUCUTA</v>
          </cell>
          <cell r="AH150" t="str">
            <v>54001</v>
          </cell>
          <cell r="AI150" t="str">
            <v>8026</v>
          </cell>
          <cell r="AJ150" t="str">
            <v>7526</v>
          </cell>
        </row>
        <row r="151">
          <cell r="A151" t="str">
            <v>901383010-1562</v>
          </cell>
          <cell r="B151" t="str">
            <v>UCIS DE COLOMBIA</v>
          </cell>
          <cell r="C151" t="str">
            <v>UCI1562</v>
          </cell>
          <cell r="D151">
            <v>1562</v>
          </cell>
          <cell r="E151" t="str">
            <v>19/04/2021</v>
          </cell>
          <cell r="F151" t="str">
            <v>540010297101</v>
          </cell>
          <cell r="G151" t="str">
            <v>901383010</v>
          </cell>
          <cell r="H151" t="str">
            <v>05/05/2021</v>
          </cell>
          <cell r="I151">
            <v>4</v>
          </cell>
          <cell r="J151">
            <v>13894808</v>
          </cell>
          <cell r="K151">
            <v>0</v>
          </cell>
          <cell r="L151" t="str">
            <v>Parcial</v>
          </cell>
          <cell r="M151" t="str">
            <v>ACCCF4952</v>
          </cell>
          <cell r="N151">
            <v>981155</v>
          </cell>
          <cell r="O151" t="str">
            <v>28/10/2021</v>
          </cell>
          <cell r="P151">
            <v>1870900</v>
          </cell>
          <cell r="Q151">
            <v>1870900</v>
          </cell>
          <cell r="R151">
            <v>0</v>
          </cell>
          <cell r="S151">
            <v>0</v>
          </cell>
          <cell r="T151" t="str">
            <v>ACCCF4952-1</v>
          </cell>
          <cell r="U151">
            <v>1870900</v>
          </cell>
          <cell r="V151">
            <v>0</v>
          </cell>
          <cell r="W151">
            <v>0</v>
          </cell>
          <cell r="X151">
            <v>13894808</v>
          </cell>
          <cell r="Y151">
            <v>0</v>
          </cell>
          <cell r="Z151">
            <v>0</v>
          </cell>
          <cell r="AA151" t="str">
            <v>Subsidiado</v>
          </cell>
          <cell r="AB151">
            <v>0</v>
          </cell>
          <cell r="AC151" t="str">
            <v>BEATRIZ VERGARA GUTIERREZ</v>
          </cell>
          <cell r="AD151" t="str">
            <v>10/04/2021</v>
          </cell>
          <cell r="AE151" t="str">
            <v>CCF050-042-2021</v>
          </cell>
          <cell r="AF151" t="str">
            <v>NORTE DE SANTANDER</v>
          </cell>
          <cell r="AG151" t="str">
            <v>CUCUTA</v>
          </cell>
          <cell r="AH151" t="str">
            <v>54001</v>
          </cell>
          <cell r="AI151" t="str">
            <v>8026</v>
          </cell>
          <cell r="AJ151" t="str">
            <v>7526</v>
          </cell>
        </row>
        <row r="152">
          <cell r="A152" t="str">
            <v>901383010-1581</v>
          </cell>
          <cell r="B152" t="str">
            <v>UCIS DE COLOMBIA</v>
          </cell>
          <cell r="C152" t="str">
            <v>UCI1581</v>
          </cell>
          <cell r="D152">
            <v>1581</v>
          </cell>
          <cell r="E152" t="str">
            <v>21/04/2021</v>
          </cell>
          <cell r="F152" t="str">
            <v>540010297101</v>
          </cell>
          <cell r="G152" t="str">
            <v>901383010</v>
          </cell>
          <cell r="H152" t="str">
            <v>05/05/2021</v>
          </cell>
          <cell r="I152">
            <v>4</v>
          </cell>
          <cell r="J152">
            <v>28023759</v>
          </cell>
          <cell r="K152">
            <v>0</v>
          </cell>
          <cell r="L152" t="str">
            <v>Parcial</v>
          </cell>
          <cell r="M152" t="str">
            <v>ACCCF4952</v>
          </cell>
          <cell r="N152">
            <v>981156</v>
          </cell>
          <cell r="O152" t="str">
            <v>28/10/2021</v>
          </cell>
          <cell r="P152">
            <v>3220568</v>
          </cell>
          <cell r="Q152">
            <v>3220568</v>
          </cell>
          <cell r="R152">
            <v>0</v>
          </cell>
          <cell r="S152">
            <v>0</v>
          </cell>
          <cell r="T152" t="str">
            <v>ACCCF4952-1</v>
          </cell>
          <cell r="U152">
            <v>1421059</v>
          </cell>
          <cell r="V152">
            <v>1799509</v>
          </cell>
          <cell r="W152">
            <v>0</v>
          </cell>
          <cell r="X152">
            <v>28023759</v>
          </cell>
          <cell r="Y152">
            <v>0</v>
          </cell>
          <cell r="Z152">
            <v>0</v>
          </cell>
          <cell r="AA152" t="str">
            <v>Subsidiado</v>
          </cell>
          <cell r="AB152">
            <v>0</v>
          </cell>
          <cell r="AC152" t="str">
            <v>BEATRIZ VERGARA GUTIERREZ</v>
          </cell>
          <cell r="AD152" t="str">
            <v>03/04/2021</v>
          </cell>
          <cell r="AE152" t="str">
            <v>CCF050-042-2021</v>
          </cell>
          <cell r="AF152" t="str">
            <v>NORTE DE SANTANDER</v>
          </cell>
          <cell r="AG152" t="str">
            <v>CUCUTA</v>
          </cell>
          <cell r="AH152" t="str">
            <v>54001</v>
          </cell>
          <cell r="AI152" t="str">
            <v>8026</v>
          </cell>
          <cell r="AJ152" t="str">
            <v>7526</v>
          </cell>
        </row>
        <row r="153">
          <cell r="A153" t="str">
            <v>901383010-1588</v>
          </cell>
          <cell r="B153" t="str">
            <v>UCIS DE COLOMBIA</v>
          </cell>
          <cell r="C153" t="str">
            <v>UCI1588</v>
          </cell>
          <cell r="D153">
            <v>1588</v>
          </cell>
          <cell r="E153" t="str">
            <v>22/04/2021</v>
          </cell>
          <cell r="F153" t="str">
            <v>540010297101</v>
          </cell>
          <cell r="G153" t="str">
            <v>901383010</v>
          </cell>
          <cell r="H153" t="str">
            <v>05/05/2021</v>
          </cell>
          <cell r="I153">
            <v>4</v>
          </cell>
          <cell r="J153">
            <v>51255709</v>
          </cell>
          <cell r="K153">
            <v>0</v>
          </cell>
          <cell r="L153" t="str">
            <v>Parcial</v>
          </cell>
          <cell r="M153" t="str">
            <v>ACCCF4952</v>
          </cell>
          <cell r="N153">
            <v>981157</v>
          </cell>
          <cell r="O153" t="str">
            <v>28/10/2021</v>
          </cell>
          <cell r="P153">
            <v>8210116</v>
          </cell>
          <cell r="Q153">
            <v>8210116</v>
          </cell>
          <cell r="R153">
            <v>0</v>
          </cell>
          <cell r="S153">
            <v>0</v>
          </cell>
          <cell r="T153" t="str">
            <v>ACCCF4952-1</v>
          </cell>
          <cell r="U153">
            <v>7188516</v>
          </cell>
          <cell r="V153">
            <v>1021600</v>
          </cell>
          <cell r="W153">
            <v>0</v>
          </cell>
          <cell r="X153">
            <v>51255709</v>
          </cell>
          <cell r="Y153">
            <v>0</v>
          </cell>
          <cell r="Z153">
            <v>0</v>
          </cell>
          <cell r="AA153" t="str">
            <v>Subsidiado</v>
          </cell>
          <cell r="AB153">
            <v>0</v>
          </cell>
          <cell r="AC153" t="str">
            <v>BEATRIZ VERGARA GUTIERREZ</v>
          </cell>
          <cell r="AD153" t="str">
            <v>08/04/2021</v>
          </cell>
          <cell r="AE153" t="str">
            <v>CCF050-042-2021</v>
          </cell>
          <cell r="AF153" t="str">
            <v>NORTE DE SANTANDER</v>
          </cell>
          <cell r="AG153" t="str">
            <v>CUCUTA</v>
          </cell>
          <cell r="AH153" t="str">
            <v>54001</v>
          </cell>
          <cell r="AI153" t="str">
            <v>8026</v>
          </cell>
          <cell r="AJ153" t="str">
            <v>7526</v>
          </cell>
        </row>
        <row r="154">
          <cell r="A154" t="str">
            <v>901383010-1590</v>
          </cell>
          <cell r="B154" t="str">
            <v>UCIS DE COLOMBIA</v>
          </cell>
          <cell r="C154" t="str">
            <v>UCI1590</v>
          </cell>
          <cell r="D154">
            <v>1590</v>
          </cell>
          <cell r="E154" t="str">
            <v>22/04/2021</v>
          </cell>
          <cell r="F154" t="str">
            <v>540010297101</v>
          </cell>
          <cell r="G154" t="str">
            <v>901383010</v>
          </cell>
          <cell r="H154" t="str">
            <v>05/05/2021</v>
          </cell>
          <cell r="I154">
            <v>4</v>
          </cell>
          <cell r="J154">
            <v>39244458</v>
          </cell>
          <cell r="K154">
            <v>0</v>
          </cell>
          <cell r="L154" t="str">
            <v>Parcial</v>
          </cell>
          <cell r="M154" t="str">
            <v>ACCCF4952</v>
          </cell>
          <cell r="N154">
            <v>981158</v>
          </cell>
          <cell r="O154" t="str">
            <v>28/10/2021</v>
          </cell>
          <cell r="P154">
            <v>4739664</v>
          </cell>
          <cell r="Q154">
            <v>4739664</v>
          </cell>
          <cell r="R154">
            <v>0</v>
          </cell>
          <cell r="S154">
            <v>0</v>
          </cell>
          <cell r="T154" t="str">
            <v>ACCCF4952-1</v>
          </cell>
          <cell r="U154">
            <v>3291132</v>
          </cell>
          <cell r="V154">
            <v>1448532</v>
          </cell>
          <cell r="W154">
            <v>0</v>
          </cell>
          <cell r="X154">
            <v>39244458</v>
          </cell>
          <cell r="Y154">
            <v>0</v>
          </cell>
          <cell r="Z154">
            <v>0</v>
          </cell>
          <cell r="AA154" t="str">
            <v>Subsidiado</v>
          </cell>
          <cell r="AB154">
            <v>0</v>
          </cell>
          <cell r="AC154" t="str">
            <v>BEATRIZ VERGARA GUTIERREZ</v>
          </cell>
          <cell r="AD154" t="str">
            <v>30/03/2021</v>
          </cell>
          <cell r="AE154" t="str">
            <v>CCF050-042-2021</v>
          </cell>
          <cell r="AF154" t="str">
            <v>NORTE DE SANTANDER</v>
          </cell>
          <cell r="AG154" t="str">
            <v>CUCUTA</v>
          </cell>
          <cell r="AH154" t="str">
            <v>54001</v>
          </cell>
          <cell r="AI154" t="str">
            <v>8026</v>
          </cell>
          <cell r="AJ154" t="str">
            <v>7526</v>
          </cell>
        </row>
        <row r="155">
          <cell r="A155" t="str">
            <v>901383010-1592</v>
          </cell>
          <cell r="B155" t="str">
            <v>UCIS DE COLOMBIA</v>
          </cell>
          <cell r="C155" t="str">
            <v>UCI1592</v>
          </cell>
          <cell r="D155">
            <v>1592</v>
          </cell>
          <cell r="E155" t="str">
            <v>22/04/2021</v>
          </cell>
          <cell r="F155" t="str">
            <v>540010297101</v>
          </cell>
          <cell r="G155" t="str">
            <v>901383010</v>
          </cell>
          <cell r="H155" t="str">
            <v>05/05/2021</v>
          </cell>
          <cell r="I155">
            <v>4</v>
          </cell>
          <cell r="J155">
            <v>29140966</v>
          </cell>
          <cell r="K155">
            <v>0</v>
          </cell>
          <cell r="L155" t="str">
            <v>Parcial</v>
          </cell>
          <cell r="M155" t="str">
            <v>ACCCF4952</v>
          </cell>
          <cell r="N155">
            <v>981159</v>
          </cell>
          <cell r="O155" t="str">
            <v>28/10/2021</v>
          </cell>
          <cell r="P155">
            <v>577821</v>
          </cell>
          <cell r="Q155">
            <v>577821</v>
          </cell>
          <cell r="R155">
            <v>0</v>
          </cell>
          <cell r="S155">
            <v>0</v>
          </cell>
          <cell r="T155" t="str">
            <v>ACCCF4952-1</v>
          </cell>
          <cell r="U155">
            <v>204800</v>
          </cell>
          <cell r="V155">
            <v>373021</v>
          </cell>
          <cell r="W155">
            <v>0</v>
          </cell>
          <cell r="X155">
            <v>29140966</v>
          </cell>
          <cell r="Y155">
            <v>0</v>
          </cell>
          <cell r="Z155">
            <v>0</v>
          </cell>
          <cell r="AA155" t="str">
            <v>Subsidiado</v>
          </cell>
          <cell r="AB155">
            <v>0</v>
          </cell>
          <cell r="AC155" t="str">
            <v>BEATRIZ VERGARA GUTIERREZ</v>
          </cell>
          <cell r="AD155" t="str">
            <v>10/04/2021</v>
          </cell>
          <cell r="AE155" t="str">
            <v>CCF050-042-2021</v>
          </cell>
          <cell r="AF155" t="str">
            <v>NORTE DE SANTANDER</v>
          </cell>
          <cell r="AG155" t="str">
            <v>VILLA CARO</v>
          </cell>
          <cell r="AH155" t="str">
            <v>54871</v>
          </cell>
          <cell r="AI155" t="str">
            <v>8044</v>
          </cell>
          <cell r="AJ155" t="str">
            <v>7544</v>
          </cell>
        </row>
        <row r="156">
          <cell r="A156" t="str">
            <v>901383010-1621</v>
          </cell>
          <cell r="B156" t="str">
            <v>UCIS DE COLOMBIA</v>
          </cell>
          <cell r="C156" t="str">
            <v>UCI1621</v>
          </cell>
          <cell r="D156">
            <v>1621</v>
          </cell>
          <cell r="E156" t="str">
            <v>28/04/2021</v>
          </cell>
          <cell r="F156" t="str">
            <v>540010297101</v>
          </cell>
          <cell r="G156" t="str">
            <v>901383010</v>
          </cell>
          <cell r="H156" t="str">
            <v>05/05/2021</v>
          </cell>
          <cell r="I156">
            <v>4</v>
          </cell>
          <cell r="J156">
            <v>9121068</v>
          </cell>
          <cell r="K156">
            <v>0</v>
          </cell>
          <cell r="L156" t="str">
            <v>Parcial</v>
          </cell>
          <cell r="M156" t="str">
            <v>ACCCF4952</v>
          </cell>
          <cell r="N156">
            <v>981160</v>
          </cell>
          <cell r="O156" t="str">
            <v>28/10/2021</v>
          </cell>
          <cell r="P156">
            <v>1895300</v>
          </cell>
          <cell r="Q156">
            <v>1895300</v>
          </cell>
          <cell r="R156">
            <v>0</v>
          </cell>
          <cell r="S156">
            <v>0</v>
          </cell>
          <cell r="T156" t="str">
            <v>ACCCF4952-1</v>
          </cell>
          <cell r="U156">
            <v>1809300</v>
          </cell>
          <cell r="V156">
            <v>86000</v>
          </cell>
          <cell r="W156">
            <v>0</v>
          </cell>
          <cell r="X156">
            <v>9121068</v>
          </cell>
          <cell r="Y156">
            <v>0</v>
          </cell>
          <cell r="Z156">
            <v>0</v>
          </cell>
          <cell r="AA156" t="str">
            <v>Subsidiado</v>
          </cell>
          <cell r="AB156">
            <v>0</v>
          </cell>
          <cell r="AC156" t="str">
            <v>BEATRIZ VERGARA GUTIERREZ</v>
          </cell>
          <cell r="AD156" t="str">
            <v>14/04/2021</v>
          </cell>
          <cell r="AE156" t="str">
            <v>CCF050-042-2021</v>
          </cell>
          <cell r="AF156" t="str">
            <v>NORTE DE SANTANDER</v>
          </cell>
          <cell r="AG156" t="str">
            <v>CUCUTA</v>
          </cell>
          <cell r="AH156" t="str">
            <v>54001</v>
          </cell>
          <cell r="AI156" t="str">
            <v>8026</v>
          </cell>
          <cell r="AJ156" t="str">
            <v>7526</v>
          </cell>
        </row>
        <row r="157">
          <cell r="A157" t="str">
            <v>901383010-1632</v>
          </cell>
          <cell r="B157" t="str">
            <v>UCIS DE COLOMBIA</v>
          </cell>
          <cell r="C157" t="str">
            <v>UCI1632</v>
          </cell>
          <cell r="D157">
            <v>1632</v>
          </cell>
          <cell r="E157" t="str">
            <v>28/04/2021</v>
          </cell>
          <cell r="F157" t="str">
            <v>540010297101</v>
          </cell>
          <cell r="G157" t="str">
            <v>901383010</v>
          </cell>
          <cell r="H157" t="str">
            <v>05/05/2021</v>
          </cell>
          <cell r="I157">
            <v>4</v>
          </cell>
          <cell r="J157">
            <v>5736252</v>
          </cell>
          <cell r="K157">
            <v>0</v>
          </cell>
          <cell r="L157" t="str">
            <v>Parcial</v>
          </cell>
          <cell r="M157" t="str">
            <v>ACCCF4952</v>
          </cell>
          <cell r="N157">
            <v>981161</v>
          </cell>
          <cell r="O157" t="str">
            <v>28/10/2021</v>
          </cell>
          <cell r="P157">
            <v>841900</v>
          </cell>
          <cell r="Q157">
            <v>841900</v>
          </cell>
          <cell r="R157">
            <v>0</v>
          </cell>
          <cell r="S157">
            <v>0</v>
          </cell>
          <cell r="T157" t="str">
            <v>ACCCF4952-1</v>
          </cell>
          <cell r="U157">
            <v>841900</v>
          </cell>
          <cell r="V157">
            <v>0</v>
          </cell>
          <cell r="W157">
            <v>0</v>
          </cell>
          <cell r="X157">
            <v>5736252</v>
          </cell>
          <cell r="Y157">
            <v>0</v>
          </cell>
          <cell r="Z157">
            <v>0</v>
          </cell>
          <cell r="AA157" t="str">
            <v>Subsidiado</v>
          </cell>
          <cell r="AB157">
            <v>0</v>
          </cell>
          <cell r="AC157" t="str">
            <v>BEATRIZ VERGARA GUTIERREZ</v>
          </cell>
          <cell r="AD157" t="str">
            <v>13/04/2021</v>
          </cell>
          <cell r="AE157" t="str">
            <v>CCF050-042-2021</v>
          </cell>
          <cell r="AF157" t="str">
            <v>NORTE DE SANTANDER</v>
          </cell>
          <cell r="AG157" t="str">
            <v>OCAÑA</v>
          </cell>
          <cell r="AH157" t="str">
            <v>54498</v>
          </cell>
          <cell r="AI157" t="str">
            <v>8036</v>
          </cell>
          <cell r="AJ157" t="str">
            <v>7536</v>
          </cell>
        </row>
        <row r="158">
          <cell r="A158" t="str">
            <v>901383010-1634</v>
          </cell>
          <cell r="B158" t="str">
            <v>UCIS DE COLOMBIA</v>
          </cell>
          <cell r="C158" t="str">
            <v>UCI1634</v>
          </cell>
          <cell r="D158">
            <v>1634</v>
          </cell>
          <cell r="E158" t="str">
            <v>28/04/2021</v>
          </cell>
          <cell r="F158" t="str">
            <v>540010297101</v>
          </cell>
          <cell r="G158" t="str">
            <v>901383010</v>
          </cell>
          <cell r="H158" t="str">
            <v>05/05/2021</v>
          </cell>
          <cell r="I158">
            <v>4</v>
          </cell>
          <cell r="J158">
            <v>10405870</v>
          </cell>
          <cell r="K158">
            <v>0</v>
          </cell>
          <cell r="L158" t="str">
            <v>Parcial</v>
          </cell>
          <cell r="M158" t="str">
            <v>ACCCF4952</v>
          </cell>
          <cell r="N158">
            <v>981162</v>
          </cell>
          <cell r="O158" t="str">
            <v>28/10/2021</v>
          </cell>
          <cell r="P158">
            <v>3740304</v>
          </cell>
          <cell r="Q158">
            <v>3740304</v>
          </cell>
          <cell r="R158">
            <v>0</v>
          </cell>
          <cell r="S158">
            <v>0</v>
          </cell>
          <cell r="T158" t="str">
            <v>ACCCF4952-1</v>
          </cell>
          <cell r="U158">
            <v>3699200</v>
          </cell>
          <cell r="V158">
            <v>41104</v>
          </cell>
          <cell r="W158">
            <v>0</v>
          </cell>
          <cell r="X158">
            <v>10405870</v>
          </cell>
          <cell r="Y158">
            <v>0</v>
          </cell>
          <cell r="Z158">
            <v>0</v>
          </cell>
          <cell r="AA158" t="str">
            <v>Subsidiado</v>
          </cell>
          <cell r="AB158">
            <v>0</v>
          </cell>
          <cell r="AC158" t="str">
            <v>BEATRIZ VERGARA GUTIERREZ</v>
          </cell>
          <cell r="AD158" t="str">
            <v>19/04/2021</v>
          </cell>
          <cell r="AE158" t="str">
            <v>CCF050-042-2021</v>
          </cell>
          <cell r="AF158" t="str">
            <v>NORTE DE SANTANDER</v>
          </cell>
          <cell r="AG158" t="str">
            <v>CUCUTA</v>
          </cell>
          <cell r="AH158" t="str">
            <v>54001</v>
          </cell>
          <cell r="AI158" t="str">
            <v>8026</v>
          </cell>
          <cell r="AJ158" t="str">
            <v>7526</v>
          </cell>
        </row>
        <row r="159">
          <cell r="A159" t="str">
            <v>901383010-1637</v>
          </cell>
          <cell r="B159" t="str">
            <v>UCIS DE COLOMBIA</v>
          </cell>
          <cell r="C159" t="str">
            <v>UCI1637</v>
          </cell>
          <cell r="D159">
            <v>1637</v>
          </cell>
          <cell r="E159" t="str">
            <v>28/04/2021</v>
          </cell>
          <cell r="F159" t="str">
            <v>540010297101</v>
          </cell>
          <cell r="G159" t="str">
            <v>901383010</v>
          </cell>
          <cell r="H159" t="str">
            <v>05/05/2021</v>
          </cell>
          <cell r="I159">
            <v>4</v>
          </cell>
          <cell r="J159">
            <v>2179486</v>
          </cell>
          <cell r="K159">
            <v>0</v>
          </cell>
          <cell r="L159" t="str">
            <v>Parcial</v>
          </cell>
          <cell r="M159" t="str">
            <v>ACCCF4952</v>
          </cell>
          <cell r="N159">
            <v>981163</v>
          </cell>
          <cell r="O159" t="str">
            <v>28/10/2021</v>
          </cell>
          <cell r="P159">
            <v>92304</v>
          </cell>
          <cell r="Q159">
            <v>92304</v>
          </cell>
          <cell r="R159">
            <v>0</v>
          </cell>
          <cell r="S159">
            <v>0</v>
          </cell>
          <cell r="T159" t="str">
            <v>ACCCF4952-1</v>
          </cell>
          <cell r="U159">
            <v>51200</v>
          </cell>
          <cell r="V159">
            <v>41104</v>
          </cell>
          <cell r="W159">
            <v>0</v>
          </cell>
          <cell r="X159">
            <v>2179486</v>
          </cell>
          <cell r="Y159">
            <v>0</v>
          </cell>
          <cell r="Z159">
            <v>0</v>
          </cell>
          <cell r="AA159" t="str">
            <v>Subsidiado</v>
          </cell>
          <cell r="AB159">
            <v>0</v>
          </cell>
          <cell r="AC159" t="str">
            <v>BEATRIZ VERGARA GUTIERREZ</v>
          </cell>
          <cell r="AD159" t="str">
            <v>16/04/2021</v>
          </cell>
          <cell r="AE159" t="str">
            <v>CCF050-042-2021</v>
          </cell>
          <cell r="AF159" t="str">
            <v>NORTE DE SANTANDER</v>
          </cell>
          <cell r="AG159" t="str">
            <v>EL ZULIA</v>
          </cell>
          <cell r="AH159" t="str">
            <v>54261</v>
          </cell>
          <cell r="AI159" t="str">
            <v>8030</v>
          </cell>
          <cell r="AJ159" t="str">
            <v>7530</v>
          </cell>
        </row>
        <row r="160">
          <cell r="A160" t="str">
            <v>901383010-1638</v>
          </cell>
          <cell r="B160" t="str">
            <v>UCIS DE COLOMBIA</v>
          </cell>
          <cell r="C160" t="str">
            <v>UCI1638</v>
          </cell>
          <cell r="D160">
            <v>1638</v>
          </cell>
          <cell r="E160" t="str">
            <v>28/04/2021</v>
          </cell>
          <cell r="F160" t="str">
            <v>540010297101</v>
          </cell>
          <cell r="G160" t="str">
            <v>901383010</v>
          </cell>
          <cell r="H160" t="str">
            <v>05/05/2021</v>
          </cell>
          <cell r="I160">
            <v>4</v>
          </cell>
          <cell r="J160">
            <v>8996372</v>
          </cell>
          <cell r="K160">
            <v>0</v>
          </cell>
          <cell r="L160" t="str">
            <v>Parcial</v>
          </cell>
          <cell r="M160" t="str">
            <v>ACCCF4952</v>
          </cell>
          <cell r="N160">
            <v>981164</v>
          </cell>
          <cell r="O160" t="str">
            <v>28/10/2021</v>
          </cell>
          <cell r="P160">
            <v>174512</v>
          </cell>
          <cell r="Q160">
            <v>174512</v>
          </cell>
          <cell r="R160">
            <v>0</v>
          </cell>
          <cell r="S160">
            <v>0</v>
          </cell>
          <cell r="T160" t="str">
            <v>ACCCF4952-1</v>
          </cell>
          <cell r="U160">
            <v>51200</v>
          </cell>
          <cell r="V160">
            <v>123312</v>
          </cell>
          <cell r="W160">
            <v>0</v>
          </cell>
          <cell r="X160">
            <v>8996372</v>
          </cell>
          <cell r="Y160">
            <v>0</v>
          </cell>
          <cell r="Z160">
            <v>0</v>
          </cell>
          <cell r="AA160" t="str">
            <v>Subsidiado</v>
          </cell>
          <cell r="AB160">
            <v>0</v>
          </cell>
          <cell r="AC160" t="str">
            <v>BEATRIZ VERGARA GUTIERREZ</v>
          </cell>
          <cell r="AD160" t="str">
            <v>10/04/2021</v>
          </cell>
          <cell r="AE160" t="str">
            <v>CCF050-042-2021</v>
          </cell>
          <cell r="AF160" t="str">
            <v>NORTE DE SANTANDER</v>
          </cell>
          <cell r="AG160" t="str">
            <v>CUCUTA</v>
          </cell>
          <cell r="AH160" t="str">
            <v>54001</v>
          </cell>
          <cell r="AI160" t="str">
            <v>8026</v>
          </cell>
          <cell r="AJ160" t="str">
            <v>7526</v>
          </cell>
        </row>
        <row r="161">
          <cell r="A161" t="str">
            <v>901383010-1639</v>
          </cell>
          <cell r="B161" t="str">
            <v>UCIS DE COLOMBIA</v>
          </cell>
          <cell r="C161" t="str">
            <v>UCI1639</v>
          </cell>
          <cell r="D161">
            <v>1639</v>
          </cell>
          <cell r="E161" t="str">
            <v>28/04/2021</v>
          </cell>
          <cell r="F161" t="str">
            <v>540010297101</v>
          </cell>
          <cell r="G161" t="str">
            <v>901383010</v>
          </cell>
          <cell r="H161" t="str">
            <v>05/05/2021</v>
          </cell>
          <cell r="I161">
            <v>4</v>
          </cell>
          <cell r="J161">
            <v>4650009</v>
          </cell>
          <cell r="K161">
            <v>0</v>
          </cell>
          <cell r="L161" t="str">
            <v>Parcial</v>
          </cell>
          <cell r="M161" t="str">
            <v>ACCCF4952</v>
          </cell>
          <cell r="N161">
            <v>981165</v>
          </cell>
          <cell r="O161" t="str">
            <v>28/10/2021</v>
          </cell>
          <cell r="P161">
            <v>102400</v>
          </cell>
          <cell r="Q161">
            <v>102400</v>
          </cell>
          <cell r="R161">
            <v>0</v>
          </cell>
          <cell r="S161">
            <v>0</v>
          </cell>
          <cell r="T161" t="str">
            <v>ACCCF4952-1</v>
          </cell>
          <cell r="U161">
            <v>102400</v>
          </cell>
          <cell r="V161">
            <v>0</v>
          </cell>
          <cell r="W161">
            <v>0</v>
          </cell>
          <cell r="X161">
            <v>4650009</v>
          </cell>
          <cell r="Y161">
            <v>0</v>
          </cell>
          <cell r="Z161">
            <v>0</v>
          </cell>
          <cell r="AA161" t="str">
            <v>Subsidiado</v>
          </cell>
          <cell r="AB161">
            <v>0</v>
          </cell>
          <cell r="AC161" t="str">
            <v>BEATRIZ VERGARA GUTIERREZ</v>
          </cell>
          <cell r="AD161" t="str">
            <v>11/04/2021</v>
          </cell>
          <cell r="AE161" t="str">
            <v>CCF050-042-2021</v>
          </cell>
          <cell r="AF161" t="str">
            <v>NORTE DE SANTANDER</v>
          </cell>
          <cell r="AG161" t="str">
            <v>CUCUTA</v>
          </cell>
          <cell r="AH161" t="str">
            <v>54001</v>
          </cell>
          <cell r="AI161" t="str">
            <v>8026</v>
          </cell>
          <cell r="AJ161" t="str">
            <v>7526</v>
          </cell>
        </row>
        <row r="162">
          <cell r="A162" t="str">
            <v>901383010-1640</v>
          </cell>
          <cell r="B162" t="str">
            <v>UCIS DE COLOMBIA</v>
          </cell>
          <cell r="C162" t="str">
            <v>UCI1640</v>
          </cell>
          <cell r="D162">
            <v>1640</v>
          </cell>
          <cell r="E162" t="str">
            <v>28/04/2021</v>
          </cell>
          <cell r="F162" t="str">
            <v>540010297101</v>
          </cell>
          <cell r="G162" t="str">
            <v>901383010</v>
          </cell>
          <cell r="H162" t="str">
            <v>05/05/2021</v>
          </cell>
          <cell r="I162">
            <v>4</v>
          </cell>
          <cell r="J162">
            <v>11986592</v>
          </cell>
          <cell r="K162">
            <v>0</v>
          </cell>
          <cell r="L162" t="str">
            <v>Parcial</v>
          </cell>
          <cell r="M162" t="str">
            <v>ACCCF4952</v>
          </cell>
          <cell r="N162">
            <v>981166</v>
          </cell>
          <cell r="O162" t="str">
            <v>28/10/2021</v>
          </cell>
          <cell r="P162">
            <v>4457400</v>
          </cell>
          <cell r="Q162">
            <v>4457400</v>
          </cell>
          <cell r="R162">
            <v>0</v>
          </cell>
          <cell r="S162">
            <v>0</v>
          </cell>
          <cell r="T162" t="str">
            <v>ACCCF4952-1</v>
          </cell>
          <cell r="U162">
            <v>3769100</v>
          </cell>
          <cell r="V162">
            <v>688300</v>
          </cell>
          <cell r="W162">
            <v>0</v>
          </cell>
          <cell r="X162">
            <v>11986592</v>
          </cell>
          <cell r="Y162">
            <v>0</v>
          </cell>
          <cell r="Z162">
            <v>0</v>
          </cell>
          <cell r="AA162" t="str">
            <v>Subsidiado</v>
          </cell>
          <cell r="AB162">
            <v>0</v>
          </cell>
          <cell r="AC162" t="str">
            <v>BEATRIZ VERGARA GUTIERREZ</v>
          </cell>
          <cell r="AD162" t="str">
            <v>10/04/2021</v>
          </cell>
          <cell r="AE162" t="str">
            <v>CCF050-042-2021</v>
          </cell>
          <cell r="AF162" t="str">
            <v>NORTE DE SANTANDER</v>
          </cell>
          <cell r="AG162" t="str">
            <v>PAMPLONA</v>
          </cell>
          <cell r="AH162" t="str">
            <v>54518</v>
          </cell>
          <cell r="AI162" t="str">
            <v>8037</v>
          </cell>
          <cell r="AJ162" t="str">
            <v>7537</v>
          </cell>
        </row>
        <row r="163">
          <cell r="A163" t="str">
            <v>901383010-1646</v>
          </cell>
          <cell r="B163" t="str">
            <v>UCIS DE COLOMBIA</v>
          </cell>
          <cell r="C163" t="str">
            <v>UCI1646</v>
          </cell>
          <cell r="D163">
            <v>1646</v>
          </cell>
          <cell r="E163" t="str">
            <v>29/04/2021</v>
          </cell>
          <cell r="F163" t="str">
            <v>540010297101</v>
          </cell>
          <cell r="G163" t="str">
            <v>901383010</v>
          </cell>
          <cell r="H163" t="str">
            <v>05/05/2021</v>
          </cell>
          <cell r="I163">
            <v>4</v>
          </cell>
          <cell r="J163">
            <v>81526408</v>
          </cell>
          <cell r="K163">
            <v>0</v>
          </cell>
          <cell r="L163" t="str">
            <v>Parcial</v>
          </cell>
          <cell r="M163" t="str">
            <v>ACCCF4952</v>
          </cell>
          <cell r="N163">
            <v>981167</v>
          </cell>
          <cell r="O163" t="str">
            <v>28/10/2021</v>
          </cell>
          <cell r="P163">
            <v>7768400</v>
          </cell>
          <cell r="Q163">
            <v>7768400</v>
          </cell>
          <cell r="R163">
            <v>0</v>
          </cell>
          <cell r="S163">
            <v>0</v>
          </cell>
          <cell r="T163" t="str">
            <v>ACCCF4952-1</v>
          </cell>
          <cell r="U163">
            <v>7768400</v>
          </cell>
          <cell r="V163">
            <v>0</v>
          </cell>
          <cell r="W163">
            <v>0</v>
          </cell>
          <cell r="X163">
            <v>81526408</v>
          </cell>
          <cell r="Y163">
            <v>0</v>
          </cell>
          <cell r="Z163">
            <v>0</v>
          </cell>
          <cell r="AA163" t="str">
            <v>Subsidiado</v>
          </cell>
          <cell r="AB163">
            <v>0</v>
          </cell>
          <cell r="AC163" t="str">
            <v>BEATRIZ VERGARA GUTIERREZ</v>
          </cell>
          <cell r="AD163" t="str">
            <v>10/04/2021</v>
          </cell>
          <cell r="AE163" t="str">
            <v>CCF050-042-2021</v>
          </cell>
          <cell r="AF163" t="str">
            <v>NORTE DE SANTANDER</v>
          </cell>
          <cell r="AG163" t="str">
            <v>CUCUTA</v>
          </cell>
          <cell r="AH163" t="str">
            <v>54001</v>
          </cell>
          <cell r="AI163" t="str">
            <v>8026</v>
          </cell>
          <cell r="AJ163" t="str">
            <v>7526</v>
          </cell>
        </row>
        <row r="164">
          <cell r="A164" t="str">
            <v>901383010-1659</v>
          </cell>
          <cell r="B164" t="str">
            <v>UCIS DE COLOMBIA</v>
          </cell>
          <cell r="C164" t="str">
            <v>UCI1659</v>
          </cell>
          <cell r="D164">
            <v>1659</v>
          </cell>
          <cell r="E164" t="str">
            <v>29/04/2021</v>
          </cell>
          <cell r="F164" t="str">
            <v>540010297101</v>
          </cell>
          <cell r="G164" t="str">
            <v>901383010</v>
          </cell>
          <cell r="H164" t="str">
            <v>05/05/2021</v>
          </cell>
          <cell r="I164">
            <v>4</v>
          </cell>
          <cell r="J164">
            <v>97475073</v>
          </cell>
          <cell r="K164">
            <v>0</v>
          </cell>
          <cell r="L164" t="str">
            <v>Parcial</v>
          </cell>
          <cell r="M164" t="str">
            <v>ACCCF4952</v>
          </cell>
          <cell r="N164">
            <v>981168</v>
          </cell>
          <cell r="O164" t="str">
            <v>28/10/2021</v>
          </cell>
          <cell r="P164">
            <v>1457826</v>
          </cell>
          <cell r="Q164">
            <v>1457826</v>
          </cell>
          <cell r="R164">
            <v>0</v>
          </cell>
          <cell r="S164">
            <v>0</v>
          </cell>
          <cell r="T164" t="str">
            <v>ACCCF4952-1</v>
          </cell>
          <cell r="U164">
            <v>1336648</v>
          </cell>
          <cell r="V164">
            <v>121178</v>
          </cell>
          <cell r="W164">
            <v>0</v>
          </cell>
          <cell r="X164">
            <v>97475073</v>
          </cell>
          <cell r="Y164">
            <v>0</v>
          </cell>
          <cell r="Z164">
            <v>0</v>
          </cell>
          <cell r="AA164" t="str">
            <v>Subsidiado</v>
          </cell>
          <cell r="AB164">
            <v>0</v>
          </cell>
          <cell r="AC164" t="str">
            <v>BEATRIZ VERGARA GUTIERREZ</v>
          </cell>
          <cell r="AD164" t="str">
            <v>18/04/2021</v>
          </cell>
          <cell r="AE164" t="str">
            <v>CCF050-042-2021</v>
          </cell>
          <cell r="AF164" t="str">
            <v>NORTE DE SANTANDER</v>
          </cell>
          <cell r="AG164" t="str">
            <v>CUCUTA</v>
          </cell>
          <cell r="AH164" t="str">
            <v>54001</v>
          </cell>
          <cell r="AI164" t="str">
            <v>8026</v>
          </cell>
          <cell r="AJ164" t="str">
            <v>7526</v>
          </cell>
        </row>
        <row r="165">
          <cell r="A165" t="str">
            <v>901383010-1671</v>
          </cell>
          <cell r="B165" t="str">
            <v>UCIS DE COLOMBIA</v>
          </cell>
          <cell r="C165" t="str">
            <v>UCI1671</v>
          </cell>
          <cell r="D165">
            <v>1671</v>
          </cell>
          <cell r="E165" t="str">
            <v>30/04/2021</v>
          </cell>
          <cell r="F165" t="str">
            <v>540010297101</v>
          </cell>
          <cell r="G165" t="str">
            <v>901383010</v>
          </cell>
          <cell r="H165" t="str">
            <v>05/05/2021</v>
          </cell>
          <cell r="I165">
            <v>4</v>
          </cell>
          <cell r="J165">
            <v>132567457</v>
          </cell>
          <cell r="K165">
            <v>0</v>
          </cell>
          <cell r="L165" t="str">
            <v>Parcial</v>
          </cell>
          <cell r="M165" t="str">
            <v>ACCCF4952</v>
          </cell>
          <cell r="N165">
            <v>981169</v>
          </cell>
          <cell r="O165" t="str">
            <v>28/10/2021</v>
          </cell>
          <cell r="P165">
            <v>13810279</v>
          </cell>
          <cell r="Q165">
            <v>13810279</v>
          </cell>
          <cell r="R165">
            <v>0</v>
          </cell>
          <cell r="S165">
            <v>0</v>
          </cell>
          <cell r="T165" t="str">
            <v>ACCCF4952-1</v>
          </cell>
          <cell r="U165">
            <v>13073944</v>
          </cell>
          <cell r="V165">
            <v>736335</v>
          </cell>
          <cell r="W165">
            <v>0</v>
          </cell>
          <cell r="X165">
            <v>132567457</v>
          </cell>
          <cell r="Y165">
            <v>0</v>
          </cell>
          <cell r="Z165">
            <v>0</v>
          </cell>
          <cell r="AA165" t="str">
            <v>Subsidiado</v>
          </cell>
          <cell r="AB165">
            <v>0</v>
          </cell>
          <cell r="AC165" t="str">
            <v>BEATRIZ VERGARA GUTIERREZ</v>
          </cell>
          <cell r="AD165" t="str">
            <v>11/04/2021</v>
          </cell>
          <cell r="AE165" t="str">
            <v>CCF050-042-2021</v>
          </cell>
          <cell r="AF165" t="str">
            <v>NORTE DE SANTANDER</v>
          </cell>
          <cell r="AG165" t="str">
            <v>TEORAMA</v>
          </cell>
          <cell r="AH165" t="str">
            <v>54800</v>
          </cell>
          <cell r="AI165" t="str">
            <v>8052</v>
          </cell>
          <cell r="AJ165" t="str">
            <v>7552</v>
          </cell>
        </row>
        <row r="166">
          <cell r="A166" t="str">
            <v>901383010-1683</v>
          </cell>
          <cell r="B166" t="str">
            <v>UCIS DE COLOMBIA</v>
          </cell>
          <cell r="C166" t="str">
            <v>UCI1683</v>
          </cell>
          <cell r="D166">
            <v>1683</v>
          </cell>
          <cell r="E166" t="str">
            <v>30/04/2021</v>
          </cell>
          <cell r="F166" t="str">
            <v>540010297101</v>
          </cell>
          <cell r="G166" t="str">
            <v>901383010</v>
          </cell>
          <cell r="H166" t="str">
            <v>05/05/2021</v>
          </cell>
          <cell r="I166">
            <v>4</v>
          </cell>
          <cell r="J166">
            <v>84655483</v>
          </cell>
          <cell r="K166">
            <v>0</v>
          </cell>
          <cell r="L166" t="str">
            <v>Parcial</v>
          </cell>
          <cell r="M166" t="str">
            <v>ACCCF4952</v>
          </cell>
          <cell r="N166">
            <v>981170</v>
          </cell>
          <cell r="O166" t="str">
            <v>28/10/2021</v>
          </cell>
          <cell r="P166">
            <v>9314168</v>
          </cell>
          <cell r="Q166">
            <v>9314168</v>
          </cell>
          <cell r="R166">
            <v>0</v>
          </cell>
          <cell r="S166">
            <v>0</v>
          </cell>
          <cell r="T166" t="str">
            <v>ACCCF4952-1</v>
          </cell>
          <cell r="U166">
            <v>8371778</v>
          </cell>
          <cell r="V166">
            <v>942390</v>
          </cell>
          <cell r="W166">
            <v>0</v>
          </cell>
          <cell r="X166">
            <v>84655483</v>
          </cell>
          <cell r="Y166">
            <v>0</v>
          </cell>
          <cell r="Z166">
            <v>0</v>
          </cell>
          <cell r="AA166" t="str">
            <v>Subsidiado</v>
          </cell>
          <cell r="AB166">
            <v>0</v>
          </cell>
          <cell r="AC166" t="str">
            <v>BEATRIZ VERGARA GUTIERREZ</v>
          </cell>
          <cell r="AD166" t="str">
            <v>24/04/2021</v>
          </cell>
          <cell r="AE166" t="str">
            <v>CCF050-042-2021</v>
          </cell>
          <cell r="AF166" t="str">
            <v>NORTE DE SANTANDER</v>
          </cell>
          <cell r="AG166" t="str">
            <v>CUCUTA</v>
          </cell>
          <cell r="AH166" t="str">
            <v>54001</v>
          </cell>
          <cell r="AI166" t="str">
            <v>8026</v>
          </cell>
          <cell r="AJ166" t="str">
            <v>7526</v>
          </cell>
        </row>
        <row r="167">
          <cell r="A167" t="str">
            <v>901383010-1684</v>
          </cell>
          <cell r="B167" t="str">
            <v>UCIS DE COLOMBIA</v>
          </cell>
          <cell r="C167" t="str">
            <v>UCI1684</v>
          </cell>
          <cell r="D167">
            <v>1684</v>
          </cell>
          <cell r="E167" t="str">
            <v>30/04/2021</v>
          </cell>
          <cell r="F167" t="str">
            <v>540010297101</v>
          </cell>
          <cell r="G167" t="str">
            <v>901383010</v>
          </cell>
          <cell r="H167" t="str">
            <v>05/05/2021</v>
          </cell>
          <cell r="I167">
            <v>4</v>
          </cell>
          <cell r="J167">
            <v>8653044</v>
          </cell>
          <cell r="K167">
            <v>0</v>
          </cell>
          <cell r="L167" t="str">
            <v>Parcial</v>
          </cell>
          <cell r="M167" t="str">
            <v>ACCCF4952</v>
          </cell>
          <cell r="N167">
            <v>981171</v>
          </cell>
          <cell r="O167" t="str">
            <v>28/10/2021</v>
          </cell>
          <cell r="P167">
            <v>2294940</v>
          </cell>
          <cell r="Q167">
            <v>2294940</v>
          </cell>
          <cell r="R167">
            <v>0</v>
          </cell>
          <cell r="S167">
            <v>0</v>
          </cell>
          <cell r="T167" t="str">
            <v>ACCCF4952-1</v>
          </cell>
          <cell r="U167">
            <v>2064900</v>
          </cell>
          <cell r="V167">
            <v>230040</v>
          </cell>
          <cell r="W167">
            <v>0</v>
          </cell>
          <cell r="X167">
            <v>8653044</v>
          </cell>
          <cell r="Y167">
            <v>0</v>
          </cell>
          <cell r="Z167">
            <v>0</v>
          </cell>
          <cell r="AA167" t="str">
            <v>Subsidiado</v>
          </cell>
          <cell r="AB167">
            <v>0</v>
          </cell>
          <cell r="AC167" t="str">
            <v>BEATRIZ VERGARA GUTIERREZ</v>
          </cell>
          <cell r="AD167" t="str">
            <v>26/04/2021</v>
          </cell>
          <cell r="AE167" t="str">
            <v>CCF050-042-2021</v>
          </cell>
          <cell r="AF167" t="str">
            <v>NORTE DE SANTANDER</v>
          </cell>
          <cell r="AG167" t="str">
            <v>VILLA CARO</v>
          </cell>
          <cell r="AH167" t="str">
            <v>54871</v>
          </cell>
          <cell r="AI167" t="str">
            <v>8044</v>
          </cell>
          <cell r="AJ167" t="str">
            <v>7544</v>
          </cell>
        </row>
        <row r="168">
          <cell r="A168" t="str">
            <v>901383010-1687</v>
          </cell>
          <cell r="B168" t="str">
            <v>UCIS DE COLOMBIA</v>
          </cell>
          <cell r="C168" t="str">
            <v>UCI1687</v>
          </cell>
          <cell r="D168">
            <v>1687</v>
          </cell>
          <cell r="E168" t="str">
            <v>30/04/2021</v>
          </cell>
          <cell r="F168" t="str">
            <v>540010297101</v>
          </cell>
          <cell r="G168" t="str">
            <v>901383010</v>
          </cell>
          <cell r="H168" t="str">
            <v>05/05/2021</v>
          </cell>
          <cell r="I168">
            <v>4</v>
          </cell>
          <cell r="J168">
            <v>20176285</v>
          </cell>
          <cell r="K168">
            <v>0</v>
          </cell>
          <cell r="L168" t="str">
            <v>Parcial</v>
          </cell>
          <cell r="M168" t="str">
            <v>ACCCF4952</v>
          </cell>
          <cell r="N168">
            <v>981172</v>
          </cell>
          <cell r="O168" t="str">
            <v>28/10/2021</v>
          </cell>
          <cell r="P168">
            <v>3729050</v>
          </cell>
          <cell r="Q168">
            <v>3729050</v>
          </cell>
          <cell r="R168">
            <v>0</v>
          </cell>
          <cell r="S168">
            <v>0</v>
          </cell>
          <cell r="T168" t="str">
            <v>ACCCF4952-1</v>
          </cell>
          <cell r="U168">
            <v>3441500</v>
          </cell>
          <cell r="V168">
            <v>287550</v>
          </cell>
          <cell r="W168">
            <v>0</v>
          </cell>
          <cell r="X168">
            <v>20176285</v>
          </cell>
          <cell r="Y168">
            <v>0</v>
          </cell>
          <cell r="Z168">
            <v>0</v>
          </cell>
          <cell r="AA168" t="str">
            <v>Subsidiado</v>
          </cell>
          <cell r="AB168">
            <v>0</v>
          </cell>
          <cell r="AC168" t="str">
            <v>BEATRIZ VERGARA GUTIERREZ</v>
          </cell>
          <cell r="AD168" t="str">
            <v>20/04/2021</v>
          </cell>
          <cell r="AE168" t="str">
            <v>CCF050-042-2021</v>
          </cell>
          <cell r="AF168" t="str">
            <v>NORTE DE SANTANDER</v>
          </cell>
          <cell r="AG168" t="str">
            <v>PAMPLONA</v>
          </cell>
          <cell r="AH168" t="str">
            <v>54518</v>
          </cell>
          <cell r="AI168" t="str">
            <v>8037</v>
          </cell>
          <cell r="AJ168" t="str">
            <v>7537</v>
          </cell>
        </row>
        <row r="169">
          <cell r="A169" t="str">
            <v>901383010-1702</v>
          </cell>
          <cell r="B169" t="str">
            <v>UCIS DE COLOMBIA</v>
          </cell>
          <cell r="C169" t="str">
            <v>UCI1702</v>
          </cell>
          <cell r="D169">
            <v>1702</v>
          </cell>
          <cell r="E169" t="str">
            <v>30/04/2021</v>
          </cell>
          <cell r="F169" t="str">
            <v>540010297101</v>
          </cell>
          <cell r="G169" t="str">
            <v>901383010</v>
          </cell>
          <cell r="H169" t="str">
            <v>05/05/2021</v>
          </cell>
          <cell r="I169">
            <v>4</v>
          </cell>
          <cell r="J169">
            <v>8720089</v>
          </cell>
          <cell r="K169">
            <v>0</v>
          </cell>
          <cell r="L169" t="str">
            <v>Parcial</v>
          </cell>
          <cell r="M169" t="str">
            <v>ACCCF4952</v>
          </cell>
          <cell r="N169">
            <v>981173</v>
          </cell>
          <cell r="O169" t="str">
            <v>28/10/2021</v>
          </cell>
          <cell r="P169">
            <v>790700</v>
          </cell>
          <cell r="Q169">
            <v>790700</v>
          </cell>
          <cell r="R169">
            <v>0</v>
          </cell>
          <cell r="S169">
            <v>0</v>
          </cell>
          <cell r="T169" t="str">
            <v>ACCCF4952-1</v>
          </cell>
          <cell r="U169">
            <v>688300</v>
          </cell>
          <cell r="V169">
            <v>102400</v>
          </cell>
          <cell r="W169">
            <v>0</v>
          </cell>
          <cell r="X169">
            <v>8720089</v>
          </cell>
          <cell r="Y169">
            <v>0</v>
          </cell>
          <cell r="Z169">
            <v>0</v>
          </cell>
          <cell r="AA169" t="str">
            <v>Subsidiado</v>
          </cell>
          <cell r="AB169">
            <v>0</v>
          </cell>
          <cell r="AC169" t="str">
            <v>BEATRIZ VERGARA GUTIERREZ</v>
          </cell>
          <cell r="AD169" t="str">
            <v>21/04/2021</v>
          </cell>
          <cell r="AE169" t="str">
            <v>CCF050-042-2021</v>
          </cell>
          <cell r="AF169" t="str">
            <v>NORTE DE SANTANDER</v>
          </cell>
          <cell r="AG169" t="str">
            <v>EL ZULIA</v>
          </cell>
          <cell r="AH169" t="str">
            <v>54261</v>
          </cell>
          <cell r="AI169" t="str">
            <v>8030</v>
          </cell>
          <cell r="AJ169" t="str">
            <v>7530</v>
          </cell>
        </row>
        <row r="170">
          <cell r="A170" t="str">
            <v>901383010-1708</v>
          </cell>
          <cell r="B170" t="str">
            <v>UCIS DE COLOMBIA</v>
          </cell>
          <cell r="C170" t="str">
            <v>UCI1708</v>
          </cell>
          <cell r="D170">
            <v>1708</v>
          </cell>
          <cell r="E170" t="str">
            <v>30/04/2021</v>
          </cell>
          <cell r="F170" t="str">
            <v>540010297101</v>
          </cell>
          <cell r="G170" t="str">
            <v>901383010</v>
          </cell>
          <cell r="H170" t="str">
            <v>05/05/2021</v>
          </cell>
          <cell r="I170">
            <v>4</v>
          </cell>
          <cell r="J170">
            <v>15710271</v>
          </cell>
          <cell r="K170">
            <v>0</v>
          </cell>
          <cell r="L170" t="str">
            <v>Parcial</v>
          </cell>
          <cell r="M170" t="str">
            <v>ACCCF4952</v>
          </cell>
          <cell r="N170">
            <v>981174</v>
          </cell>
          <cell r="O170" t="str">
            <v>28/10/2021</v>
          </cell>
          <cell r="P170">
            <v>914104</v>
          </cell>
          <cell r="Q170">
            <v>914104</v>
          </cell>
          <cell r="R170">
            <v>0</v>
          </cell>
          <cell r="S170">
            <v>0</v>
          </cell>
          <cell r="T170" t="str">
            <v>ACCCF4952-1</v>
          </cell>
          <cell r="U170">
            <v>684064</v>
          </cell>
          <cell r="V170">
            <v>230040</v>
          </cell>
          <cell r="W170">
            <v>0</v>
          </cell>
          <cell r="X170">
            <v>15710271</v>
          </cell>
          <cell r="Y170">
            <v>0</v>
          </cell>
          <cell r="Z170">
            <v>0</v>
          </cell>
          <cell r="AA170" t="str">
            <v>Subsidiado</v>
          </cell>
          <cell r="AB170">
            <v>0</v>
          </cell>
          <cell r="AC170" t="str">
            <v>BEATRIZ VERGARA GUTIERREZ</v>
          </cell>
          <cell r="AD170" t="str">
            <v>25/04/2021</v>
          </cell>
          <cell r="AE170" t="str">
            <v>CCF050-042-2021</v>
          </cell>
          <cell r="AF170" t="str">
            <v>NORTE DE SANTANDER</v>
          </cell>
          <cell r="AG170" t="str">
            <v>CUCUTILLA</v>
          </cell>
          <cell r="AH170" t="str">
            <v>54223</v>
          </cell>
          <cell r="AI170" t="str">
            <v>8027</v>
          </cell>
          <cell r="AJ170" t="str">
            <v>7527</v>
          </cell>
        </row>
        <row r="171">
          <cell r="A171" t="str">
            <v>901383010-1722</v>
          </cell>
          <cell r="B171" t="str">
            <v>UCIS DE COLOMBIA</v>
          </cell>
          <cell r="C171" t="str">
            <v>UCI1722</v>
          </cell>
          <cell r="D171">
            <v>1722</v>
          </cell>
          <cell r="E171" t="str">
            <v>05/05/2021</v>
          </cell>
          <cell r="F171" t="str">
            <v>540010297101</v>
          </cell>
          <cell r="G171" t="str">
            <v>901383010</v>
          </cell>
          <cell r="H171" t="str">
            <v>03/06/2021</v>
          </cell>
          <cell r="I171">
            <v>4</v>
          </cell>
          <cell r="J171">
            <v>87546197</v>
          </cell>
          <cell r="K171">
            <v>0</v>
          </cell>
          <cell r="L171" t="str">
            <v>Parcial</v>
          </cell>
          <cell r="M171" t="str">
            <v>ACCCF5137</v>
          </cell>
          <cell r="N171">
            <v>1006601</v>
          </cell>
          <cell r="O171" t="str">
            <v>28/10/2021</v>
          </cell>
          <cell r="P171">
            <v>11921706</v>
          </cell>
          <cell r="Q171">
            <v>11921706</v>
          </cell>
          <cell r="R171">
            <v>0</v>
          </cell>
          <cell r="S171">
            <v>0</v>
          </cell>
          <cell r="T171" t="str">
            <v>ACCCF5137-1</v>
          </cell>
          <cell r="U171">
            <v>6493264</v>
          </cell>
          <cell r="V171">
            <v>5428442</v>
          </cell>
          <cell r="W171">
            <v>0</v>
          </cell>
          <cell r="X171">
            <v>87546197</v>
          </cell>
          <cell r="Y171">
            <v>0</v>
          </cell>
          <cell r="Z171">
            <v>0</v>
          </cell>
          <cell r="AA171" t="str">
            <v>Subsidiado</v>
          </cell>
          <cell r="AB171">
            <v>0</v>
          </cell>
          <cell r="AC171" t="str">
            <v>BEATRIZ VERGARA GUTIERREZ</v>
          </cell>
          <cell r="AD171" t="str">
            <v>21/04/2021</v>
          </cell>
          <cell r="AE171" t="str">
            <v>CCF050-042-2021</v>
          </cell>
          <cell r="AF171" t="str">
            <v>NORTE DE SANTANDER</v>
          </cell>
          <cell r="AG171" t="str">
            <v>CUCUTA</v>
          </cell>
          <cell r="AH171" t="str">
            <v>54001</v>
          </cell>
          <cell r="AI171" t="str">
            <v>8026</v>
          </cell>
          <cell r="AJ171" t="str">
            <v>7526</v>
          </cell>
        </row>
        <row r="172">
          <cell r="A172" t="str">
            <v>901383010-1724</v>
          </cell>
          <cell r="B172" t="str">
            <v>UCIS DE COLOMBIA</v>
          </cell>
          <cell r="C172" t="str">
            <v>UCI1724</v>
          </cell>
          <cell r="D172">
            <v>1724</v>
          </cell>
          <cell r="E172" t="str">
            <v>06/05/2021</v>
          </cell>
          <cell r="F172" t="str">
            <v>540010297101</v>
          </cell>
          <cell r="G172" t="str">
            <v>901383010</v>
          </cell>
          <cell r="H172" t="str">
            <v>03/06/2021</v>
          </cell>
          <cell r="I172">
            <v>4</v>
          </cell>
          <cell r="J172">
            <v>3427529</v>
          </cell>
          <cell r="K172">
            <v>0</v>
          </cell>
          <cell r="L172" t="str">
            <v>Parcial</v>
          </cell>
          <cell r="M172" t="str">
            <v>ACCCF5137</v>
          </cell>
          <cell r="N172">
            <v>1006602</v>
          </cell>
          <cell r="O172" t="str">
            <v>28/10/2021</v>
          </cell>
          <cell r="P172">
            <v>248600</v>
          </cell>
          <cell r="Q172">
            <v>248600</v>
          </cell>
          <cell r="R172">
            <v>0</v>
          </cell>
          <cell r="S172">
            <v>0</v>
          </cell>
          <cell r="T172" t="str">
            <v>ACCCF5137-1</v>
          </cell>
          <cell r="U172">
            <v>0</v>
          </cell>
          <cell r="V172">
            <v>248600</v>
          </cell>
          <cell r="W172">
            <v>0</v>
          </cell>
          <cell r="X172">
            <v>3427529</v>
          </cell>
          <cell r="Y172">
            <v>0</v>
          </cell>
          <cell r="Z172">
            <v>0</v>
          </cell>
          <cell r="AA172" t="str">
            <v>Subsidiado</v>
          </cell>
          <cell r="AB172">
            <v>0</v>
          </cell>
          <cell r="AC172" t="str">
            <v>BEATRIZ VERGARA GUTIERREZ</v>
          </cell>
          <cell r="AD172" t="str">
            <v>30/04/2021</v>
          </cell>
          <cell r="AE172" t="str">
            <v>CCF050-042-2021</v>
          </cell>
          <cell r="AF172" t="str">
            <v>NORTE DE SANTANDER</v>
          </cell>
          <cell r="AG172" t="str">
            <v>CUCUTA</v>
          </cell>
          <cell r="AH172" t="str">
            <v>54001</v>
          </cell>
          <cell r="AI172" t="str">
            <v>8026</v>
          </cell>
          <cell r="AJ172" t="str">
            <v>7526</v>
          </cell>
        </row>
        <row r="173">
          <cell r="A173" t="str">
            <v>901383010-1731</v>
          </cell>
          <cell r="B173" t="str">
            <v>UCIS DE COLOMBIA</v>
          </cell>
          <cell r="C173" t="str">
            <v>UCI1731</v>
          </cell>
          <cell r="D173">
            <v>1731</v>
          </cell>
          <cell r="E173" t="str">
            <v>12/05/2021</v>
          </cell>
          <cell r="F173" t="str">
            <v>540010297101</v>
          </cell>
          <cell r="G173" t="str">
            <v>901383010</v>
          </cell>
          <cell r="H173" t="str">
            <v>03/06/2021</v>
          </cell>
          <cell r="I173">
            <v>4</v>
          </cell>
          <cell r="J173">
            <v>68735193</v>
          </cell>
          <cell r="K173">
            <v>0</v>
          </cell>
          <cell r="L173" t="str">
            <v>Parcial</v>
          </cell>
          <cell r="M173" t="str">
            <v>ACCCF5137</v>
          </cell>
          <cell r="N173">
            <v>1006603</v>
          </cell>
          <cell r="O173" t="str">
            <v>28/10/2021</v>
          </cell>
          <cell r="P173">
            <v>13963508</v>
          </cell>
          <cell r="Q173">
            <v>13963508</v>
          </cell>
          <cell r="R173">
            <v>0</v>
          </cell>
          <cell r="S173">
            <v>0</v>
          </cell>
          <cell r="T173" t="str">
            <v>ACCCF5137-1</v>
          </cell>
          <cell r="U173">
            <v>11986354</v>
          </cell>
          <cell r="V173">
            <v>1977154</v>
          </cell>
          <cell r="W173">
            <v>0</v>
          </cell>
          <cell r="X173">
            <v>68735193</v>
          </cell>
          <cell r="Y173">
            <v>0</v>
          </cell>
          <cell r="Z173">
            <v>0</v>
          </cell>
          <cell r="AA173" t="str">
            <v>Subsidiado</v>
          </cell>
          <cell r="AB173">
            <v>0</v>
          </cell>
          <cell r="AC173" t="str">
            <v>BEATRIZ VERGARA GUTIERREZ</v>
          </cell>
          <cell r="AD173" t="str">
            <v>30/04/2021</v>
          </cell>
          <cell r="AE173" t="str">
            <v>CCF050-042-2021</v>
          </cell>
          <cell r="AF173" t="str">
            <v>NORTE DE SANTANDER</v>
          </cell>
          <cell r="AG173" t="str">
            <v>GRAMALOTE</v>
          </cell>
          <cell r="AH173" t="str">
            <v>54313</v>
          </cell>
          <cell r="AI173" t="str">
            <v>8031</v>
          </cell>
          <cell r="AJ173" t="str">
            <v>7531</v>
          </cell>
        </row>
        <row r="174">
          <cell r="A174" t="str">
            <v>901383010-1741</v>
          </cell>
          <cell r="B174" t="str">
            <v>UCIS DE COLOMBIA</v>
          </cell>
          <cell r="C174" t="str">
            <v>UCI1741</v>
          </cell>
          <cell r="D174">
            <v>1741</v>
          </cell>
          <cell r="E174" t="str">
            <v>14/05/2021</v>
          </cell>
          <cell r="F174" t="str">
            <v>540010297101</v>
          </cell>
          <cell r="G174" t="str">
            <v>901383010</v>
          </cell>
          <cell r="H174" t="str">
            <v>03/06/2021</v>
          </cell>
          <cell r="I174">
            <v>4</v>
          </cell>
          <cell r="J174">
            <v>25875259</v>
          </cell>
          <cell r="K174">
            <v>0</v>
          </cell>
          <cell r="L174" t="str">
            <v>Parcial</v>
          </cell>
          <cell r="M174" t="str">
            <v>ACCCF5137</v>
          </cell>
          <cell r="N174">
            <v>1006604</v>
          </cell>
          <cell r="O174" t="str">
            <v>28/10/2021</v>
          </cell>
          <cell r="P174">
            <v>2470200</v>
          </cell>
          <cell r="Q174">
            <v>2470200</v>
          </cell>
          <cell r="R174">
            <v>0</v>
          </cell>
          <cell r="S174">
            <v>0</v>
          </cell>
          <cell r="T174" t="str">
            <v>ACCCF5137-1</v>
          </cell>
          <cell r="U174">
            <v>2470200</v>
          </cell>
          <cell r="V174">
            <v>0</v>
          </cell>
          <cell r="W174">
            <v>0</v>
          </cell>
          <cell r="X174">
            <v>25875259</v>
          </cell>
          <cell r="Y174">
            <v>0</v>
          </cell>
          <cell r="Z174">
            <v>0</v>
          </cell>
          <cell r="AA174" t="str">
            <v>Subsidiado</v>
          </cell>
          <cell r="AB174">
            <v>0</v>
          </cell>
          <cell r="AC174" t="str">
            <v>BEATRIZ VERGARA GUTIERREZ</v>
          </cell>
          <cell r="AD174" t="str">
            <v>02/05/2021</v>
          </cell>
          <cell r="AE174" t="str">
            <v>CCF050-042-2021</v>
          </cell>
          <cell r="AF174" t="str">
            <v>NORTE DE SANTANDER</v>
          </cell>
          <cell r="AG174" t="str">
            <v>CUCUTA</v>
          </cell>
          <cell r="AH174" t="str">
            <v>54001</v>
          </cell>
          <cell r="AI174" t="str">
            <v>8026</v>
          </cell>
          <cell r="AJ174" t="str">
            <v>7526</v>
          </cell>
        </row>
        <row r="175">
          <cell r="A175" t="str">
            <v>901383010-1757</v>
          </cell>
          <cell r="B175" t="str">
            <v>UCIS DE COLOMBIA</v>
          </cell>
          <cell r="C175" t="str">
            <v>UCI1757</v>
          </cell>
          <cell r="D175">
            <v>1757</v>
          </cell>
          <cell r="E175" t="str">
            <v>20/05/2021</v>
          </cell>
          <cell r="F175" t="str">
            <v>540010297101</v>
          </cell>
          <cell r="G175" t="str">
            <v>901383010</v>
          </cell>
          <cell r="H175" t="str">
            <v>03/06/2021</v>
          </cell>
          <cell r="I175">
            <v>4</v>
          </cell>
          <cell r="J175">
            <v>3341689</v>
          </cell>
          <cell r="K175">
            <v>0</v>
          </cell>
          <cell r="L175" t="str">
            <v>Parcial</v>
          </cell>
          <cell r="M175" t="str">
            <v>ACCCF5137</v>
          </cell>
          <cell r="N175">
            <v>1006605</v>
          </cell>
          <cell r="O175" t="str">
            <v>28/10/2021</v>
          </cell>
          <cell r="P175">
            <v>299800</v>
          </cell>
          <cell r="Q175">
            <v>299800</v>
          </cell>
          <cell r="R175">
            <v>0</v>
          </cell>
          <cell r="S175">
            <v>0</v>
          </cell>
          <cell r="T175" t="str">
            <v>ACCCF5137-1</v>
          </cell>
          <cell r="U175">
            <v>126996</v>
          </cell>
          <cell r="V175">
            <v>172804</v>
          </cell>
          <cell r="W175">
            <v>0</v>
          </cell>
          <cell r="X175">
            <v>3341689</v>
          </cell>
          <cell r="Y175">
            <v>0</v>
          </cell>
          <cell r="Z175">
            <v>0</v>
          </cell>
          <cell r="AA175" t="str">
            <v>Subsidiado</v>
          </cell>
          <cell r="AB175">
            <v>0</v>
          </cell>
          <cell r="AC175" t="str">
            <v>BEATRIZ VERGARA GUTIERREZ</v>
          </cell>
          <cell r="AD175" t="str">
            <v>02/05/2021</v>
          </cell>
          <cell r="AE175" t="str">
            <v>CCF050-042-2021</v>
          </cell>
          <cell r="AF175" t="str">
            <v>NORTE DE SANTANDER</v>
          </cell>
          <cell r="AG175" t="str">
            <v>CUCUTA</v>
          </cell>
          <cell r="AH175" t="str">
            <v>54001</v>
          </cell>
          <cell r="AI175" t="str">
            <v>8026</v>
          </cell>
          <cell r="AJ175" t="str">
            <v>7526</v>
          </cell>
        </row>
        <row r="176">
          <cell r="A176" t="str">
            <v>901383010-1760</v>
          </cell>
          <cell r="B176" t="str">
            <v>UCIS DE COLOMBIA</v>
          </cell>
          <cell r="C176" t="str">
            <v>UCI1760</v>
          </cell>
          <cell r="D176">
            <v>1760</v>
          </cell>
          <cell r="E176" t="str">
            <v>21/05/2021</v>
          </cell>
          <cell r="F176" t="str">
            <v>540010297101</v>
          </cell>
          <cell r="G176" t="str">
            <v>901383010</v>
          </cell>
          <cell r="H176" t="str">
            <v>03/06/2021</v>
          </cell>
          <cell r="I176">
            <v>4</v>
          </cell>
          <cell r="J176">
            <v>7853364</v>
          </cell>
          <cell r="K176">
            <v>0</v>
          </cell>
          <cell r="L176" t="str">
            <v>Parcial</v>
          </cell>
          <cell r="M176" t="str">
            <v>ACCCF5137</v>
          </cell>
          <cell r="N176">
            <v>1006606</v>
          </cell>
          <cell r="O176" t="str">
            <v>28/10/2021</v>
          </cell>
          <cell r="P176">
            <v>1581760</v>
          </cell>
          <cell r="Q176">
            <v>1581760</v>
          </cell>
          <cell r="R176">
            <v>0</v>
          </cell>
          <cell r="S176">
            <v>0</v>
          </cell>
          <cell r="T176" t="str">
            <v>ACCCF5137-1</v>
          </cell>
          <cell r="U176">
            <v>1427800</v>
          </cell>
          <cell r="V176">
            <v>153960</v>
          </cell>
          <cell r="W176">
            <v>0</v>
          </cell>
          <cell r="X176">
            <v>7853364</v>
          </cell>
          <cell r="Y176">
            <v>0</v>
          </cell>
          <cell r="Z176">
            <v>0</v>
          </cell>
          <cell r="AA176" t="str">
            <v>Subsidiado</v>
          </cell>
          <cell r="AB176">
            <v>0</v>
          </cell>
          <cell r="AC176" t="str">
            <v>BEATRIZ VERGARA GUTIERREZ</v>
          </cell>
          <cell r="AD176" t="str">
            <v>10/05/2021</v>
          </cell>
          <cell r="AE176" t="str">
            <v>CCF050-042-2021</v>
          </cell>
          <cell r="AF176" t="str">
            <v>NORTE DE SANTANDER</v>
          </cell>
          <cell r="AG176" t="str">
            <v>CUCUTA</v>
          </cell>
          <cell r="AH176" t="str">
            <v>54001</v>
          </cell>
          <cell r="AI176" t="str">
            <v>8026</v>
          </cell>
          <cell r="AJ176" t="str">
            <v>7526</v>
          </cell>
        </row>
        <row r="177">
          <cell r="A177" t="str">
            <v>901383010-1779</v>
          </cell>
          <cell r="B177" t="str">
            <v>UCIS DE COLOMBIA</v>
          </cell>
          <cell r="C177" t="str">
            <v>UCI1779</v>
          </cell>
          <cell r="D177">
            <v>1779</v>
          </cell>
          <cell r="E177" t="str">
            <v>23/05/2021</v>
          </cell>
          <cell r="F177" t="str">
            <v>540010297101</v>
          </cell>
          <cell r="G177" t="str">
            <v>901383010</v>
          </cell>
          <cell r="H177" t="str">
            <v>03/06/2021</v>
          </cell>
          <cell r="I177">
            <v>4</v>
          </cell>
          <cell r="J177">
            <v>64806904</v>
          </cell>
          <cell r="K177">
            <v>0</v>
          </cell>
          <cell r="L177" t="str">
            <v>Parcial</v>
          </cell>
          <cell r="M177" t="str">
            <v>ACCCF5137</v>
          </cell>
          <cell r="N177">
            <v>1006607</v>
          </cell>
          <cell r="O177" t="str">
            <v>28/10/2021</v>
          </cell>
          <cell r="P177">
            <v>3286816</v>
          </cell>
          <cell r="Q177">
            <v>3286816</v>
          </cell>
          <cell r="R177">
            <v>0</v>
          </cell>
          <cell r="S177">
            <v>0</v>
          </cell>
          <cell r="T177" t="str">
            <v>ACCCF5137-1</v>
          </cell>
          <cell r="U177">
            <v>2552900</v>
          </cell>
          <cell r="V177">
            <v>733916</v>
          </cell>
          <cell r="W177">
            <v>0</v>
          </cell>
          <cell r="X177">
            <v>64806904</v>
          </cell>
          <cell r="Y177">
            <v>0</v>
          </cell>
          <cell r="Z177">
            <v>0</v>
          </cell>
          <cell r="AA177" t="str">
            <v>Subsidiado</v>
          </cell>
          <cell r="AB177">
            <v>0</v>
          </cell>
          <cell r="AC177" t="str">
            <v>BEATRIZ VERGARA GUTIERREZ</v>
          </cell>
          <cell r="AD177" t="str">
            <v>28/04/2021</v>
          </cell>
          <cell r="AE177" t="str">
            <v>CCF050-042-2021</v>
          </cell>
          <cell r="AF177" t="str">
            <v>NORTE DE SANTANDER</v>
          </cell>
          <cell r="AG177" t="str">
            <v>CUCUTA</v>
          </cell>
          <cell r="AH177" t="str">
            <v>54001</v>
          </cell>
          <cell r="AI177" t="str">
            <v>8026</v>
          </cell>
          <cell r="AJ177" t="str">
            <v>7526</v>
          </cell>
        </row>
        <row r="178">
          <cell r="A178" t="str">
            <v>901383010-1783</v>
          </cell>
          <cell r="B178" t="str">
            <v>UCIS DE COLOMBIA</v>
          </cell>
          <cell r="C178" t="str">
            <v>UCI1783</v>
          </cell>
          <cell r="D178">
            <v>1783</v>
          </cell>
          <cell r="E178" t="str">
            <v>23/05/2021</v>
          </cell>
          <cell r="F178" t="str">
            <v>540010297101</v>
          </cell>
          <cell r="G178" t="str">
            <v>901383010</v>
          </cell>
          <cell r="H178" t="str">
            <v>03/06/2021</v>
          </cell>
          <cell r="I178">
            <v>4</v>
          </cell>
          <cell r="J178">
            <v>5587048</v>
          </cell>
          <cell r="K178">
            <v>0</v>
          </cell>
          <cell r="L178" t="str">
            <v>Parcial</v>
          </cell>
          <cell r="M178" t="str">
            <v>ACCCF5137</v>
          </cell>
          <cell r="N178">
            <v>1006608</v>
          </cell>
          <cell r="O178" t="str">
            <v>28/10/2021</v>
          </cell>
          <cell r="P178">
            <v>278300</v>
          </cell>
          <cell r="Q178">
            <v>278300</v>
          </cell>
          <cell r="R178">
            <v>0</v>
          </cell>
          <cell r="S178">
            <v>0</v>
          </cell>
          <cell r="T178" t="str">
            <v>ACCCF5137-1</v>
          </cell>
          <cell r="U178">
            <v>128400</v>
          </cell>
          <cell r="V178">
            <v>149900</v>
          </cell>
          <cell r="W178">
            <v>0</v>
          </cell>
          <cell r="X178">
            <v>5587048</v>
          </cell>
          <cell r="Y178">
            <v>0</v>
          </cell>
          <cell r="Z178">
            <v>0</v>
          </cell>
          <cell r="AA178" t="str">
            <v>Subsidiado</v>
          </cell>
          <cell r="AB178">
            <v>0</v>
          </cell>
          <cell r="AC178" t="str">
            <v>BEATRIZ VERGARA GUTIERREZ</v>
          </cell>
          <cell r="AD178" t="str">
            <v>10/05/2021</v>
          </cell>
          <cell r="AE178" t="str">
            <v>CCF050-042-2021</v>
          </cell>
          <cell r="AF178" t="str">
            <v>NORTE DE SANTANDER</v>
          </cell>
          <cell r="AG178" t="str">
            <v>CUCUTA</v>
          </cell>
          <cell r="AH178" t="str">
            <v>54001</v>
          </cell>
          <cell r="AI178" t="str">
            <v>8026</v>
          </cell>
          <cell r="AJ178" t="str">
            <v>7526</v>
          </cell>
        </row>
        <row r="179">
          <cell r="A179" t="str">
            <v>901383010-1800</v>
          </cell>
          <cell r="B179" t="str">
            <v>UCIS DE COLOMBIA</v>
          </cell>
          <cell r="C179" t="str">
            <v>UCI1800</v>
          </cell>
          <cell r="D179">
            <v>1800</v>
          </cell>
          <cell r="E179" t="str">
            <v>25/05/2021</v>
          </cell>
          <cell r="F179" t="str">
            <v>540010297101</v>
          </cell>
          <cell r="G179" t="str">
            <v>901383010</v>
          </cell>
          <cell r="H179" t="str">
            <v>03/06/2021</v>
          </cell>
          <cell r="I179">
            <v>4</v>
          </cell>
          <cell r="J179">
            <v>18675025</v>
          </cell>
          <cell r="K179">
            <v>0</v>
          </cell>
          <cell r="N179">
            <v>1006609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18675025</v>
          </cell>
          <cell r="Y179">
            <v>0</v>
          </cell>
          <cell r="Z179">
            <v>0</v>
          </cell>
          <cell r="AA179" t="str">
            <v>Subsidiado</v>
          </cell>
          <cell r="AB179">
            <v>0</v>
          </cell>
          <cell r="AC179" t="str">
            <v>BEATRIZ VERGARA GUTIERREZ</v>
          </cell>
          <cell r="AD179" t="str">
            <v>10/05/2021</v>
          </cell>
          <cell r="AE179" t="str">
            <v>CCF050-042-2021</v>
          </cell>
          <cell r="AF179" t="str">
            <v>NORTE DE SANTANDER</v>
          </cell>
          <cell r="AG179" t="str">
            <v>CUCUTA</v>
          </cell>
          <cell r="AH179" t="str">
            <v>54001</v>
          </cell>
          <cell r="AI179" t="str">
            <v>8026</v>
          </cell>
          <cell r="AJ179" t="str">
            <v>7526</v>
          </cell>
        </row>
        <row r="180">
          <cell r="A180" t="str">
            <v>901383010-1801</v>
          </cell>
          <cell r="B180" t="str">
            <v>UCIS DE COLOMBIA</v>
          </cell>
          <cell r="C180" t="str">
            <v>UCI1801</v>
          </cell>
          <cell r="D180">
            <v>1801</v>
          </cell>
          <cell r="E180" t="str">
            <v>25/05/2021</v>
          </cell>
          <cell r="F180" t="str">
            <v>540010297101</v>
          </cell>
          <cell r="G180" t="str">
            <v>901383010</v>
          </cell>
          <cell r="H180" t="str">
            <v>03/06/2021</v>
          </cell>
          <cell r="I180">
            <v>4</v>
          </cell>
          <cell r="J180">
            <v>4185554</v>
          </cell>
          <cell r="K180">
            <v>0</v>
          </cell>
          <cell r="L180" t="str">
            <v>Parcial</v>
          </cell>
          <cell r="M180" t="str">
            <v>ACCCF5137</v>
          </cell>
          <cell r="N180">
            <v>1006610</v>
          </cell>
          <cell r="O180" t="str">
            <v>28/10/2021</v>
          </cell>
          <cell r="P180">
            <v>51200</v>
          </cell>
          <cell r="Q180">
            <v>51200</v>
          </cell>
          <cell r="R180">
            <v>0</v>
          </cell>
          <cell r="S180">
            <v>0</v>
          </cell>
          <cell r="T180" t="str">
            <v>ACCCF5137-1</v>
          </cell>
          <cell r="U180">
            <v>51200</v>
          </cell>
          <cell r="V180">
            <v>0</v>
          </cell>
          <cell r="W180">
            <v>0</v>
          </cell>
          <cell r="X180">
            <v>4185554</v>
          </cell>
          <cell r="Y180">
            <v>0</v>
          </cell>
          <cell r="Z180">
            <v>0</v>
          </cell>
          <cell r="AA180" t="str">
            <v>Subsidiado</v>
          </cell>
          <cell r="AB180">
            <v>0</v>
          </cell>
          <cell r="AC180" t="str">
            <v>BEATRIZ VERGARA GUTIERREZ</v>
          </cell>
          <cell r="AD180" t="str">
            <v>18/05/2021</v>
          </cell>
          <cell r="AE180" t="str">
            <v>CCF050-042-2021</v>
          </cell>
          <cell r="AF180" t="str">
            <v>NORTE DE SANTANDER</v>
          </cell>
          <cell r="AG180" t="str">
            <v>CACOTA</v>
          </cell>
          <cell r="AH180" t="str">
            <v>54125</v>
          </cell>
          <cell r="AI180" t="str">
            <v>8046</v>
          </cell>
          <cell r="AJ180" t="str">
            <v>7546</v>
          </cell>
        </row>
        <row r="181">
          <cell r="A181" t="str">
            <v>901383010-1824</v>
          </cell>
          <cell r="B181" t="str">
            <v>UCIS DE COLOMBIA</v>
          </cell>
          <cell r="C181" t="str">
            <v>UCI1824</v>
          </cell>
          <cell r="D181">
            <v>1824</v>
          </cell>
          <cell r="E181" t="str">
            <v>27/05/2021</v>
          </cell>
          <cell r="F181" t="str">
            <v>540010297101</v>
          </cell>
          <cell r="G181" t="str">
            <v>901383010</v>
          </cell>
          <cell r="H181" t="str">
            <v>03/06/2021</v>
          </cell>
          <cell r="I181">
            <v>4</v>
          </cell>
          <cell r="J181">
            <v>29617772</v>
          </cell>
          <cell r="K181">
            <v>0</v>
          </cell>
          <cell r="L181" t="str">
            <v>Parcial</v>
          </cell>
          <cell r="M181" t="str">
            <v>ACCCF5137</v>
          </cell>
          <cell r="N181">
            <v>1006611</v>
          </cell>
          <cell r="O181" t="str">
            <v>28/10/2021</v>
          </cell>
          <cell r="P181">
            <v>6960808</v>
          </cell>
          <cell r="Q181">
            <v>6960808</v>
          </cell>
          <cell r="R181">
            <v>0</v>
          </cell>
          <cell r="S181">
            <v>0</v>
          </cell>
          <cell r="T181" t="str">
            <v>ACCCF5137-1</v>
          </cell>
          <cell r="U181">
            <v>6730768</v>
          </cell>
          <cell r="V181">
            <v>230040</v>
          </cell>
          <cell r="W181">
            <v>0</v>
          </cell>
          <cell r="X181">
            <v>29617772</v>
          </cell>
          <cell r="Y181">
            <v>0</v>
          </cell>
          <cell r="Z181">
            <v>0</v>
          </cell>
          <cell r="AA181" t="str">
            <v>Subsidiado</v>
          </cell>
          <cell r="AB181">
            <v>0</v>
          </cell>
          <cell r="AC181" t="str">
            <v>BEATRIZ VERGARA GUTIERREZ</v>
          </cell>
          <cell r="AD181" t="str">
            <v>11/05/2021</v>
          </cell>
          <cell r="AE181" t="str">
            <v>CCF050-042-2021</v>
          </cell>
          <cell r="AF181" t="str">
            <v>NORTE DE SANTANDER</v>
          </cell>
          <cell r="AG181" t="str">
            <v>PAMPLONA</v>
          </cell>
          <cell r="AH181" t="str">
            <v>54518</v>
          </cell>
          <cell r="AI181" t="str">
            <v>8037</v>
          </cell>
          <cell r="AJ181" t="str">
            <v>7537</v>
          </cell>
        </row>
        <row r="182">
          <cell r="A182" t="str">
            <v>901383010-1826</v>
          </cell>
          <cell r="B182" t="str">
            <v>UCIS DE COLOMBIA</v>
          </cell>
          <cell r="C182" t="str">
            <v>UCI1826</v>
          </cell>
          <cell r="D182">
            <v>1826</v>
          </cell>
          <cell r="E182" t="str">
            <v>27/05/2021</v>
          </cell>
          <cell r="F182" t="str">
            <v>540010297101</v>
          </cell>
          <cell r="G182" t="str">
            <v>901383010</v>
          </cell>
          <cell r="H182" t="str">
            <v>03/06/2021</v>
          </cell>
          <cell r="I182">
            <v>4</v>
          </cell>
          <cell r="J182">
            <v>5468641</v>
          </cell>
          <cell r="K182">
            <v>0</v>
          </cell>
          <cell r="L182" t="str">
            <v>Parcial</v>
          </cell>
          <cell r="M182" t="str">
            <v>ACCCF5137</v>
          </cell>
          <cell r="N182">
            <v>1006612</v>
          </cell>
          <cell r="O182" t="str">
            <v>28/10/2021</v>
          </cell>
          <cell r="P182">
            <v>2403408</v>
          </cell>
          <cell r="Q182">
            <v>2403408</v>
          </cell>
          <cell r="R182">
            <v>0</v>
          </cell>
          <cell r="S182">
            <v>0</v>
          </cell>
          <cell r="T182" t="str">
            <v>ACCCF5137-1</v>
          </cell>
          <cell r="U182">
            <v>2211000</v>
          </cell>
          <cell r="V182">
            <v>192408</v>
          </cell>
          <cell r="W182">
            <v>0</v>
          </cell>
          <cell r="X182">
            <v>5468641</v>
          </cell>
          <cell r="Y182">
            <v>0</v>
          </cell>
          <cell r="Z182">
            <v>0</v>
          </cell>
          <cell r="AA182" t="str">
            <v>Subsidiado</v>
          </cell>
          <cell r="AB182">
            <v>0</v>
          </cell>
          <cell r="AC182" t="str">
            <v>BEATRIZ VERGARA GUTIERREZ</v>
          </cell>
          <cell r="AD182" t="str">
            <v>12/05/2021</v>
          </cell>
          <cell r="AE182" t="str">
            <v>CCF050-042-2021</v>
          </cell>
          <cell r="AF182" t="str">
            <v>NORTE DE SANTANDER</v>
          </cell>
          <cell r="AG182" t="str">
            <v>CUCUTA</v>
          </cell>
          <cell r="AH182" t="str">
            <v>54001</v>
          </cell>
          <cell r="AI182" t="str">
            <v>8026</v>
          </cell>
          <cell r="AJ182" t="str">
            <v>7526</v>
          </cell>
        </row>
        <row r="183">
          <cell r="A183" t="str">
            <v>901383010-1843</v>
          </cell>
          <cell r="B183" t="str">
            <v>UCIS DE COLOMBIA</v>
          </cell>
          <cell r="C183" t="str">
            <v>UCI1843</v>
          </cell>
          <cell r="D183">
            <v>1843</v>
          </cell>
          <cell r="E183" t="str">
            <v>27/05/2021</v>
          </cell>
          <cell r="F183" t="str">
            <v>540010297101</v>
          </cell>
          <cell r="G183" t="str">
            <v>901383010</v>
          </cell>
          <cell r="H183" t="str">
            <v>03/06/2021</v>
          </cell>
          <cell r="I183">
            <v>4</v>
          </cell>
          <cell r="J183">
            <v>57879595</v>
          </cell>
          <cell r="K183">
            <v>0</v>
          </cell>
          <cell r="L183" t="str">
            <v>Parcial</v>
          </cell>
          <cell r="M183" t="str">
            <v>ACCCF5137</v>
          </cell>
          <cell r="N183">
            <v>1006613</v>
          </cell>
          <cell r="O183" t="str">
            <v>28/10/2021</v>
          </cell>
          <cell r="P183">
            <v>4648933</v>
          </cell>
          <cell r="Q183">
            <v>4648933</v>
          </cell>
          <cell r="R183">
            <v>0</v>
          </cell>
          <cell r="S183">
            <v>0</v>
          </cell>
          <cell r="T183" t="str">
            <v>ACCCF5137-1</v>
          </cell>
          <cell r="U183">
            <v>3563207</v>
          </cell>
          <cell r="V183">
            <v>1085726</v>
          </cell>
          <cell r="W183">
            <v>0</v>
          </cell>
          <cell r="X183">
            <v>57879595</v>
          </cell>
          <cell r="Y183">
            <v>0</v>
          </cell>
          <cell r="Z183">
            <v>0</v>
          </cell>
          <cell r="AA183" t="str">
            <v>Subsidiado</v>
          </cell>
          <cell r="AB183">
            <v>0</v>
          </cell>
          <cell r="AC183" t="str">
            <v>BEATRIZ VERGARA GUTIERREZ</v>
          </cell>
          <cell r="AD183" t="str">
            <v>03/05/2021</v>
          </cell>
          <cell r="AE183" t="str">
            <v>CCF050-042-2021</v>
          </cell>
          <cell r="AF183" t="str">
            <v>NORTE DE SANTANDER</v>
          </cell>
          <cell r="AG183" t="str">
            <v>CUCUTA</v>
          </cell>
          <cell r="AH183" t="str">
            <v>54001</v>
          </cell>
          <cell r="AI183" t="str">
            <v>8026</v>
          </cell>
          <cell r="AJ183" t="str">
            <v>7526</v>
          </cell>
        </row>
        <row r="184">
          <cell r="A184" t="str">
            <v>901383010-1860</v>
          </cell>
          <cell r="B184" t="str">
            <v>UCIS DE COLOMBIA</v>
          </cell>
          <cell r="C184" t="str">
            <v>UCI1860</v>
          </cell>
          <cell r="D184">
            <v>1860</v>
          </cell>
          <cell r="E184" t="str">
            <v>28/05/2021</v>
          </cell>
          <cell r="F184" t="str">
            <v>540010297101</v>
          </cell>
          <cell r="G184" t="str">
            <v>901383010</v>
          </cell>
          <cell r="H184" t="str">
            <v>03/06/2021</v>
          </cell>
          <cell r="I184">
            <v>4</v>
          </cell>
          <cell r="J184">
            <v>12303312</v>
          </cell>
          <cell r="K184">
            <v>0</v>
          </cell>
          <cell r="L184" t="str">
            <v>Parcial</v>
          </cell>
          <cell r="M184" t="str">
            <v>ACCCF5137</v>
          </cell>
          <cell r="N184">
            <v>1006614</v>
          </cell>
          <cell r="O184" t="str">
            <v>28/10/2021</v>
          </cell>
          <cell r="P184">
            <v>1747608</v>
          </cell>
          <cell r="Q184">
            <v>1747608</v>
          </cell>
          <cell r="R184">
            <v>0</v>
          </cell>
          <cell r="S184">
            <v>0</v>
          </cell>
          <cell r="T184" t="str">
            <v>ACCCF5137-1</v>
          </cell>
          <cell r="U184">
            <v>1665400</v>
          </cell>
          <cell r="V184">
            <v>82208</v>
          </cell>
          <cell r="W184">
            <v>0</v>
          </cell>
          <cell r="X184">
            <v>12303312</v>
          </cell>
          <cell r="Y184">
            <v>0</v>
          </cell>
          <cell r="Z184">
            <v>0</v>
          </cell>
          <cell r="AA184" t="str">
            <v>Subsidiado</v>
          </cell>
          <cell r="AB184">
            <v>0</v>
          </cell>
          <cell r="AC184" t="str">
            <v>BEATRIZ VERGARA GUTIERREZ</v>
          </cell>
          <cell r="AD184" t="str">
            <v>24/05/2021</v>
          </cell>
          <cell r="AE184" t="str">
            <v>CCF050-042-2021</v>
          </cell>
          <cell r="AF184" t="str">
            <v>NORTE DE SANTANDER</v>
          </cell>
          <cell r="AG184" t="str">
            <v>ARBOLEDAS</v>
          </cell>
          <cell r="AH184" t="str">
            <v>54051</v>
          </cell>
          <cell r="AI184" t="str">
            <v>8021</v>
          </cell>
          <cell r="AJ184" t="str">
            <v>7521</v>
          </cell>
        </row>
        <row r="185">
          <cell r="A185" t="str">
            <v>901383010-1880</v>
          </cell>
          <cell r="B185" t="str">
            <v>UCIS DE COLOMBIA</v>
          </cell>
          <cell r="C185" t="str">
            <v>UCI1880</v>
          </cell>
          <cell r="D185">
            <v>1880</v>
          </cell>
          <cell r="E185" t="str">
            <v>28/05/2021</v>
          </cell>
          <cell r="F185" t="str">
            <v>540010297101</v>
          </cell>
          <cell r="G185" t="str">
            <v>901383010</v>
          </cell>
          <cell r="H185" t="str">
            <v>03/06/2021</v>
          </cell>
          <cell r="I185">
            <v>4</v>
          </cell>
          <cell r="J185">
            <v>112055767</v>
          </cell>
          <cell r="K185">
            <v>0</v>
          </cell>
          <cell r="L185" t="str">
            <v>Parcial</v>
          </cell>
          <cell r="M185" t="str">
            <v>ACCCF5137</v>
          </cell>
          <cell r="N185">
            <v>1006615</v>
          </cell>
          <cell r="O185" t="str">
            <v>28/10/2021</v>
          </cell>
          <cell r="P185">
            <v>13405684</v>
          </cell>
          <cell r="Q185">
            <v>13405684</v>
          </cell>
          <cell r="R185">
            <v>0</v>
          </cell>
          <cell r="S185">
            <v>0</v>
          </cell>
          <cell r="T185" t="str">
            <v>ACCCF5137-1</v>
          </cell>
          <cell r="U185">
            <v>12680400</v>
          </cell>
          <cell r="V185">
            <v>725284</v>
          </cell>
          <cell r="W185">
            <v>0</v>
          </cell>
          <cell r="X185">
            <v>112055767</v>
          </cell>
          <cell r="Y185">
            <v>0</v>
          </cell>
          <cell r="Z185">
            <v>0</v>
          </cell>
          <cell r="AA185" t="str">
            <v>Subsidiado</v>
          </cell>
          <cell r="AB185">
            <v>0</v>
          </cell>
          <cell r="AC185" t="str">
            <v>BEATRIZ VERGARA GUTIERREZ</v>
          </cell>
          <cell r="AD185" t="str">
            <v>17/05/2021</v>
          </cell>
          <cell r="AE185" t="str">
            <v>CCF050-042-2021</v>
          </cell>
          <cell r="AF185" t="str">
            <v>NORTE DE SANTANDER</v>
          </cell>
          <cell r="AG185" t="str">
            <v>CUCUTA</v>
          </cell>
          <cell r="AH185" t="str">
            <v>54001</v>
          </cell>
          <cell r="AI185" t="str">
            <v>8026</v>
          </cell>
          <cell r="AJ185" t="str">
            <v>7526</v>
          </cell>
        </row>
        <row r="186">
          <cell r="A186" t="str">
            <v>901383010-1896</v>
          </cell>
          <cell r="B186" t="str">
            <v>UCIS DE COLOMBIA</v>
          </cell>
          <cell r="C186" t="str">
            <v>UCI1896</v>
          </cell>
          <cell r="D186">
            <v>1896</v>
          </cell>
          <cell r="E186" t="str">
            <v>28/05/2021</v>
          </cell>
          <cell r="F186" t="str">
            <v>540010297101</v>
          </cell>
          <cell r="G186" t="str">
            <v>901383010</v>
          </cell>
          <cell r="H186" t="str">
            <v>03/06/2021</v>
          </cell>
          <cell r="I186">
            <v>4</v>
          </cell>
          <cell r="J186">
            <v>37264628</v>
          </cell>
          <cell r="K186">
            <v>0</v>
          </cell>
          <cell r="L186" t="str">
            <v>Parcial</v>
          </cell>
          <cell r="M186" t="str">
            <v>ACCCF5137</v>
          </cell>
          <cell r="N186">
            <v>1006616</v>
          </cell>
          <cell r="O186" t="str">
            <v>28/10/2021</v>
          </cell>
          <cell r="P186">
            <v>6071486</v>
          </cell>
          <cell r="Q186">
            <v>6071486</v>
          </cell>
          <cell r="R186">
            <v>0</v>
          </cell>
          <cell r="S186">
            <v>0</v>
          </cell>
          <cell r="T186" t="str">
            <v>ACCCF5137-1</v>
          </cell>
          <cell r="U186">
            <v>5502878</v>
          </cell>
          <cell r="V186">
            <v>568608</v>
          </cell>
          <cell r="W186">
            <v>0</v>
          </cell>
          <cell r="X186">
            <v>37264628</v>
          </cell>
          <cell r="Y186">
            <v>0</v>
          </cell>
          <cell r="Z186">
            <v>0</v>
          </cell>
          <cell r="AA186" t="str">
            <v>Subsidiado</v>
          </cell>
          <cell r="AB186">
            <v>0</v>
          </cell>
          <cell r="AC186" t="str">
            <v>BEATRIZ VERGARA GUTIERREZ</v>
          </cell>
          <cell r="AD186" t="str">
            <v>19/05/2021</v>
          </cell>
          <cell r="AE186" t="str">
            <v>CCF050-042-2021</v>
          </cell>
          <cell r="AF186" t="str">
            <v>NORTE DE SANTANDER</v>
          </cell>
          <cell r="AG186" t="str">
            <v>CUCUTA</v>
          </cell>
          <cell r="AH186" t="str">
            <v>54001</v>
          </cell>
          <cell r="AI186" t="str">
            <v>8026</v>
          </cell>
          <cell r="AJ186" t="str">
            <v>7526</v>
          </cell>
        </row>
        <row r="187">
          <cell r="A187" t="str">
            <v>901383010-1908</v>
          </cell>
          <cell r="B187" t="str">
            <v>UCIS DE COLOMBIA</v>
          </cell>
          <cell r="C187" t="str">
            <v>UCI1908</v>
          </cell>
          <cell r="D187">
            <v>1908</v>
          </cell>
          <cell r="E187" t="str">
            <v>29/05/2021</v>
          </cell>
          <cell r="F187" t="str">
            <v>540010297101</v>
          </cell>
          <cell r="G187" t="str">
            <v>901383010</v>
          </cell>
          <cell r="H187" t="str">
            <v>03/06/2021</v>
          </cell>
          <cell r="I187">
            <v>4</v>
          </cell>
          <cell r="J187">
            <v>110599045</v>
          </cell>
          <cell r="K187">
            <v>0</v>
          </cell>
          <cell r="L187" t="str">
            <v>Parcial</v>
          </cell>
          <cell r="M187" t="str">
            <v>ACCCF5137</v>
          </cell>
          <cell r="N187">
            <v>1006617</v>
          </cell>
          <cell r="O187" t="str">
            <v>28/10/2021</v>
          </cell>
          <cell r="P187">
            <v>6543904</v>
          </cell>
          <cell r="Q187">
            <v>6543904</v>
          </cell>
          <cell r="R187">
            <v>0</v>
          </cell>
          <cell r="S187">
            <v>0</v>
          </cell>
          <cell r="T187" t="str">
            <v>ACCCF5137-1</v>
          </cell>
          <cell r="U187">
            <v>6159200</v>
          </cell>
          <cell r="V187">
            <v>384704</v>
          </cell>
          <cell r="W187">
            <v>0</v>
          </cell>
          <cell r="X187">
            <v>110599045</v>
          </cell>
          <cell r="Y187">
            <v>0</v>
          </cell>
          <cell r="Z187">
            <v>0</v>
          </cell>
          <cell r="AA187" t="str">
            <v>Subsidiado</v>
          </cell>
          <cell r="AB187">
            <v>0</v>
          </cell>
          <cell r="AC187" t="str">
            <v>BEATRIZ VERGARA GUTIERREZ</v>
          </cell>
          <cell r="AD187" t="str">
            <v>14/05/2021</v>
          </cell>
          <cell r="AE187" t="str">
            <v>CCF050-042-2021</v>
          </cell>
          <cell r="AF187" t="str">
            <v>NORTE DE SANTANDER</v>
          </cell>
          <cell r="AG187" t="str">
            <v>CUCUTA</v>
          </cell>
          <cell r="AH187" t="str">
            <v>54001</v>
          </cell>
          <cell r="AI187" t="str">
            <v>8026</v>
          </cell>
          <cell r="AJ187" t="str">
            <v>7526</v>
          </cell>
        </row>
        <row r="188">
          <cell r="A188" t="str">
            <v>901383010-1913</v>
          </cell>
          <cell r="B188" t="str">
            <v>UCIS DE COLOMBIA</v>
          </cell>
          <cell r="C188" t="str">
            <v>UCI1913</v>
          </cell>
          <cell r="D188">
            <v>1913</v>
          </cell>
          <cell r="E188" t="str">
            <v>29/05/2021</v>
          </cell>
          <cell r="F188" t="str">
            <v>540010297101</v>
          </cell>
          <cell r="G188" t="str">
            <v>901383010</v>
          </cell>
          <cell r="H188" t="str">
            <v>03/06/2021</v>
          </cell>
          <cell r="I188">
            <v>4</v>
          </cell>
          <cell r="J188">
            <v>80423298</v>
          </cell>
          <cell r="K188">
            <v>0</v>
          </cell>
          <cell r="L188" t="str">
            <v>Parcial</v>
          </cell>
          <cell r="M188" t="str">
            <v>ACCCF5137</v>
          </cell>
          <cell r="N188">
            <v>1006618</v>
          </cell>
          <cell r="O188" t="str">
            <v>28/10/2021</v>
          </cell>
          <cell r="P188">
            <v>5770700</v>
          </cell>
          <cell r="Q188">
            <v>5770700</v>
          </cell>
          <cell r="R188">
            <v>0</v>
          </cell>
          <cell r="S188">
            <v>0</v>
          </cell>
          <cell r="T188" t="str">
            <v>ACCCF5137-1</v>
          </cell>
          <cell r="U188">
            <v>5617100</v>
          </cell>
          <cell r="V188">
            <v>153600</v>
          </cell>
          <cell r="W188">
            <v>0</v>
          </cell>
          <cell r="X188">
            <v>80423298</v>
          </cell>
          <cell r="Y188">
            <v>0</v>
          </cell>
          <cell r="Z188">
            <v>0</v>
          </cell>
          <cell r="AA188" t="str">
            <v>Subsidiado</v>
          </cell>
          <cell r="AB188">
            <v>0</v>
          </cell>
          <cell r="AC188" t="str">
            <v>BEATRIZ VERGARA GUTIERREZ</v>
          </cell>
          <cell r="AD188" t="str">
            <v>15/05/2021</v>
          </cell>
          <cell r="AE188" t="str">
            <v>CCF050-042-2021</v>
          </cell>
          <cell r="AF188" t="str">
            <v>NORTE DE SANTANDER</v>
          </cell>
          <cell r="AG188" t="str">
            <v>CUCUTA</v>
          </cell>
          <cell r="AH188" t="str">
            <v>54001</v>
          </cell>
          <cell r="AI188" t="str">
            <v>8026</v>
          </cell>
          <cell r="AJ188" t="str">
            <v>7526</v>
          </cell>
        </row>
        <row r="189">
          <cell r="A189" t="str">
            <v>901383010-1546</v>
          </cell>
          <cell r="B189" t="str">
            <v>UCIS DE COLOMBIA</v>
          </cell>
          <cell r="C189" t="str">
            <v>UCI1546</v>
          </cell>
          <cell r="D189">
            <v>1546</v>
          </cell>
          <cell r="E189" t="str">
            <v>17/04/2021</v>
          </cell>
          <cell r="F189" t="str">
            <v>540010297101</v>
          </cell>
          <cell r="G189" t="str">
            <v>901383010</v>
          </cell>
          <cell r="H189" t="str">
            <v>04/06/2021</v>
          </cell>
          <cell r="I189">
            <v>4</v>
          </cell>
          <cell r="J189">
            <v>29796243</v>
          </cell>
          <cell r="K189">
            <v>0</v>
          </cell>
          <cell r="L189" t="str">
            <v>Parcial</v>
          </cell>
          <cell r="M189" t="str">
            <v>ACCCF5137</v>
          </cell>
          <cell r="N189">
            <v>1011300</v>
          </cell>
          <cell r="O189" t="str">
            <v>28/10/2021</v>
          </cell>
          <cell r="P189">
            <v>1323300</v>
          </cell>
          <cell r="Q189">
            <v>1323300</v>
          </cell>
          <cell r="R189">
            <v>0</v>
          </cell>
          <cell r="S189">
            <v>0</v>
          </cell>
          <cell r="T189" t="str">
            <v>ACCCF5137-1</v>
          </cell>
          <cell r="U189">
            <v>1132200</v>
          </cell>
          <cell r="V189">
            <v>191100</v>
          </cell>
          <cell r="W189">
            <v>0</v>
          </cell>
          <cell r="X189">
            <v>29796243</v>
          </cell>
          <cell r="Y189">
            <v>0</v>
          </cell>
          <cell r="Z189">
            <v>0</v>
          </cell>
          <cell r="AA189" t="str">
            <v>Subsidiado</v>
          </cell>
          <cell r="AB189">
            <v>0</v>
          </cell>
          <cell r="AC189" t="str">
            <v>BEATRIZ VERGARA GUTIERREZ</v>
          </cell>
          <cell r="AD189" t="str">
            <v>05/04/2021</v>
          </cell>
          <cell r="AE189" t="str">
            <v>CCF050-042-2021</v>
          </cell>
          <cell r="AF189" t="str">
            <v>NORTE DE SANTANDER</v>
          </cell>
          <cell r="AG189" t="str">
            <v>VILLA CARO</v>
          </cell>
          <cell r="AH189" t="str">
            <v>54871</v>
          </cell>
          <cell r="AI189" t="str">
            <v>8044</v>
          </cell>
          <cell r="AJ189" t="str">
            <v>7544</v>
          </cell>
        </row>
        <row r="190">
          <cell r="A190" t="str">
            <v>901383010-1522</v>
          </cell>
          <cell r="B190" t="str">
            <v>UCIS DE COLOMBIA</v>
          </cell>
          <cell r="C190" t="str">
            <v>UCI1522</v>
          </cell>
          <cell r="D190">
            <v>1522</v>
          </cell>
          <cell r="E190" t="str">
            <v>15/04/2021</v>
          </cell>
          <cell r="F190" t="str">
            <v>540010297101</v>
          </cell>
          <cell r="G190" t="str">
            <v>901383010</v>
          </cell>
          <cell r="H190" t="str">
            <v>04/06/2021</v>
          </cell>
          <cell r="I190">
            <v>4</v>
          </cell>
          <cell r="J190">
            <v>10454272</v>
          </cell>
          <cell r="K190">
            <v>0</v>
          </cell>
          <cell r="L190" t="str">
            <v>Parcial</v>
          </cell>
          <cell r="M190" t="str">
            <v>ACCCF5137</v>
          </cell>
          <cell r="N190">
            <v>1011384</v>
          </cell>
          <cell r="O190" t="str">
            <v>28/10/2021</v>
          </cell>
          <cell r="P190">
            <v>1260115</v>
          </cell>
          <cell r="Q190">
            <v>1260115</v>
          </cell>
          <cell r="R190">
            <v>0</v>
          </cell>
          <cell r="S190">
            <v>0</v>
          </cell>
          <cell r="T190" t="str">
            <v>ACCCF5137-1</v>
          </cell>
          <cell r="U190">
            <v>1044859</v>
          </cell>
          <cell r="V190">
            <v>215256</v>
          </cell>
          <cell r="W190">
            <v>0</v>
          </cell>
          <cell r="X190">
            <v>10454272</v>
          </cell>
          <cell r="Y190">
            <v>0</v>
          </cell>
          <cell r="Z190">
            <v>0</v>
          </cell>
          <cell r="AA190" t="str">
            <v>Subsidiado</v>
          </cell>
          <cell r="AB190">
            <v>0</v>
          </cell>
          <cell r="AC190" t="str">
            <v>BEATRIZ VERGARA GUTIERREZ</v>
          </cell>
          <cell r="AD190" t="str">
            <v>03/04/2021</v>
          </cell>
          <cell r="AE190" t="str">
            <v>CCF050-042-2021</v>
          </cell>
          <cell r="AF190" t="str">
            <v>NORTE DE SANTANDER</v>
          </cell>
          <cell r="AG190" t="str">
            <v>CUCUTA</v>
          </cell>
          <cell r="AH190" t="str">
            <v>54001</v>
          </cell>
          <cell r="AI190" t="str">
            <v>8026</v>
          </cell>
          <cell r="AJ190" t="str">
            <v>7526</v>
          </cell>
        </row>
        <row r="191">
          <cell r="A191" t="str">
            <v>901383010-1583</v>
          </cell>
          <cell r="B191" t="str">
            <v>UCIS DE COLOMBIA</v>
          </cell>
          <cell r="C191" t="str">
            <v>UCI1583</v>
          </cell>
          <cell r="D191">
            <v>1583</v>
          </cell>
          <cell r="E191" t="str">
            <v>21/04/2021</v>
          </cell>
          <cell r="F191" t="str">
            <v>540010297101</v>
          </cell>
          <cell r="G191" t="str">
            <v>901383010</v>
          </cell>
          <cell r="H191" t="str">
            <v>04/06/2021</v>
          </cell>
          <cell r="I191">
            <v>4</v>
          </cell>
          <cell r="J191">
            <v>10409664</v>
          </cell>
          <cell r="K191">
            <v>0</v>
          </cell>
          <cell r="L191" t="str">
            <v>Parcial</v>
          </cell>
          <cell r="M191" t="str">
            <v>ACCCF5137</v>
          </cell>
          <cell r="N191">
            <v>1011385</v>
          </cell>
          <cell r="O191" t="str">
            <v>28/10/2021</v>
          </cell>
          <cell r="P191">
            <v>2629630</v>
          </cell>
          <cell r="Q191">
            <v>2629630</v>
          </cell>
          <cell r="R191">
            <v>0</v>
          </cell>
          <cell r="S191">
            <v>0</v>
          </cell>
          <cell r="T191" t="str">
            <v>ACCCF5137-1</v>
          </cell>
          <cell r="U191">
            <v>2377360</v>
          </cell>
          <cell r="V191">
            <v>252270</v>
          </cell>
          <cell r="W191">
            <v>0</v>
          </cell>
          <cell r="X191">
            <v>10409664</v>
          </cell>
          <cell r="Y191">
            <v>0</v>
          </cell>
          <cell r="Z191">
            <v>0</v>
          </cell>
          <cell r="AA191" t="str">
            <v>Subsidiado</v>
          </cell>
          <cell r="AB191">
            <v>0</v>
          </cell>
          <cell r="AC191" t="str">
            <v>BEATRIZ VERGARA GUTIERREZ</v>
          </cell>
          <cell r="AD191" t="str">
            <v>11/04/2021</v>
          </cell>
          <cell r="AE191" t="str">
            <v>CCF050-042-2021</v>
          </cell>
          <cell r="AF191" t="str">
            <v>NORTE DE SANTANDER</v>
          </cell>
          <cell r="AG191" t="str">
            <v>CUCUTA</v>
          </cell>
          <cell r="AH191" t="str">
            <v>54001</v>
          </cell>
          <cell r="AI191" t="str">
            <v>8026</v>
          </cell>
          <cell r="AJ191" t="str">
            <v>7526</v>
          </cell>
        </row>
        <row r="192">
          <cell r="A192" t="str">
            <v>901383010-1844</v>
          </cell>
          <cell r="B192" t="str">
            <v>UCIS DE COLOMBIA</v>
          </cell>
          <cell r="C192" t="str">
            <v>UCI1844</v>
          </cell>
          <cell r="D192">
            <v>1844</v>
          </cell>
          <cell r="E192" t="str">
            <v>27/05/2021</v>
          </cell>
          <cell r="F192" t="str">
            <v>540010297101</v>
          </cell>
          <cell r="G192" t="str">
            <v>901383010</v>
          </cell>
          <cell r="H192" t="str">
            <v>10/06/2021</v>
          </cell>
          <cell r="I192">
            <v>4</v>
          </cell>
          <cell r="J192">
            <v>3593540</v>
          </cell>
          <cell r="K192">
            <v>0</v>
          </cell>
          <cell r="L192" t="str">
            <v>Parcial</v>
          </cell>
          <cell r="M192" t="str">
            <v>ACCCF5137</v>
          </cell>
          <cell r="N192">
            <v>1022373</v>
          </cell>
          <cell r="O192" t="str">
            <v>28/10/2021</v>
          </cell>
          <cell r="P192">
            <v>240400</v>
          </cell>
          <cell r="Q192">
            <v>240400</v>
          </cell>
          <cell r="R192">
            <v>0</v>
          </cell>
          <cell r="S192">
            <v>0</v>
          </cell>
          <cell r="T192" t="str">
            <v>ACCCF5137-1</v>
          </cell>
          <cell r="U192">
            <v>120200</v>
          </cell>
          <cell r="V192">
            <v>120200</v>
          </cell>
          <cell r="W192">
            <v>0</v>
          </cell>
          <cell r="X192">
            <v>3593540</v>
          </cell>
          <cell r="Y192">
            <v>0</v>
          </cell>
          <cell r="Z192">
            <v>0</v>
          </cell>
          <cell r="AA192" t="str">
            <v>Subsidiado</v>
          </cell>
          <cell r="AB192">
            <v>0</v>
          </cell>
          <cell r="AC192" t="str">
            <v>BEATRIZ VERGARA GUTIERREZ</v>
          </cell>
          <cell r="AD192" t="str">
            <v>21/05/2021</v>
          </cell>
          <cell r="AE192" t="str">
            <v>CCF050-042-2021</v>
          </cell>
          <cell r="AF192" t="str">
            <v>NORTE DE SANTANDER</v>
          </cell>
          <cell r="AG192" t="str">
            <v>CUCUTA</v>
          </cell>
          <cell r="AH192" t="str">
            <v>54001</v>
          </cell>
          <cell r="AI192" t="str">
            <v>8026</v>
          </cell>
          <cell r="AJ192" t="str">
            <v>7526</v>
          </cell>
        </row>
        <row r="193">
          <cell r="A193" t="str">
            <v>901383010-1993</v>
          </cell>
          <cell r="B193" t="str">
            <v>UCIS DE COLOMBIA</v>
          </cell>
          <cell r="C193" t="str">
            <v>UCI1993</v>
          </cell>
          <cell r="D193">
            <v>1993</v>
          </cell>
          <cell r="E193" t="str">
            <v>18/06/2021</v>
          </cell>
          <cell r="F193" t="str">
            <v>540010297101</v>
          </cell>
          <cell r="G193" t="str">
            <v>901383010</v>
          </cell>
          <cell r="H193" t="str">
            <v>07/07/2021</v>
          </cell>
          <cell r="I193">
            <v>4</v>
          </cell>
          <cell r="J193">
            <v>26439681</v>
          </cell>
          <cell r="K193">
            <v>0</v>
          </cell>
          <cell r="L193" t="str">
            <v>Total</v>
          </cell>
          <cell r="M193" t="str">
            <v>ACCCF5324</v>
          </cell>
          <cell r="N193">
            <v>1038374</v>
          </cell>
          <cell r="O193" t="str">
            <v>28/10/2021</v>
          </cell>
          <cell r="P193">
            <v>26439681</v>
          </cell>
          <cell r="Q193">
            <v>26439681</v>
          </cell>
          <cell r="R193">
            <v>0</v>
          </cell>
          <cell r="S193">
            <v>0</v>
          </cell>
          <cell r="T193" t="str">
            <v>ACCCF5324-1</v>
          </cell>
          <cell r="U193">
            <v>22473729</v>
          </cell>
          <cell r="V193">
            <v>3965952</v>
          </cell>
          <cell r="W193">
            <v>0</v>
          </cell>
          <cell r="X193">
            <v>26439681</v>
          </cell>
          <cell r="Y193">
            <v>0</v>
          </cell>
          <cell r="Z193">
            <v>0</v>
          </cell>
          <cell r="AA193" t="str">
            <v>Subsidiado</v>
          </cell>
          <cell r="AB193">
            <v>0</v>
          </cell>
          <cell r="AC193" t="str">
            <v>BEATRIZ VERGARA GUTIERREZ</v>
          </cell>
          <cell r="AD193" t="str">
            <v>04/06/2021</v>
          </cell>
          <cell r="AE193" t="str">
            <v>CCF050-042-2021</v>
          </cell>
          <cell r="AF193" t="str">
            <v>NORTE DE SANTANDER</v>
          </cell>
          <cell r="AG193" t="str">
            <v>CUCUTA</v>
          </cell>
          <cell r="AH193" t="str">
            <v>54001</v>
          </cell>
          <cell r="AI193" t="str">
            <v>8026</v>
          </cell>
          <cell r="AJ193" t="str">
            <v>7526</v>
          </cell>
        </row>
        <row r="194">
          <cell r="A194" t="str">
            <v>901383010-1958</v>
          </cell>
          <cell r="B194" t="str">
            <v>UCIS DE COLOMBIA</v>
          </cell>
          <cell r="C194" t="str">
            <v>UCI1958</v>
          </cell>
          <cell r="D194">
            <v>1958</v>
          </cell>
          <cell r="E194" t="str">
            <v>11/06/2021</v>
          </cell>
          <cell r="F194" t="str">
            <v>540010297101</v>
          </cell>
          <cell r="G194" t="str">
            <v>901383010</v>
          </cell>
          <cell r="H194" t="str">
            <v>07/07/2021</v>
          </cell>
          <cell r="I194">
            <v>4</v>
          </cell>
          <cell r="J194">
            <v>20224044</v>
          </cell>
          <cell r="K194">
            <v>0</v>
          </cell>
          <cell r="L194" t="str">
            <v>Parcial</v>
          </cell>
          <cell r="M194" t="str">
            <v>ACCCF5323</v>
          </cell>
          <cell r="N194">
            <v>1038431</v>
          </cell>
          <cell r="O194" t="str">
            <v>28/10/2021</v>
          </cell>
          <cell r="P194">
            <v>2229116</v>
          </cell>
          <cell r="Q194">
            <v>2229116</v>
          </cell>
          <cell r="R194">
            <v>0</v>
          </cell>
          <cell r="S194">
            <v>0</v>
          </cell>
          <cell r="T194" t="str">
            <v>ACCCF5323-1</v>
          </cell>
          <cell r="U194">
            <v>1810376</v>
          </cell>
          <cell r="V194">
            <v>418740</v>
          </cell>
          <cell r="W194">
            <v>0</v>
          </cell>
          <cell r="X194">
            <v>20224044</v>
          </cell>
          <cell r="Y194">
            <v>0</v>
          </cell>
          <cell r="Z194">
            <v>0</v>
          </cell>
          <cell r="AA194" t="str">
            <v>Subsidiado</v>
          </cell>
          <cell r="AB194">
            <v>0</v>
          </cell>
          <cell r="AC194" t="str">
            <v>BEATRIZ VERGARA GUTIERREZ</v>
          </cell>
          <cell r="AD194" t="str">
            <v>26/05/2021</v>
          </cell>
          <cell r="AE194" t="str">
            <v>CCF050-042-2021</v>
          </cell>
          <cell r="AF194" t="str">
            <v>NORTE DE SANTANDER</v>
          </cell>
          <cell r="AG194" t="str">
            <v>CUCUTILLA</v>
          </cell>
          <cell r="AH194" t="str">
            <v>54223</v>
          </cell>
          <cell r="AI194" t="str">
            <v>8027</v>
          </cell>
          <cell r="AJ194" t="str">
            <v>7527</v>
          </cell>
        </row>
        <row r="195">
          <cell r="A195" t="str">
            <v>901383010-1963</v>
          </cell>
          <cell r="B195" t="str">
            <v>UCIS DE COLOMBIA</v>
          </cell>
          <cell r="C195" t="str">
            <v>UCI1963</v>
          </cell>
          <cell r="D195">
            <v>1963</v>
          </cell>
          <cell r="E195" t="str">
            <v>11/06/2021</v>
          </cell>
          <cell r="F195" t="str">
            <v>540010297101</v>
          </cell>
          <cell r="G195" t="str">
            <v>901383010</v>
          </cell>
          <cell r="H195" t="str">
            <v>07/07/2021</v>
          </cell>
          <cell r="I195">
            <v>4</v>
          </cell>
          <cell r="J195">
            <v>4671766</v>
          </cell>
          <cell r="K195">
            <v>0</v>
          </cell>
          <cell r="L195" t="str">
            <v>Parcial</v>
          </cell>
          <cell r="M195" t="str">
            <v>ACCCF5323</v>
          </cell>
          <cell r="N195">
            <v>1038432</v>
          </cell>
          <cell r="O195" t="str">
            <v>28/10/2021</v>
          </cell>
          <cell r="P195">
            <v>164056</v>
          </cell>
          <cell r="Q195">
            <v>164056</v>
          </cell>
          <cell r="R195">
            <v>0</v>
          </cell>
          <cell r="S195">
            <v>0</v>
          </cell>
          <cell r="T195" t="str">
            <v>ACCCF5323-1</v>
          </cell>
          <cell r="U195">
            <v>102400</v>
          </cell>
          <cell r="V195">
            <v>61656</v>
          </cell>
          <cell r="W195">
            <v>0</v>
          </cell>
          <cell r="X195">
            <v>4671766</v>
          </cell>
          <cell r="Y195">
            <v>0</v>
          </cell>
          <cell r="Z195">
            <v>0</v>
          </cell>
          <cell r="AA195" t="str">
            <v>Subsidiado</v>
          </cell>
          <cell r="AB195">
            <v>0</v>
          </cell>
          <cell r="AC195" t="str">
            <v>BEATRIZ VERGARA GUTIERREZ</v>
          </cell>
          <cell r="AD195" t="str">
            <v>27/05/2021</v>
          </cell>
          <cell r="AE195" t="str">
            <v>CCF050-042-2021</v>
          </cell>
          <cell r="AF195" t="str">
            <v>NORTE DE SANTANDER</v>
          </cell>
          <cell r="AG195" t="str">
            <v>CUCUTA</v>
          </cell>
          <cell r="AH195" t="str">
            <v>54001</v>
          </cell>
          <cell r="AI195" t="str">
            <v>8026</v>
          </cell>
          <cell r="AJ195" t="str">
            <v>7526</v>
          </cell>
        </row>
        <row r="196">
          <cell r="A196" t="str">
            <v>901383010-1965</v>
          </cell>
          <cell r="B196" t="str">
            <v>UCIS DE COLOMBIA</v>
          </cell>
          <cell r="C196" t="str">
            <v>UCI1965</v>
          </cell>
          <cell r="D196">
            <v>1965</v>
          </cell>
          <cell r="E196" t="str">
            <v>11/06/2021</v>
          </cell>
          <cell r="F196" t="str">
            <v>540010297101</v>
          </cell>
          <cell r="G196" t="str">
            <v>901383010</v>
          </cell>
          <cell r="H196" t="str">
            <v>07/07/2021</v>
          </cell>
          <cell r="I196">
            <v>4</v>
          </cell>
          <cell r="J196">
            <v>8711719</v>
          </cell>
          <cell r="K196">
            <v>0</v>
          </cell>
          <cell r="L196" t="str">
            <v>Parcial</v>
          </cell>
          <cell r="M196" t="str">
            <v>ACCCF5323</v>
          </cell>
          <cell r="N196">
            <v>1038433</v>
          </cell>
          <cell r="O196" t="str">
            <v>28/10/2021</v>
          </cell>
          <cell r="P196">
            <v>2167300</v>
          </cell>
          <cell r="Q196">
            <v>2167300</v>
          </cell>
          <cell r="R196">
            <v>0</v>
          </cell>
          <cell r="S196">
            <v>0</v>
          </cell>
          <cell r="T196" t="str">
            <v>ACCCF5323-1</v>
          </cell>
          <cell r="U196">
            <v>1376600</v>
          </cell>
          <cell r="V196">
            <v>790700</v>
          </cell>
          <cell r="W196">
            <v>0</v>
          </cell>
          <cell r="X196">
            <v>8711719</v>
          </cell>
          <cell r="Y196">
            <v>0</v>
          </cell>
          <cell r="Z196">
            <v>0</v>
          </cell>
          <cell r="AA196" t="str">
            <v>Subsidiado</v>
          </cell>
          <cell r="AB196">
            <v>0</v>
          </cell>
          <cell r="AC196" t="str">
            <v>BEATRIZ VERGARA GUTIERREZ</v>
          </cell>
          <cell r="AD196" t="str">
            <v>01/06/2021</v>
          </cell>
          <cell r="AE196" t="str">
            <v>CCF050-042-2021</v>
          </cell>
          <cell r="AF196" t="str">
            <v>NORTE DE SANTANDER</v>
          </cell>
          <cell r="AG196" t="str">
            <v>CUCUTA</v>
          </cell>
          <cell r="AH196" t="str">
            <v>54001</v>
          </cell>
          <cell r="AI196" t="str">
            <v>8026</v>
          </cell>
          <cell r="AJ196" t="str">
            <v>7526</v>
          </cell>
        </row>
        <row r="197">
          <cell r="A197" t="str">
            <v>901383010-1977</v>
          </cell>
          <cell r="B197" t="str">
            <v>UCIS DE COLOMBIA</v>
          </cell>
          <cell r="C197" t="str">
            <v>UCI1977</v>
          </cell>
          <cell r="D197">
            <v>1977</v>
          </cell>
          <cell r="E197" t="str">
            <v>13/06/2021</v>
          </cell>
          <cell r="F197" t="str">
            <v>540010297101</v>
          </cell>
          <cell r="G197" t="str">
            <v>901383010</v>
          </cell>
          <cell r="H197" t="str">
            <v>07/07/2021</v>
          </cell>
          <cell r="I197">
            <v>4</v>
          </cell>
          <cell r="J197">
            <v>4242650</v>
          </cell>
          <cell r="K197">
            <v>0</v>
          </cell>
          <cell r="L197" t="str">
            <v>Parcial</v>
          </cell>
          <cell r="M197" t="str">
            <v>ACCCF5323</v>
          </cell>
          <cell r="N197">
            <v>1038434</v>
          </cell>
          <cell r="O197" t="str">
            <v>28/10/2021</v>
          </cell>
          <cell r="P197">
            <v>230040</v>
          </cell>
          <cell r="Q197">
            <v>230040</v>
          </cell>
          <cell r="R197">
            <v>0</v>
          </cell>
          <cell r="S197">
            <v>0</v>
          </cell>
          <cell r="T197" t="str">
            <v>ACCCF5323-1</v>
          </cell>
          <cell r="U197">
            <v>0</v>
          </cell>
          <cell r="V197">
            <v>230040</v>
          </cell>
          <cell r="W197">
            <v>0</v>
          </cell>
          <cell r="X197">
            <v>4242650</v>
          </cell>
          <cell r="Y197">
            <v>0</v>
          </cell>
          <cell r="Z197">
            <v>0</v>
          </cell>
          <cell r="AA197" t="str">
            <v>Subsidiado</v>
          </cell>
          <cell r="AB197">
            <v>0</v>
          </cell>
          <cell r="AC197" t="str">
            <v>BEATRIZ VERGARA GUTIERREZ</v>
          </cell>
          <cell r="AD197" t="str">
            <v>02/06/2021</v>
          </cell>
          <cell r="AE197" t="str">
            <v>CCF050-042-2021</v>
          </cell>
          <cell r="AF197" t="str">
            <v>NORTE DE SANTANDER</v>
          </cell>
          <cell r="AG197" t="str">
            <v>CUCUTA</v>
          </cell>
          <cell r="AH197" t="str">
            <v>54001</v>
          </cell>
          <cell r="AI197" t="str">
            <v>8026</v>
          </cell>
          <cell r="AJ197" t="str">
            <v>7526</v>
          </cell>
        </row>
        <row r="198">
          <cell r="A198" t="str">
            <v>901383010-1987</v>
          </cell>
          <cell r="B198" t="str">
            <v>UCIS DE COLOMBIA</v>
          </cell>
          <cell r="C198" t="str">
            <v>UCI1987</v>
          </cell>
          <cell r="D198">
            <v>1987</v>
          </cell>
          <cell r="E198" t="str">
            <v>18/06/2021</v>
          </cell>
          <cell r="F198" t="str">
            <v>540010297101</v>
          </cell>
          <cell r="G198" t="str">
            <v>901383010</v>
          </cell>
          <cell r="H198" t="str">
            <v>07/07/2021</v>
          </cell>
          <cell r="I198">
            <v>4</v>
          </cell>
          <cell r="J198">
            <v>4894594</v>
          </cell>
          <cell r="K198">
            <v>0</v>
          </cell>
          <cell r="L198" t="str">
            <v>Parcial</v>
          </cell>
          <cell r="M198" t="str">
            <v>ACCCF5323</v>
          </cell>
          <cell r="N198">
            <v>1038435</v>
          </cell>
          <cell r="O198" t="str">
            <v>28/10/2021</v>
          </cell>
          <cell r="P198">
            <v>689512</v>
          </cell>
          <cell r="Q198">
            <v>689512</v>
          </cell>
          <cell r="R198">
            <v>0</v>
          </cell>
          <cell r="S198">
            <v>0</v>
          </cell>
          <cell r="T198" t="str">
            <v>ACCCF5323-1</v>
          </cell>
          <cell r="U198">
            <v>0</v>
          </cell>
          <cell r="V198">
            <v>689512</v>
          </cell>
          <cell r="W198">
            <v>0</v>
          </cell>
          <cell r="X198">
            <v>4894594</v>
          </cell>
          <cell r="Y198">
            <v>0</v>
          </cell>
          <cell r="Z198">
            <v>0</v>
          </cell>
          <cell r="AA198" t="str">
            <v>Subsidiado</v>
          </cell>
          <cell r="AB198">
            <v>0</v>
          </cell>
          <cell r="AC198" t="str">
            <v>BEATRIZ VERGARA GUTIERREZ</v>
          </cell>
          <cell r="AD198" t="str">
            <v>09/06/2021</v>
          </cell>
          <cell r="AE198" t="str">
            <v>CCF050-042-2021</v>
          </cell>
          <cell r="AF198" t="str">
            <v>NORTE DE SANTANDER</v>
          </cell>
          <cell r="AG198" t="str">
            <v>CUCUTA</v>
          </cell>
          <cell r="AH198" t="str">
            <v>54001</v>
          </cell>
          <cell r="AI198" t="str">
            <v>8026</v>
          </cell>
          <cell r="AJ198" t="str">
            <v>7526</v>
          </cell>
        </row>
        <row r="199">
          <cell r="A199" t="str">
            <v>901383010-2001</v>
          </cell>
          <cell r="B199" t="str">
            <v>UCIS DE COLOMBIA</v>
          </cell>
          <cell r="C199" t="str">
            <v>UCI2001</v>
          </cell>
          <cell r="D199">
            <v>2001</v>
          </cell>
          <cell r="E199" t="str">
            <v>18/06/2021</v>
          </cell>
          <cell r="F199" t="str">
            <v>540010297101</v>
          </cell>
          <cell r="G199" t="str">
            <v>901383010</v>
          </cell>
          <cell r="H199" t="str">
            <v>07/07/2021</v>
          </cell>
          <cell r="I199">
            <v>4</v>
          </cell>
          <cell r="J199">
            <v>63069830</v>
          </cell>
          <cell r="K199">
            <v>0</v>
          </cell>
          <cell r="L199" t="str">
            <v>Parcial</v>
          </cell>
          <cell r="M199" t="str">
            <v>ACCCF5323</v>
          </cell>
          <cell r="N199">
            <v>1038436</v>
          </cell>
          <cell r="O199" t="str">
            <v>28/10/2021</v>
          </cell>
          <cell r="P199">
            <v>5619492</v>
          </cell>
          <cell r="Q199">
            <v>5619492</v>
          </cell>
          <cell r="R199">
            <v>0</v>
          </cell>
          <cell r="S199">
            <v>0</v>
          </cell>
          <cell r="T199" t="str">
            <v>ACCCF5323-1</v>
          </cell>
          <cell r="U199">
            <v>4077900</v>
          </cell>
          <cell r="V199">
            <v>1541592</v>
          </cell>
          <cell r="W199">
            <v>0</v>
          </cell>
          <cell r="X199">
            <v>63069830</v>
          </cell>
          <cell r="Y199">
            <v>0</v>
          </cell>
          <cell r="Z199">
            <v>0</v>
          </cell>
          <cell r="AA199" t="str">
            <v>Subsidiado</v>
          </cell>
          <cell r="AB199">
            <v>0</v>
          </cell>
          <cell r="AC199" t="str">
            <v>BEATRIZ VERGARA GUTIERREZ</v>
          </cell>
          <cell r="AD199" t="str">
            <v>24/05/2021</v>
          </cell>
          <cell r="AE199" t="str">
            <v>CCF050-042-2021</v>
          </cell>
          <cell r="AF199" t="str">
            <v>NORTE DE SANTANDER</v>
          </cell>
          <cell r="AG199" t="str">
            <v>CUCUTA</v>
          </cell>
          <cell r="AH199" t="str">
            <v>54001</v>
          </cell>
          <cell r="AI199" t="str">
            <v>8026</v>
          </cell>
          <cell r="AJ199" t="str">
            <v>7526</v>
          </cell>
        </row>
        <row r="200">
          <cell r="A200" t="str">
            <v>901383010-2019</v>
          </cell>
          <cell r="B200" t="str">
            <v>UCIS DE COLOMBIA</v>
          </cell>
          <cell r="C200" t="str">
            <v>UCI2019</v>
          </cell>
          <cell r="D200">
            <v>2019</v>
          </cell>
          <cell r="E200" t="str">
            <v>20/06/2021</v>
          </cell>
          <cell r="F200" t="str">
            <v>540010297101</v>
          </cell>
          <cell r="G200" t="str">
            <v>901383010</v>
          </cell>
          <cell r="H200" t="str">
            <v>07/07/2021</v>
          </cell>
          <cell r="I200">
            <v>4</v>
          </cell>
          <cell r="J200">
            <v>30802882</v>
          </cell>
          <cell r="K200">
            <v>0</v>
          </cell>
          <cell r="L200" t="str">
            <v>Parcial</v>
          </cell>
          <cell r="M200" t="str">
            <v>ACCCF5323</v>
          </cell>
          <cell r="N200">
            <v>1038437</v>
          </cell>
          <cell r="O200" t="str">
            <v>28/10/2021</v>
          </cell>
          <cell r="P200">
            <v>1376600</v>
          </cell>
          <cell r="Q200">
            <v>1376600</v>
          </cell>
          <cell r="R200">
            <v>0</v>
          </cell>
          <cell r="S200">
            <v>0</v>
          </cell>
          <cell r="T200" t="str">
            <v>ACCCF5323-1</v>
          </cell>
          <cell r="U200">
            <v>1376600</v>
          </cell>
          <cell r="V200">
            <v>0</v>
          </cell>
          <cell r="W200">
            <v>0</v>
          </cell>
          <cell r="X200">
            <v>30802882</v>
          </cell>
          <cell r="Y200">
            <v>0</v>
          </cell>
          <cell r="Z200">
            <v>0</v>
          </cell>
          <cell r="AA200" t="str">
            <v>Subsidiado</v>
          </cell>
          <cell r="AB200">
            <v>0</v>
          </cell>
          <cell r="AC200" t="str">
            <v>BEATRIZ VERGARA GUTIERREZ</v>
          </cell>
          <cell r="AD200" t="str">
            <v>03/06/2021</v>
          </cell>
          <cell r="AE200" t="str">
            <v>CCF050-042-2021</v>
          </cell>
          <cell r="AF200" t="str">
            <v>NORTE DE SANTANDER</v>
          </cell>
          <cell r="AG200" t="str">
            <v>CUCUTA</v>
          </cell>
          <cell r="AH200" t="str">
            <v>54001</v>
          </cell>
          <cell r="AI200" t="str">
            <v>8026</v>
          </cell>
          <cell r="AJ200" t="str">
            <v>7526</v>
          </cell>
        </row>
        <row r="201">
          <cell r="A201" t="str">
            <v>901383010-2021</v>
          </cell>
          <cell r="B201" t="str">
            <v>UCIS DE COLOMBIA</v>
          </cell>
          <cell r="C201" t="str">
            <v>UCI2021</v>
          </cell>
          <cell r="D201">
            <v>2021</v>
          </cell>
          <cell r="E201" t="str">
            <v>20/06/2021</v>
          </cell>
          <cell r="F201" t="str">
            <v>540010297101</v>
          </cell>
          <cell r="G201" t="str">
            <v>901383010</v>
          </cell>
          <cell r="H201" t="str">
            <v>07/07/2021</v>
          </cell>
          <cell r="I201">
            <v>4</v>
          </cell>
          <cell r="J201">
            <v>12549969</v>
          </cell>
          <cell r="K201">
            <v>0</v>
          </cell>
          <cell r="L201" t="str">
            <v>Parcial</v>
          </cell>
          <cell r="M201" t="str">
            <v>ACCCF5323</v>
          </cell>
          <cell r="N201">
            <v>1038438</v>
          </cell>
          <cell r="O201" t="str">
            <v>28/10/2021</v>
          </cell>
          <cell r="P201">
            <v>2826800</v>
          </cell>
          <cell r="Q201">
            <v>2826800</v>
          </cell>
          <cell r="R201">
            <v>0</v>
          </cell>
          <cell r="S201">
            <v>0</v>
          </cell>
          <cell r="T201" t="str">
            <v>ACCCF5323-1</v>
          </cell>
          <cell r="U201">
            <v>2804400</v>
          </cell>
          <cell r="V201">
            <v>22400</v>
          </cell>
          <cell r="W201">
            <v>0</v>
          </cell>
          <cell r="X201">
            <v>12549969</v>
          </cell>
          <cell r="Y201">
            <v>0</v>
          </cell>
          <cell r="Z201">
            <v>0</v>
          </cell>
          <cell r="AA201" t="str">
            <v>Subsidiado</v>
          </cell>
          <cell r="AB201">
            <v>0</v>
          </cell>
          <cell r="AC201" t="str">
            <v>BEATRIZ VERGARA GUTIERREZ</v>
          </cell>
          <cell r="AD201" t="str">
            <v>14/06/2021</v>
          </cell>
          <cell r="AE201" t="str">
            <v>CCF050-042-2021</v>
          </cell>
          <cell r="AF201" t="str">
            <v>NORTE DE SANTANDER</v>
          </cell>
          <cell r="AG201" t="str">
            <v>TIBU</v>
          </cell>
          <cell r="AH201" t="str">
            <v>54810</v>
          </cell>
          <cell r="AI201" t="str">
            <v>8048</v>
          </cell>
          <cell r="AJ201" t="str">
            <v>7548</v>
          </cell>
        </row>
        <row r="202">
          <cell r="A202" t="str">
            <v>901383010-2031</v>
          </cell>
          <cell r="B202" t="str">
            <v>UCIS DE COLOMBIA</v>
          </cell>
          <cell r="C202" t="str">
            <v>UCI2031</v>
          </cell>
          <cell r="D202">
            <v>2031</v>
          </cell>
          <cell r="E202" t="str">
            <v>23/06/2021</v>
          </cell>
          <cell r="F202" t="str">
            <v>540010297101</v>
          </cell>
          <cell r="G202" t="str">
            <v>901383010</v>
          </cell>
          <cell r="H202" t="str">
            <v>07/07/2021</v>
          </cell>
          <cell r="I202">
            <v>4</v>
          </cell>
          <cell r="J202">
            <v>27045743</v>
          </cell>
          <cell r="K202">
            <v>0</v>
          </cell>
          <cell r="L202" t="str">
            <v>Parcial</v>
          </cell>
          <cell r="M202" t="str">
            <v>ACCCF5323</v>
          </cell>
          <cell r="N202">
            <v>1038439</v>
          </cell>
          <cell r="O202" t="str">
            <v>28/10/2021</v>
          </cell>
          <cell r="P202">
            <v>1297903</v>
          </cell>
          <cell r="Q202">
            <v>1297903</v>
          </cell>
          <cell r="R202">
            <v>0</v>
          </cell>
          <cell r="S202">
            <v>0</v>
          </cell>
          <cell r="T202" t="str">
            <v>ACCCF5323-1</v>
          </cell>
          <cell r="U202">
            <v>746042</v>
          </cell>
          <cell r="V202">
            <v>551861</v>
          </cell>
          <cell r="W202">
            <v>0</v>
          </cell>
          <cell r="X202">
            <v>27045743</v>
          </cell>
          <cell r="Y202">
            <v>0</v>
          </cell>
          <cell r="Z202">
            <v>0</v>
          </cell>
          <cell r="AA202" t="str">
            <v>Subsidiado</v>
          </cell>
          <cell r="AB202">
            <v>0</v>
          </cell>
          <cell r="AC202" t="str">
            <v>BEATRIZ VERGARA GUTIERREZ</v>
          </cell>
          <cell r="AD202" t="str">
            <v>14/06/2021</v>
          </cell>
          <cell r="AE202" t="str">
            <v>CCF050-042-2021</v>
          </cell>
          <cell r="AF202" t="str">
            <v>NORTE DE SANTANDER</v>
          </cell>
          <cell r="AG202" t="str">
            <v>CUCUTA</v>
          </cell>
          <cell r="AH202" t="str">
            <v>54001</v>
          </cell>
          <cell r="AI202" t="str">
            <v>8026</v>
          </cell>
          <cell r="AJ202" t="str">
            <v>7526</v>
          </cell>
        </row>
        <row r="203">
          <cell r="A203" t="str">
            <v>901383010-2036</v>
          </cell>
          <cell r="B203" t="str">
            <v>UCIS DE COLOMBIA</v>
          </cell>
          <cell r="C203" t="str">
            <v>UCI2036</v>
          </cell>
          <cell r="D203">
            <v>2036</v>
          </cell>
          <cell r="E203" t="str">
            <v>24/06/2021</v>
          </cell>
          <cell r="F203" t="str">
            <v>540010297101</v>
          </cell>
          <cell r="G203" t="str">
            <v>901383010</v>
          </cell>
          <cell r="H203" t="str">
            <v>07/07/2021</v>
          </cell>
          <cell r="I203">
            <v>4</v>
          </cell>
          <cell r="J203">
            <v>6567757</v>
          </cell>
          <cell r="K203">
            <v>0</v>
          </cell>
          <cell r="L203" t="str">
            <v>Parcial</v>
          </cell>
          <cell r="M203" t="str">
            <v>ACCCF5323</v>
          </cell>
          <cell r="N203">
            <v>1038440</v>
          </cell>
          <cell r="O203" t="str">
            <v>28/10/2021</v>
          </cell>
          <cell r="P203">
            <v>2721900</v>
          </cell>
          <cell r="Q203">
            <v>2721900</v>
          </cell>
          <cell r="R203">
            <v>0</v>
          </cell>
          <cell r="S203">
            <v>0</v>
          </cell>
          <cell r="T203" t="str">
            <v>ACCCF5323-1</v>
          </cell>
          <cell r="U203">
            <v>2721900</v>
          </cell>
          <cell r="V203">
            <v>0</v>
          </cell>
          <cell r="W203">
            <v>0</v>
          </cell>
          <cell r="X203">
            <v>6567757</v>
          </cell>
          <cell r="Y203">
            <v>0</v>
          </cell>
          <cell r="Z203">
            <v>0</v>
          </cell>
          <cell r="AA203" t="str">
            <v>Subsidiado</v>
          </cell>
          <cell r="AB203">
            <v>0</v>
          </cell>
          <cell r="AC203" t="str">
            <v>BEATRIZ VERGARA GUTIERREZ</v>
          </cell>
          <cell r="AD203" t="str">
            <v>17/06/2021</v>
          </cell>
          <cell r="AE203" t="str">
            <v>CCF050-042-2021</v>
          </cell>
          <cell r="AF203" t="str">
            <v>NORTE DE SANTANDER</v>
          </cell>
          <cell r="AG203" t="str">
            <v>TEORAMA</v>
          </cell>
          <cell r="AH203" t="str">
            <v>54800</v>
          </cell>
          <cell r="AI203" t="str">
            <v>8052</v>
          </cell>
          <cell r="AJ203" t="str">
            <v>7552</v>
          </cell>
        </row>
        <row r="204">
          <cell r="A204" t="str">
            <v>901383010-2043</v>
          </cell>
          <cell r="B204" t="str">
            <v>UCIS DE COLOMBIA</v>
          </cell>
          <cell r="C204" t="str">
            <v>UCI2043</v>
          </cell>
          <cell r="D204">
            <v>2043</v>
          </cell>
          <cell r="E204" t="str">
            <v>25/06/2021</v>
          </cell>
          <cell r="F204" t="str">
            <v>540010297101</v>
          </cell>
          <cell r="G204" t="str">
            <v>901383010</v>
          </cell>
          <cell r="H204" t="str">
            <v>07/07/2021</v>
          </cell>
          <cell r="I204">
            <v>4</v>
          </cell>
          <cell r="J204">
            <v>56370496</v>
          </cell>
          <cell r="K204">
            <v>0</v>
          </cell>
          <cell r="L204" t="str">
            <v>Parcial</v>
          </cell>
          <cell r="M204" t="str">
            <v>ACCCF5323</v>
          </cell>
          <cell r="N204">
            <v>1038441</v>
          </cell>
          <cell r="O204" t="str">
            <v>28/10/2021</v>
          </cell>
          <cell r="P204">
            <v>9344230</v>
          </cell>
          <cell r="Q204">
            <v>9344230</v>
          </cell>
          <cell r="R204">
            <v>0</v>
          </cell>
          <cell r="S204">
            <v>0</v>
          </cell>
          <cell r="T204" t="str">
            <v>ACCCF5323-1</v>
          </cell>
          <cell r="U204">
            <v>7693454</v>
          </cell>
          <cell r="V204">
            <v>1650776</v>
          </cell>
          <cell r="W204">
            <v>0</v>
          </cell>
          <cell r="X204">
            <v>56370496</v>
          </cell>
          <cell r="Y204">
            <v>0</v>
          </cell>
          <cell r="Z204">
            <v>0</v>
          </cell>
          <cell r="AA204" t="str">
            <v>Subsidiado</v>
          </cell>
          <cell r="AB204">
            <v>0</v>
          </cell>
          <cell r="AC204" t="str">
            <v>BEATRIZ VERGARA GUTIERREZ</v>
          </cell>
          <cell r="AD204" t="str">
            <v>12/06/2021</v>
          </cell>
          <cell r="AE204" t="str">
            <v>CCF050-042-2021</v>
          </cell>
          <cell r="AF204" t="str">
            <v>NORTE DE SANTANDER</v>
          </cell>
          <cell r="AG204" t="str">
            <v>CACOTA</v>
          </cell>
          <cell r="AH204" t="str">
            <v>54125</v>
          </cell>
          <cell r="AI204" t="str">
            <v>8046</v>
          </cell>
          <cell r="AJ204" t="str">
            <v>7546</v>
          </cell>
        </row>
        <row r="205">
          <cell r="A205" t="str">
            <v>901383010-2049</v>
          </cell>
          <cell r="B205" t="str">
            <v>UCIS DE COLOMBIA</v>
          </cell>
          <cell r="C205" t="str">
            <v>UCI2049</v>
          </cell>
          <cell r="D205">
            <v>2049</v>
          </cell>
          <cell r="E205" t="str">
            <v>25/06/2021</v>
          </cell>
          <cell r="F205" t="str">
            <v>540010297101</v>
          </cell>
          <cell r="G205" t="str">
            <v>901383010</v>
          </cell>
          <cell r="H205" t="str">
            <v>07/07/2021</v>
          </cell>
          <cell r="I205">
            <v>4</v>
          </cell>
          <cell r="J205">
            <v>4028087</v>
          </cell>
          <cell r="K205">
            <v>0</v>
          </cell>
          <cell r="L205" t="str">
            <v>Parcial</v>
          </cell>
          <cell r="M205" t="str">
            <v>ACCCF5323</v>
          </cell>
          <cell r="N205">
            <v>1038442</v>
          </cell>
          <cell r="O205" t="str">
            <v>28/10/2021</v>
          </cell>
          <cell r="P205">
            <v>102400</v>
          </cell>
          <cell r="Q205">
            <v>102400</v>
          </cell>
          <cell r="R205">
            <v>0</v>
          </cell>
          <cell r="S205">
            <v>0</v>
          </cell>
          <cell r="T205" t="str">
            <v>ACCCF5323-1</v>
          </cell>
          <cell r="U205">
            <v>51200</v>
          </cell>
          <cell r="V205">
            <v>51200</v>
          </cell>
          <cell r="W205">
            <v>0</v>
          </cell>
          <cell r="X205">
            <v>4028087</v>
          </cell>
          <cell r="Y205">
            <v>0</v>
          </cell>
          <cell r="Z205">
            <v>0</v>
          </cell>
          <cell r="AA205" t="str">
            <v>Subsidiado</v>
          </cell>
          <cell r="AB205">
            <v>0</v>
          </cell>
          <cell r="AC205" t="str">
            <v>BEATRIZ VERGARA GUTIERREZ</v>
          </cell>
          <cell r="AD205" t="str">
            <v>18/06/2021</v>
          </cell>
          <cell r="AE205" t="str">
            <v>CCF050-042-2021</v>
          </cell>
          <cell r="AF205" t="str">
            <v>NORTE DE SANTANDER</v>
          </cell>
          <cell r="AG205" t="str">
            <v>CUCUTA</v>
          </cell>
          <cell r="AH205" t="str">
            <v>54001</v>
          </cell>
          <cell r="AI205" t="str">
            <v>8026</v>
          </cell>
          <cell r="AJ205" t="str">
            <v>7526</v>
          </cell>
        </row>
        <row r="206">
          <cell r="A206" t="str">
            <v>901383010-2055</v>
          </cell>
          <cell r="B206" t="str">
            <v>UCIS DE COLOMBIA</v>
          </cell>
          <cell r="C206" t="str">
            <v>UCI2055</v>
          </cell>
          <cell r="D206">
            <v>2055</v>
          </cell>
          <cell r="E206" t="str">
            <v>26/06/2021</v>
          </cell>
          <cell r="F206" t="str">
            <v>540010297101</v>
          </cell>
          <cell r="G206" t="str">
            <v>901383010</v>
          </cell>
          <cell r="H206" t="str">
            <v>07/07/2021</v>
          </cell>
          <cell r="I206">
            <v>4</v>
          </cell>
          <cell r="J206">
            <v>90504879</v>
          </cell>
          <cell r="K206">
            <v>0</v>
          </cell>
          <cell r="L206" t="str">
            <v>Parcial</v>
          </cell>
          <cell r="M206" t="str">
            <v>ACCCF5323</v>
          </cell>
          <cell r="N206">
            <v>1038443</v>
          </cell>
          <cell r="O206" t="str">
            <v>28/10/2021</v>
          </cell>
          <cell r="P206">
            <v>4404316</v>
          </cell>
          <cell r="Q206">
            <v>4404316</v>
          </cell>
          <cell r="R206">
            <v>0</v>
          </cell>
          <cell r="S206">
            <v>0</v>
          </cell>
          <cell r="T206" t="str">
            <v>ACCCF5323-1</v>
          </cell>
          <cell r="U206">
            <v>3841716</v>
          </cell>
          <cell r="V206">
            <v>562600</v>
          </cell>
          <cell r="W206">
            <v>0</v>
          </cell>
          <cell r="X206">
            <v>90504879</v>
          </cell>
          <cell r="Y206">
            <v>0</v>
          </cell>
          <cell r="Z206">
            <v>0</v>
          </cell>
          <cell r="AA206" t="str">
            <v>Subsidiado</v>
          </cell>
          <cell r="AB206">
            <v>0</v>
          </cell>
          <cell r="AC206" t="str">
            <v>BEATRIZ VERGARA GUTIERREZ</v>
          </cell>
          <cell r="AD206" t="str">
            <v>10/06/2021</v>
          </cell>
          <cell r="AE206" t="str">
            <v>CCF050-042-2021</v>
          </cell>
          <cell r="AF206" t="str">
            <v>NORTE DE SANTANDER</v>
          </cell>
          <cell r="AG206" t="str">
            <v>EL CARMEN</v>
          </cell>
          <cell r="AH206" t="str">
            <v>54245</v>
          </cell>
          <cell r="AI206" t="str">
            <v>8029</v>
          </cell>
          <cell r="AJ206" t="str">
            <v>7529</v>
          </cell>
        </row>
        <row r="207">
          <cell r="A207" t="str">
            <v>901383010-2062</v>
          </cell>
          <cell r="B207" t="str">
            <v>UCIS DE COLOMBIA</v>
          </cell>
          <cell r="C207" t="str">
            <v>UCI2062</v>
          </cell>
          <cell r="D207">
            <v>2062</v>
          </cell>
          <cell r="E207" t="str">
            <v>26/06/2021</v>
          </cell>
          <cell r="F207" t="str">
            <v>540010297101</v>
          </cell>
          <cell r="G207" t="str">
            <v>901383010</v>
          </cell>
          <cell r="H207" t="str">
            <v>07/07/2021</v>
          </cell>
          <cell r="I207">
            <v>4</v>
          </cell>
          <cell r="J207">
            <v>67025134</v>
          </cell>
          <cell r="K207">
            <v>0</v>
          </cell>
          <cell r="L207" t="str">
            <v>Parcial</v>
          </cell>
          <cell r="M207" t="str">
            <v>ACCCF5323</v>
          </cell>
          <cell r="N207">
            <v>1038444</v>
          </cell>
          <cell r="O207" t="str">
            <v>28/10/2021</v>
          </cell>
          <cell r="P207">
            <v>2063474</v>
          </cell>
          <cell r="Q207">
            <v>2063474</v>
          </cell>
          <cell r="R207">
            <v>0</v>
          </cell>
          <cell r="S207">
            <v>0</v>
          </cell>
          <cell r="T207" t="str">
            <v>ACCCF5323-1</v>
          </cell>
          <cell r="U207">
            <v>1673524</v>
          </cell>
          <cell r="V207">
            <v>389950</v>
          </cell>
          <cell r="W207">
            <v>0</v>
          </cell>
          <cell r="X207">
            <v>67025134</v>
          </cell>
          <cell r="Y207">
            <v>0</v>
          </cell>
          <cell r="Z207">
            <v>0</v>
          </cell>
          <cell r="AA207" t="str">
            <v>Subsidiado</v>
          </cell>
          <cell r="AB207">
            <v>0</v>
          </cell>
          <cell r="AC207" t="str">
            <v>BEATRIZ VERGARA GUTIERREZ</v>
          </cell>
          <cell r="AD207" t="str">
            <v>17/06/2021</v>
          </cell>
          <cell r="AE207" t="str">
            <v>CCF050-042-2021</v>
          </cell>
          <cell r="AF207" t="str">
            <v>NORTE DE SANTANDER</v>
          </cell>
          <cell r="AG207" t="str">
            <v>CUCUTA</v>
          </cell>
          <cell r="AH207" t="str">
            <v>54001</v>
          </cell>
          <cell r="AI207" t="str">
            <v>8026</v>
          </cell>
          <cell r="AJ207" t="str">
            <v>7526</v>
          </cell>
        </row>
        <row r="208">
          <cell r="A208" t="str">
            <v>901383010-2065</v>
          </cell>
          <cell r="B208" t="str">
            <v>UCIS DE COLOMBIA</v>
          </cell>
          <cell r="C208" t="str">
            <v>UCI2065</v>
          </cell>
          <cell r="D208">
            <v>2065</v>
          </cell>
          <cell r="E208" t="str">
            <v>26/06/2021</v>
          </cell>
          <cell r="F208" t="str">
            <v>540010297101</v>
          </cell>
          <cell r="G208" t="str">
            <v>901383010</v>
          </cell>
          <cell r="H208" t="str">
            <v>07/07/2021</v>
          </cell>
          <cell r="I208">
            <v>4</v>
          </cell>
          <cell r="J208">
            <v>18861831</v>
          </cell>
          <cell r="K208">
            <v>0</v>
          </cell>
          <cell r="L208" t="str">
            <v>Parcial</v>
          </cell>
          <cell r="M208" t="str">
            <v>ACCCF5323</v>
          </cell>
          <cell r="N208">
            <v>1038445</v>
          </cell>
          <cell r="O208" t="str">
            <v>28/10/2021</v>
          </cell>
          <cell r="P208">
            <v>103725</v>
          </cell>
          <cell r="Q208">
            <v>103725</v>
          </cell>
          <cell r="R208">
            <v>0</v>
          </cell>
          <cell r="S208">
            <v>0</v>
          </cell>
          <cell r="T208" t="str">
            <v>ACCCF5323-1</v>
          </cell>
          <cell r="U208">
            <v>0</v>
          </cell>
          <cell r="V208">
            <v>103725</v>
          </cell>
          <cell r="W208">
            <v>0</v>
          </cell>
          <cell r="X208">
            <v>18861831</v>
          </cell>
          <cell r="Y208">
            <v>0</v>
          </cell>
          <cell r="Z208">
            <v>0</v>
          </cell>
          <cell r="AA208" t="str">
            <v>Subsidiado</v>
          </cell>
          <cell r="AB208">
            <v>0</v>
          </cell>
          <cell r="AC208" t="str">
            <v>BEATRIZ VERGARA GUTIERREZ</v>
          </cell>
          <cell r="AD208" t="str">
            <v>11/06/2021</v>
          </cell>
          <cell r="AE208" t="str">
            <v>CCF050-042-2021</v>
          </cell>
          <cell r="AF208" t="str">
            <v>NORTE DE SANTANDER</v>
          </cell>
          <cell r="AG208" t="str">
            <v>CUCUTA</v>
          </cell>
          <cell r="AH208" t="str">
            <v>54001</v>
          </cell>
          <cell r="AI208" t="str">
            <v>8026</v>
          </cell>
          <cell r="AJ208" t="str">
            <v>7526</v>
          </cell>
        </row>
        <row r="209">
          <cell r="A209" t="str">
            <v>901383010-2074</v>
          </cell>
          <cell r="B209" t="str">
            <v>UCIS DE COLOMBIA</v>
          </cell>
          <cell r="C209" t="str">
            <v>UCI2074</v>
          </cell>
          <cell r="D209">
            <v>2074</v>
          </cell>
          <cell r="E209" t="str">
            <v>28/06/2021</v>
          </cell>
          <cell r="F209" t="str">
            <v>540010297101</v>
          </cell>
          <cell r="G209" t="str">
            <v>901383010</v>
          </cell>
          <cell r="H209" t="str">
            <v>07/07/2021</v>
          </cell>
          <cell r="I209">
            <v>4</v>
          </cell>
          <cell r="J209">
            <v>50683734</v>
          </cell>
          <cell r="K209">
            <v>0</v>
          </cell>
          <cell r="L209" t="str">
            <v>Parcial</v>
          </cell>
          <cell r="M209" t="str">
            <v>ACCCF5323</v>
          </cell>
          <cell r="N209">
            <v>1038446</v>
          </cell>
          <cell r="O209" t="str">
            <v>28/10/2021</v>
          </cell>
          <cell r="P209">
            <v>3800876</v>
          </cell>
          <cell r="Q209">
            <v>3800876</v>
          </cell>
          <cell r="R209">
            <v>0</v>
          </cell>
          <cell r="S209">
            <v>0</v>
          </cell>
          <cell r="T209" t="str">
            <v>ACCCF5323-1</v>
          </cell>
          <cell r="U209">
            <v>3375100</v>
          </cell>
          <cell r="V209">
            <v>425776</v>
          </cell>
          <cell r="W209">
            <v>0</v>
          </cell>
          <cell r="X209">
            <v>50683734</v>
          </cell>
          <cell r="Y209">
            <v>0</v>
          </cell>
          <cell r="Z209">
            <v>0</v>
          </cell>
          <cell r="AA209" t="str">
            <v>Subsidiado</v>
          </cell>
          <cell r="AB209">
            <v>0</v>
          </cell>
          <cell r="AC209" t="str">
            <v>BEATRIZ VERGARA GUTIERREZ</v>
          </cell>
          <cell r="AD209" t="str">
            <v>19/06/2021</v>
          </cell>
          <cell r="AE209" t="str">
            <v>CCF050-042-2021</v>
          </cell>
          <cell r="AF209" t="str">
            <v>NORTE DE SANTANDER</v>
          </cell>
          <cell r="AG209" t="str">
            <v>CUCUTA</v>
          </cell>
          <cell r="AH209" t="str">
            <v>54001</v>
          </cell>
          <cell r="AI209" t="str">
            <v>8026</v>
          </cell>
          <cell r="AJ209" t="str">
            <v>7526</v>
          </cell>
        </row>
        <row r="210">
          <cell r="A210" t="str">
            <v>901383010-2076</v>
          </cell>
          <cell r="B210" t="str">
            <v>UCIS DE COLOMBIA</v>
          </cell>
          <cell r="C210" t="str">
            <v>UCI2076</v>
          </cell>
          <cell r="D210">
            <v>2076</v>
          </cell>
          <cell r="E210" t="str">
            <v>28/06/2021</v>
          </cell>
          <cell r="F210" t="str">
            <v>540010297101</v>
          </cell>
          <cell r="G210" t="str">
            <v>901383010</v>
          </cell>
          <cell r="H210" t="str">
            <v>07/07/2021</v>
          </cell>
          <cell r="I210">
            <v>4</v>
          </cell>
          <cell r="J210">
            <v>73923823</v>
          </cell>
          <cell r="K210">
            <v>0</v>
          </cell>
          <cell r="L210" t="str">
            <v>Parcial</v>
          </cell>
          <cell r="M210" t="str">
            <v>ACCCF5323</v>
          </cell>
          <cell r="N210">
            <v>1038447</v>
          </cell>
          <cell r="O210" t="str">
            <v>28/10/2021</v>
          </cell>
          <cell r="P210">
            <v>10130786</v>
          </cell>
          <cell r="Q210">
            <v>10130786</v>
          </cell>
          <cell r="R210">
            <v>0</v>
          </cell>
          <cell r="S210">
            <v>0</v>
          </cell>
          <cell r="T210" t="str">
            <v>ACCCF5323-1</v>
          </cell>
          <cell r="U210">
            <v>9484314</v>
          </cell>
          <cell r="V210">
            <v>646472</v>
          </cell>
          <cell r="W210">
            <v>0</v>
          </cell>
          <cell r="X210">
            <v>73923823</v>
          </cell>
          <cell r="Y210">
            <v>0</v>
          </cell>
          <cell r="Z210">
            <v>0</v>
          </cell>
          <cell r="AA210" t="str">
            <v>Subsidiado</v>
          </cell>
          <cell r="AB210">
            <v>0</v>
          </cell>
          <cell r="AC210" t="str">
            <v>BEATRIZ VERGARA GUTIERREZ</v>
          </cell>
          <cell r="AD210" t="str">
            <v>19/06/2021</v>
          </cell>
          <cell r="AE210" t="str">
            <v>CCF050-042-2021</v>
          </cell>
          <cell r="AF210" t="str">
            <v>NORTE DE SANTANDER</v>
          </cell>
          <cell r="AG210" t="str">
            <v>EL TARRA</v>
          </cell>
          <cell r="AH210" t="str">
            <v>54250</v>
          </cell>
          <cell r="AI210" t="str">
            <v>8050</v>
          </cell>
          <cell r="AJ210" t="str">
            <v>7550</v>
          </cell>
        </row>
        <row r="211">
          <cell r="A211" t="str">
            <v>901383010-2084</v>
          </cell>
          <cell r="B211" t="str">
            <v>UCIS DE COLOMBIA</v>
          </cell>
          <cell r="C211" t="str">
            <v>UCI2084</v>
          </cell>
          <cell r="D211">
            <v>2084</v>
          </cell>
          <cell r="E211" t="str">
            <v>29/06/2021</v>
          </cell>
          <cell r="F211" t="str">
            <v>540010297101</v>
          </cell>
          <cell r="G211" t="str">
            <v>901383010</v>
          </cell>
          <cell r="H211" t="str">
            <v>07/07/2021</v>
          </cell>
          <cell r="I211">
            <v>4</v>
          </cell>
          <cell r="J211">
            <v>20454843</v>
          </cell>
          <cell r="K211">
            <v>0</v>
          </cell>
          <cell r="L211" t="str">
            <v>Parcial</v>
          </cell>
          <cell r="M211" t="str">
            <v>ACCCF5323</v>
          </cell>
          <cell r="N211">
            <v>1038448</v>
          </cell>
          <cell r="O211" t="str">
            <v>28/10/2021</v>
          </cell>
          <cell r="P211">
            <v>1025700</v>
          </cell>
          <cell r="Q211">
            <v>1025700</v>
          </cell>
          <cell r="R211">
            <v>0</v>
          </cell>
          <cell r="S211">
            <v>0</v>
          </cell>
          <cell r="T211" t="str">
            <v>ACCCF5323-1</v>
          </cell>
          <cell r="U211">
            <v>795600</v>
          </cell>
          <cell r="V211">
            <v>230100</v>
          </cell>
          <cell r="W211">
            <v>0</v>
          </cell>
          <cell r="X211">
            <v>20454843</v>
          </cell>
          <cell r="Y211">
            <v>0</v>
          </cell>
          <cell r="Z211">
            <v>0</v>
          </cell>
          <cell r="AA211" t="str">
            <v>Subsidiado</v>
          </cell>
          <cell r="AB211">
            <v>0</v>
          </cell>
          <cell r="AC211" t="str">
            <v>BEATRIZ VERGARA GUTIERREZ</v>
          </cell>
          <cell r="AD211" t="str">
            <v>20/06/2021</v>
          </cell>
          <cell r="AE211" t="str">
            <v>CCF050-042-2021</v>
          </cell>
          <cell r="AF211" t="str">
            <v>NORTE DE SANTANDER</v>
          </cell>
          <cell r="AG211" t="str">
            <v>TIBU</v>
          </cell>
          <cell r="AH211" t="str">
            <v>54810</v>
          </cell>
          <cell r="AI211" t="str">
            <v>8048</v>
          </cell>
          <cell r="AJ211" t="str">
            <v>7548</v>
          </cell>
        </row>
        <row r="212">
          <cell r="A212" t="str">
            <v>901383010-2088</v>
          </cell>
          <cell r="B212" t="str">
            <v>UCIS DE COLOMBIA</v>
          </cell>
          <cell r="C212" t="str">
            <v>UCI2088</v>
          </cell>
          <cell r="D212">
            <v>2088</v>
          </cell>
          <cell r="E212" t="str">
            <v>29/06/2021</v>
          </cell>
          <cell r="F212" t="str">
            <v>540010297101</v>
          </cell>
          <cell r="G212" t="str">
            <v>901383010</v>
          </cell>
          <cell r="H212" t="str">
            <v>07/07/2021</v>
          </cell>
          <cell r="I212">
            <v>4</v>
          </cell>
          <cell r="J212">
            <v>41505149</v>
          </cell>
          <cell r="K212">
            <v>0</v>
          </cell>
          <cell r="L212" t="str">
            <v>Parcial</v>
          </cell>
          <cell r="M212" t="str">
            <v>ACCCF5323</v>
          </cell>
          <cell r="N212">
            <v>1038449</v>
          </cell>
          <cell r="O212" t="str">
            <v>28/10/2021</v>
          </cell>
          <cell r="P212">
            <v>2890726</v>
          </cell>
          <cell r="Q212">
            <v>2890726</v>
          </cell>
          <cell r="R212">
            <v>0</v>
          </cell>
          <cell r="S212">
            <v>0</v>
          </cell>
          <cell r="T212" t="str">
            <v>ACCCF5323-1</v>
          </cell>
          <cell r="U212">
            <v>2147424</v>
          </cell>
          <cell r="V212">
            <v>743302</v>
          </cell>
          <cell r="W212">
            <v>0</v>
          </cell>
          <cell r="X212">
            <v>41505149</v>
          </cell>
          <cell r="Y212">
            <v>0</v>
          </cell>
          <cell r="Z212">
            <v>0</v>
          </cell>
          <cell r="AA212" t="str">
            <v>Subsidiado</v>
          </cell>
          <cell r="AB212">
            <v>0</v>
          </cell>
          <cell r="AC212" t="str">
            <v>BEATRIZ VERGARA GUTIERREZ</v>
          </cell>
          <cell r="AD212" t="str">
            <v>16/06/2021</v>
          </cell>
          <cell r="AE212" t="str">
            <v>CCF050-042-2021</v>
          </cell>
          <cell r="AF212" t="str">
            <v>NORTE DE SANTANDER</v>
          </cell>
          <cell r="AG212" t="str">
            <v>OCAÑA</v>
          </cell>
          <cell r="AH212" t="str">
            <v>54498</v>
          </cell>
          <cell r="AI212" t="str">
            <v>8036</v>
          </cell>
          <cell r="AJ212" t="str">
            <v>7536</v>
          </cell>
        </row>
        <row r="213">
          <cell r="A213" t="str">
            <v>901383010-2093</v>
          </cell>
          <cell r="B213" t="str">
            <v>UCIS DE COLOMBIA</v>
          </cell>
          <cell r="C213" t="str">
            <v>UCI2093</v>
          </cell>
          <cell r="D213">
            <v>2093</v>
          </cell>
          <cell r="E213" t="str">
            <v>30/06/2021</v>
          </cell>
          <cell r="F213" t="str">
            <v>540010297101</v>
          </cell>
          <cell r="G213" t="str">
            <v>901383010</v>
          </cell>
          <cell r="H213" t="str">
            <v>07/07/2021</v>
          </cell>
          <cell r="I213">
            <v>4</v>
          </cell>
          <cell r="J213">
            <v>79455480</v>
          </cell>
          <cell r="K213">
            <v>0</v>
          </cell>
          <cell r="L213" t="str">
            <v>Parcial</v>
          </cell>
          <cell r="M213" t="str">
            <v>ACCCF5323</v>
          </cell>
          <cell r="N213">
            <v>1038450</v>
          </cell>
          <cell r="O213" t="str">
            <v>28/10/2021</v>
          </cell>
          <cell r="P213">
            <v>5501388</v>
          </cell>
          <cell r="Q213">
            <v>5501388</v>
          </cell>
          <cell r="R213">
            <v>0</v>
          </cell>
          <cell r="S213">
            <v>0</v>
          </cell>
          <cell r="T213" t="str">
            <v>ACCCF5323-1</v>
          </cell>
          <cell r="U213">
            <v>5020548</v>
          </cell>
          <cell r="V213">
            <v>480840</v>
          </cell>
          <cell r="W213">
            <v>0</v>
          </cell>
          <cell r="X213">
            <v>79455480</v>
          </cell>
          <cell r="Y213">
            <v>0</v>
          </cell>
          <cell r="Z213">
            <v>0</v>
          </cell>
          <cell r="AA213" t="str">
            <v>Subsidiado</v>
          </cell>
          <cell r="AB213">
            <v>0</v>
          </cell>
          <cell r="AC213" t="str">
            <v>BEATRIZ VERGARA GUTIERREZ</v>
          </cell>
          <cell r="AD213" t="str">
            <v>21/06/2021</v>
          </cell>
          <cell r="AE213" t="str">
            <v>CCF050-042-2021</v>
          </cell>
          <cell r="AF213" t="str">
            <v>NORTE DE SANTANDER</v>
          </cell>
          <cell r="AG213" t="str">
            <v>CUCUTA</v>
          </cell>
          <cell r="AH213" t="str">
            <v>54001</v>
          </cell>
          <cell r="AI213" t="str">
            <v>8026</v>
          </cell>
          <cell r="AJ213" t="str">
            <v>7526</v>
          </cell>
        </row>
        <row r="214">
          <cell r="A214" t="str">
            <v>901383010-2099</v>
          </cell>
          <cell r="B214" t="str">
            <v>UCIS DE COLOMBIA</v>
          </cell>
          <cell r="C214" t="str">
            <v>UCI2099</v>
          </cell>
          <cell r="D214">
            <v>2099</v>
          </cell>
          <cell r="E214" t="str">
            <v>30/06/2021</v>
          </cell>
          <cell r="F214" t="str">
            <v>540010297101</v>
          </cell>
          <cell r="G214" t="str">
            <v>901383010</v>
          </cell>
          <cell r="H214" t="str">
            <v>07/07/2021</v>
          </cell>
          <cell r="I214">
            <v>4</v>
          </cell>
          <cell r="J214">
            <v>68370401</v>
          </cell>
          <cell r="K214">
            <v>0</v>
          </cell>
          <cell r="L214" t="str">
            <v>Parcial</v>
          </cell>
          <cell r="M214" t="str">
            <v>ACCCF5323</v>
          </cell>
          <cell r="N214">
            <v>1038451</v>
          </cell>
          <cell r="O214" t="str">
            <v>28/10/2021</v>
          </cell>
          <cell r="P214">
            <v>3565544</v>
          </cell>
          <cell r="Q214">
            <v>3565544</v>
          </cell>
          <cell r="R214">
            <v>0</v>
          </cell>
          <cell r="S214">
            <v>0</v>
          </cell>
          <cell r="T214" t="str">
            <v>ACCCF5323-1</v>
          </cell>
          <cell r="U214">
            <v>3171044</v>
          </cell>
          <cell r="V214">
            <v>394500</v>
          </cell>
          <cell r="W214">
            <v>0</v>
          </cell>
          <cell r="X214">
            <v>68370401</v>
          </cell>
          <cell r="Y214">
            <v>0</v>
          </cell>
          <cell r="Z214">
            <v>0</v>
          </cell>
          <cell r="AA214" t="str">
            <v>Subsidiado</v>
          </cell>
          <cell r="AB214">
            <v>0</v>
          </cell>
          <cell r="AC214" t="str">
            <v>CARLOS SEPULVEDA</v>
          </cell>
          <cell r="AD214" t="str">
            <v>21/06/2021</v>
          </cell>
          <cell r="AE214" t="str">
            <v>CCF050-042-2021</v>
          </cell>
          <cell r="AF214" t="str">
            <v>NORTE DE SANTANDER</v>
          </cell>
          <cell r="AG214" t="str">
            <v>VILLA CARO</v>
          </cell>
          <cell r="AH214" t="str">
            <v>54871</v>
          </cell>
          <cell r="AI214" t="str">
            <v>8044</v>
          </cell>
          <cell r="AJ214" t="str">
            <v>7544</v>
          </cell>
        </row>
        <row r="215">
          <cell r="A215" t="str">
            <v>901383010-2105</v>
          </cell>
          <cell r="B215" t="str">
            <v>UCIS DE COLOMBIA</v>
          </cell>
          <cell r="C215" t="str">
            <v>UCI2105</v>
          </cell>
          <cell r="D215">
            <v>2105</v>
          </cell>
          <cell r="E215" t="str">
            <v>30/06/2021</v>
          </cell>
          <cell r="F215" t="str">
            <v>540010297101</v>
          </cell>
          <cell r="G215" t="str">
            <v>901383010</v>
          </cell>
          <cell r="H215" t="str">
            <v>07/07/2021</v>
          </cell>
          <cell r="I215">
            <v>4</v>
          </cell>
          <cell r="J215">
            <v>65884270</v>
          </cell>
          <cell r="K215">
            <v>0</v>
          </cell>
          <cell r="L215" t="str">
            <v>Parcial</v>
          </cell>
          <cell r="M215" t="str">
            <v>ACCCF5323</v>
          </cell>
          <cell r="N215">
            <v>1038452</v>
          </cell>
          <cell r="O215" t="str">
            <v>28/10/2021</v>
          </cell>
          <cell r="P215">
            <v>1286500</v>
          </cell>
          <cell r="Q215">
            <v>1286500</v>
          </cell>
          <cell r="R215">
            <v>0</v>
          </cell>
          <cell r="S215">
            <v>0</v>
          </cell>
          <cell r="T215" t="str">
            <v>ACCCF5323-1</v>
          </cell>
          <cell r="U215">
            <v>1286500</v>
          </cell>
          <cell r="V215">
            <v>0</v>
          </cell>
          <cell r="W215">
            <v>0</v>
          </cell>
          <cell r="X215">
            <v>65884270</v>
          </cell>
          <cell r="Y215">
            <v>0</v>
          </cell>
          <cell r="Z215">
            <v>0</v>
          </cell>
          <cell r="AA215" t="str">
            <v>Subsidiado</v>
          </cell>
          <cell r="AB215">
            <v>0</v>
          </cell>
          <cell r="AC215" t="str">
            <v>CARLOS SEPULVEDA</v>
          </cell>
          <cell r="AD215" t="str">
            <v>24/06/2021</v>
          </cell>
          <cell r="AE215" t="str">
            <v>CCF050-042-2021</v>
          </cell>
          <cell r="AF215" t="str">
            <v>NORTE DE SANTANDER</v>
          </cell>
          <cell r="AG215" t="str">
            <v>CUCUTA</v>
          </cell>
          <cell r="AH215" t="str">
            <v>54001</v>
          </cell>
          <cell r="AI215" t="str">
            <v>8026</v>
          </cell>
          <cell r="AJ215" t="str">
            <v>7526</v>
          </cell>
        </row>
        <row r="216">
          <cell r="A216" t="str">
            <v>901383010-2106</v>
          </cell>
          <cell r="B216" t="str">
            <v>UCIS DE COLOMBIA</v>
          </cell>
          <cell r="C216" t="str">
            <v>UCI2106</v>
          </cell>
          <cell r="D216">
            <v>2106</v>
          </cell>
          <cell r="E216" t="str">
            <v>30/06/2021</v>
          </cell>
          <cell r="F216" t="str">
            <v>540010297101</v>
          </cell>
          <cell r="G216" t="str">
            <v>901383010</v>
          </cell>
          <cell r="H216" t="str">
            <v>07/07/2021</v>
          </cell>
          <cell r="I216">
            <v>4</v>
          </cell>
          <cell r="J216">
            <v>89934047</v>
          </cell>
          <cell r="K216">
            <v>0</v>
          </cell>
          <cell r="L216" t="str">
            <v>Parcial</v>
          </cell>
          <cell r="M216" t="str">
            <v>ACCCF5323</v>
          </cell>
          <cell r="N216">
            <v>1038453</v>
          </cell>
          <cell r="O216" t="str">
            <v>28/10/2021</v>
          </cell>
          <cell r="P216">
            <v>5406099</v>
          </cell>
          <cell r="Q216">
            <v>5406099</v>
          </cell>
          <cell r="R216">
            <v>0</v>
          </cell>
          <cell r="S216">
            <v>0</v>
          </cell>
          <cell r="T216" t="str">
            <v>ACCCF5323-1</v>
          </cell>
          <cell r="U216">
            <v>5049569</v>
          </cell>
          <cell r="V216">
            <v>356530</v>
          </cell>
          <cell r="W216">
            <v>0</v>
          </cell>
          <cell r="X216">
            <v>89934047</v>
          </cell>
          <cell r="Y216">
            <v>0</v>
          </cell>
          <cell r="Z216">
            <v>0</v>
          </cell>
          <cell r="AA216" t="str">
            <v>Subsidiado</v>
          </cell>
          <cell r="AB216">
            <v>0</v>
          </cell>
          <cell r="AC216" t="str">
            <v>BEATRIZ VERGARA GUTIERREZ</v>
          </cell>
          <cell r="AD216" t="str">
            <v>13/06/2021</v>
          </cell>
          <cell r="AE216" t="str">
            <v>CCF050-042-2021</v>
          </cell>
          <cell r="AF216" t="str">
            <v>NORTE DE SANTANDER</v>
          </cell>
          <cell r="AG216" t="str">
            <v>CUCUTA</v>
          </cell>
          <cell r="AH216" t="str">
            <v>54001</v>
          </cell>
          <cell r="AI216" t="str">
            <v>8026</v>
          </cell>
          <cell r="AJ216" t="str">
            <v>7526</v>
          </cell>
        </row>
        <row r="217">
          <cell r="A217" t="str">
            <v>901383010-2118</v>
          </cell>
          <cell r="B217" t="str">
            <v>UCIS DE COLOMBIA</v>
          </cell>
          <cell r="C217" t="str">
            <v>UCI2118</v>
          </cell>
          <cell r="D217">
            <v>2118</v>
          </cell>
          <cell r="E217" t="str">
            <v>04/07/2021</v>
          </cell>
          <cell r="F217" t="str">
            <v>540010297101</v>
          </cell>
          <cell r="G217" t="str">
            <v>901383010</v>
          </cell>
          <cell r="H217" t="str">
            <v>04/08/2021</v>
          </cell>
          <cell r="I217">
            <v>4</v>
          </cell>
          <cell r="J217">
            <v>3121720</v>
          </cell>
          <cell r="K217">
            <v>0</v>
          </cell>
          <cell r="N217">
            <v>1063387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3121720</v>
          </cell>
          <cell r="Y217">
            <v>0</v>
          </cell>
          <cell r="Z217">
            <v>0</v>
          </cell>
          <cell r="AA217" t="str">
            <v>Subsidiado</v>
          </cell>
          <cell r="AB217">
            <v>0</v>
          </cell>
          <cell r="AC217" t="str">
            <v>BEATRIZ VERGARA GUTIERREZ</v>
          </cell>
          <cell r="AD217" t="str">
            <v>26/06/2021</v>
          </cell>
          <cell r="AE217" t="str">
            <v>CCF050-042-2021</v>
          </cell>
          <cell r="AF217" t="str">
            <v>NORTE DE SANTANDER</v>
          </cell>
          <cell r="AG217" t="str">
            <v>OCAÑA</v>
          </cell>
          <cell r="AH217" t="str">
            <v>54498</v>
          </cell>
          <cell r="AI217" t="str">
            <v>8036</v>
          </cell>
          <cell r="AJ217" t="str">
            <v>7536</v>
          </cell>
        </row>
        <row r="218">
          <cell r="A218" t="str">
            <v>901383010-2126</v>
          </cell>
          <cell r="B218" t="str">
            <v>UCIS DE COLOMBIA</v>
          </cell>
          <cell r="C218" t="str">
            <v>UCI2126</v>
          </cell>
          <cell r="D218">
            <v>2126</v>
          </cell>
          <cell r="E218" t="str">
            <v>06/07/2021</v>
          </cell>
          <cell r="F218" t="str">
            <v>540010297101</v>
          </cell>
          <cell r="G218" t="str">
            <v>901383010</v>
          </cell>
          <cell r="H218" t="str">
            <v>04/08/2021</v>
          </cell>
          <cell r="I218">
            <v>4</v>
          </cell>
          <cell r="J218">
            <v>30742073</v>
          </cell>
          <cell r="K218">
            <v>0</v>
          </cell>
          <cell r="L218" t="str">
            <v>Parcial</v>
          </cell>
          <cell r="M218" t="str">
            <v>ACCCF5454</v>
          </cell>
          <cell r="N218">
            <v>1063388</v>
          </cell>
          <cell r="P218">
            <v>2166031</v>
          </cell>
          <cell r="Q218">
            <v>2166031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30742073</v>
          </cell>
          <cell r="Y218">
            <v>0</v>
          </cell>
          <cell r="Z218">
            <v>0</v>
          </cell>
          <cell r="AA218" t="str">
            <v>Subsidiado</v>
          </cell>
          <cell r="AB218">
            <v>0</v>
          </cell>
          <cell r="AC218" t="str">
            <v>BEATRIZ VERGARA GUTIERREZ</v>
          </cell>
          <cell r="AD218" t="str">
            <v>29/06/2021</v>
          </cell>
          <cell r="AE218" t="str">
            <v>CCF050-042-2021</v>
          </cell>
          <cell r="AF218" t="str">
            <v>NORTE DE SANTANDER</v>
          </cell>
          <cell r="AG218" t="str">
            <v>CUCUTA</v>
          </cell>
          <cell r="AH218" t="str">
            <v>54001</v>
          </cell>
          <cell r="AI218" t="str">
            <v>8026</v>
          </cell>
          <cell r="AJ218" t="str">
            <v>7526</v>
          </cell>
        </row>
        <row r="219">
          <cell r="A219" t="str">
            <v>901383010-2134</v>
          </cell>
          <cell r="B219" t="str">
            <v>UCIS DE COLOMBIA</v>
          </cell>
          <cell r="C219" t="str">
            <v>UCI2134</v>
          </cell>
          <cell r="D219">
            <v>2134</v>
          </cell>
          <cell r="E219" t="str">
            <v>06/07/2021</v>
          </cell>
          <cell r="F219" t="str">
            <v>540010297101</v>
          </cell>
          <cell r="G219" t="str">
            <v>901383010</v>
          </cell>
          <cell r="H219" t="str">
            <v>04/08/2021</v>
          </cell>
          <cell r="I219">
            <v>4</v>
          </cell>
          <cell r="J219">
            <v>5663798</v>
          </cell>
          <cell r="K219">
            <v>0</v>
          </cell>
          <cell r="L219" t="str">
            <v>Parcial</v>
          </cell>
          <cell r="M219" t="str">
            <v>ACCCF5454</v>
          </cell>
          <cell r="N219">
            <v>1063389</v>
          </cell>
          <cell r="P219">
            <v>652956</v>
          </cell>
          <cell r="Q219">
            <v>652956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5663798</v>
          </cell>
          <cell r="Y219">
            <v>0</v>
          </cell>
          <cell r="Z219">
            <v>0</v>
          </cell>
          <cell r="AA219" t="str">
            <v>Subsidiado</v>
          </cell>
          <cell r="AB219">
            <v>0</v>
          </cell>
          <cell r="AC219" t="str">
            <v>BEATRIZ VERGARA GUTIERREZ</v>
          </cell>
          <cell r="AD219" t="str">
            <v>26/06/2021</v>
          </cell>
          <cell r="AE219" t="str">
            <v>CCF050-042-2021</v>
          </cell>
          <cell r="AF219" t="str">
            <v>NORTE DE SANTANDER</v>
          </cell>
          <cell r="AG219" t="str">
            <v>VILLA CARO</v>
          </cell>
          <cell r="AH219" t="str">
            <v>54871</v>
          </cell>
          <cell r="AI219" t="str">
            <v>8044</v>
          </cell>
          <cell r="AJ219" t="str">
            <v>7544</v>
          </cell>
        </row>
        <row r="220">
          <cell r="A220" t="str">
            <v>901383010-2135</v>
          </cell>
          <cell r="B220" t="str">
            <v>UCIS DE COLOMBIA</v>
          </cell>
          <cell r="C220" t="str">
            <v>UCI2135</v>
          </cell>
          <cell r="D220">
            <v>2135</v>
          </cell>
          <cell r="E220" t="str">
            <v>06/07/2021</v>
          </cell>
          <cell r="F220" t="str">
            <v>540010297101</v>
          </cell>
          <cell r="G220" t="str">
            <v>901383010</v>
          </cell>
          <cell r="H220" t="str">
            <v>04/08/2021</v>
          </cell>
          <cell r="I220">
            <v>4</v>
          </cell>
          <cell r="J220">
            <v>7675884</v>
          </cell>
          <cell r="K220">
            <v>0</v>
          </cell>
          <cell r="L220" t="str">
            <v>Parcial</v>
          </cell>
          <cell r="M220" t="str">
            <v>ACCCF5454</v>
          </cell>
          <cell r="N220">
            <v>1063390</v>
          </cell>
          <cell r="P220">
            <v>2064900</v>
          </cell>
          <cell r="Q220">
            <v>2064900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7675884</v>
          </cell>
          <cell r="Y220">
            <v>0</v>
          </cell>
          <cell r="Z220">
            <v>0</v>
          </cell>
          <cell r="AA220" t="str">
            <v>Subsidiado</v>
          </cell>
          <cell r="AB220">
            <v>0</v>
          </cell>
          <cell r="AC220" t="str">
            <v>BEATRIZ VERGARA GUTIERREZ</v>
          </cell>
          <cell r="AD220" t="str">
            <v>26/06/2021</v>
          </cell>
          <cell r="AE220" t="str">
            <v>CCF050-042-2021</v>
          </cell>
          <cell r="AF220" t="str">
            <v>NORTE DE SANTANDER</v>
          </cell>
          <cell r="AG220" t="str">
            <v>CUCUTA</v>
          </cell>
          <cell r="AH220" t="str">
            <v>54001</v>
          </cell>
          <cell r="AI220" t="str">
            <v>8026</v>
          </cell>
          <cell r="AJ220" t="str">
            <v>7526</v>
          </cell>
        </row>
        <row r="221">
          <cell r="A221" t="str">
            <v>901383010-2137</v>
          </cell>
          <cell r="B221" t="str">
            <v>UCIS DE COLOMBIA</v>
          </cell>
          <cell r="C221" t="str">
            <v>UCI2137</v>
          </cell>
          <cell r="D221">
            <v>2137</v>
          </cell>
          <cell r="E221" t="str">
            <v>06/07/2021</v>
          </cell>
          <cell r="F221" t="str">
            <v>540010297101</v>
          </cell>
          <cell r="G221" t="str">
            <v>901383010</v>
          </cell>
          <cell r="H221" t="str">
            <v>04/08/2021</v>
          </cell>
          <cell r="I221">
            <v>4</v>
          </cell>
          <cell r="J221">
            <v>7639923</v>
          </cell>
          <cell r="K221">
            <v>0</v>
          </cell>
          <cell r="L221" t="str">
            <v>Parcial</v>
          </cell>
          <cell r="M221" t="str">
            <v>ACCCF5454</v>
          </cell>
          <cell r="N221">
            <v>1063391</v>
          </cell>
          <cell r="P221">
            <v>2678712</v>
          </cell>
          <cell r="Q221">
            <v>2678712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7639923</v>
          </cell>
          <cell r="Y221">
            <v>0</v>
          </cell>
          <cell r="Z221">
            <v>0</v>
          </cell>
          <cell r="AA221" t="str">
            <v>Subsidiado</v>
          </cell>
          <cell r="AB221">
            <v>0</v>
          </cell>
          <cell r="AC221" t="str">
            <v>CARLOS SEPULVEDA</v>
          </cell>
          <cell r="AD221" t="str">
            <v>23/06/2021</v>
          </cell>
          <cell r="AE221" t="str">
            <v>CCF050-042-2021</v>
          </cell>
          <cell r="AF221" t="str">
            <v>NORTE DE SANTANDER</v>
          </cell>
          <cell r="AG221" t="str">
            <v>CUCUTA</v>
          </cell>
          <cell r="AH221" t="str">
            <v>54001</v>
          </cell>
          <cell r="AI221" t="str">
            <v>8026</v>
          </cell>
          <cell r="AJ221" t="str">
            <v>7526</v>
          </cell>
        </row>
        <row r="222">
          <cell r="A222" t="str">
            <v>901383010-2145</v>
          </cell>
          <cell r="B222" t="str">
            <v>UCIS DE COLOMBIA</v>
          </cell>
          <cell r="C222" t="str">
            <v>UCI2145</v>
          </cell>
          <cell r="D222">
            <v>2145</v>
          </cell>
          <cell r="E222" t="str">
            <v>08/07/2021</v>
          </cell>
          <cell r="F222" t="str">
            <v>540010297101</v>
          </cell>
          <cell r="G222" t="str">
            <v>901383010</v>
          </cell>
          <cell r="H222" t="str">
            <v>04/08/2021</v>
          </cell>
          <cell r="I222">
            <v>4</v>
          </cell>
          <cell r="J222">
            <v>7890699</v>
          </cell>
          <cell r="K222">
            <v>0</v>
          </cell>
          <cell r="L222" t="str">
            <v>Parcial</v>
          </cell>
          <cell r="M222" t="str">
            <v>ACCCF5454</v>
          </cell>
          <cell r="N222">
            <v>1063392</v>
          </cell>
          <cell r="P222">
            <v>4467904</v>
          </cell>
          <cell r="Q222">
            <v>4467904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7890699</v>
          </cell>
          <cell r="Y222">
            <v>0</v>
          </cell>
          <cell r="Z222">
            <v>0</v>
          </cell>
          <cell r="AA222" t="str">
            <v>Subsidiado</v>
          </cell>
          <cell r="AB222">
            <v>0</v>
          </cell>
          <cell r="AC222" t="str">
            <v>BEATRIZ VERGARA GUTIERREZ</v>
          </cell>
          <cell r="AD222" t="str">
            <v>28/06/2021</v>
          </cell>
          <cell r="AE222" t="str">
            <v>CCF050-042-2021</v>
          </cell>
          <cell r="AF222" t="str">
            <v>NORTE DE SANTANDER</v>
          </cell>
          <cell r="AG222" t="str">
            <v>CONVENCION</v>
          </cell>
          <cell r="AH222" t="str">
            <v>54206</v>
          </cell>
          <cell r="AI222" t="str">
            <v>8025</v>
          </cell>
          <cell r="AJ222" t="str">
            <v>7525</v>
          </cell>
        </row>
        <row r="223">
          <cell r="A223" t="str">
            <v>901383010-2154</v>
          </cell>
          <cell r="B223" t="str">
            <v>UCIS DE COLOMBIA</v>
          </cell>
          <cell r="C223" t="str">
            <v>UCI2154</v>
          </cell>
          <cell r="D223">
            <v>2154</v>
          </cell>
          <cell r="E223" t="str">
            <v>12/07/2021</v>
          </cell>
          <cell r="F223" t="str">
            <v>540010297101</v>
          </cell>
          <cell r="G223" t="str">
            <v>901383010</v>
          </cell>
          <cell r="H223" t="str">
            <v>04/08/2021</v>
          </cell>
          <cell r="I223">
            <v>4</v>
          </cell>
          <cell r="J223">
            <v>2498478</v>
          </cell>
          <cell r="K223">
            <v>0</v>
          </cell>
          <cell r="L223" t="str">
            <v>Parcial</v>
          </cell>
          <cell r="M223" t="str">
            <v>ACCCF5454</v>
          </cell>
          <cell r="N223">
            <v>1063393</v>
          </cell>
          <cell r="P223">
            <v>257724</v>
          </cell>
          <cell r="Q223">
            <v>257724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2498478</v>
          </cell>
          <cell r="Y223">
            <v>0</v>
          </cell>
          <cell r="Z223">
            <v>0</v>
          </cell>
          <cell r="AA223" t="str">
            <v>Subsidiado</v>
          </cell>
          <cell r="AB223">
            <v>0</v>
          </cell>
          <cell r="AC223" t="str">
            <v>BEATRIZ VERGARA GUTIERREZ</v>
          </cell>
          <cell r="AD223" t="str">
            <v>29/06/2021</v>
          </cell>
          <cell r="AE223" t="str">
            <v>CCF050-042-2021</v>
          </cell>
          <cell r="AF223" t="str">
            <v>NORTE DE SANTANDER</v>
          </cell>
          <cell r="AG223" t="str">
            <v>ARBOLEDAS</v>
          </cell>
          <cell r="AH223" t="str">
            <v>54051</v>
          </cell>
          <cell r="AI223" t="str">
            <v>8021</v>
          </cell>
          <cell r="AJ223" t="str">
            <v>7521</v>
          </cell>
        </row>
        <row r="224">
          <cell r="A224" t="str">
            <v>901383010-2181</v>
          </cell>
          <cell r="B224" t="str">
            <v>UCIS DE COLOMBIA</v>
          </cell>
          <cell r="C224" t="str">
            <v>UCI2181</v>
          </cell>
          <cell r="D224">
            <v>2181</v>
          </cell>
          <cell r="E224" t="str">
            <v>21/07/2021</v>
          </cell>
          <cell r="F224" t="str">
            <v>540010297101</v>
          </cell>
          <cell r="G224" t="str">
            <v>901383010</v>
          </cell>
          <cell r="H224" t="str">
            <v>04/08/2021</v>
          </cell>
          <cell r="I224">
            <v>4</v>
          </cell>
          <cell r="J224">
            <v>25042561</v>
          </cell>
          <cell r="K224">
            <v>0</v>
          </cell>
          <cell r="L224" t="str">
            <v>Parcial</v>
          </cell>
          <cell r="M224" t="str">
            <v>ACCCF5454</v>
          </cell>
          <cell r="N224">
            <v>1063394</v>
          </cell>
          <cell r="P224">
            <v>3100216</v>
          </cell>
          <cell r="Q224">
            <v>3100216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25042561</v>
          </cell>
          <cell r="Y224">
            <v>0</v>
          </cell>
          <cell r="Z224">
            <v>0</v>
          </cell>
          <cell r="AA224" t="str">
            <v>Subsidiado</v>
          </cell>
          <cell r="AB224">
            <v>0</v>
          </cell>
          <cell r="AC224" t="str">
            <v>BEATRIZ VERGARA GUTIERREZ</v>
          </cell>
          <cell r="AD224" t="str">
            <v>04/07/2021</v>
          </cell>
          <cell r="AE224" t="str">
            <v>CCF050-042-2021</v>
          </cell>
          <cell r="AF224" t="str">
            <v>NORTE DE SANTANDER</v>
          </cell>
          <cell r="AG224" t="str">
            <v>OCAÑA</v>
          </cell>
          <cell r="AH224" t="str">
            <v>54498</v>
          </cell>
          <cell r="AI224" t="str">
            <v>8036</v>
          </cell>
          <cell r="AJ224" t="str">
            <v>7536</v>
          </cell>
        </row>
        <row r="225">
          <cell r="A225" t="str">
            <v>901383010-2193</v>
          </cell>
          <cell r="B225" t="str">
            <v>UCIS DE COLOMBIA</v>
          </cell>
          <cell r="C225" t="str">
            <v>UCI2193</v>
          </cell>
          <cell r="D225">
            <v>2193</v>
          </cell>
          <cell r="E225" t="str">
            <v>23/07/2021</v>
          </cell>
          <cell r="F225" t="str">
            <v>540010297101</v>
          </cell>
          <cell r="G225" t="str">
            <v>901383010</v>
          </cell>
          <cell r="H225" t="str">
            <v>04/08/2021</v>
          </cell>
          <cell r="I225">
            <v>4</v>
          </cell>
          <cell r="J225">
            <v>53069651</v>
          </cell>
          <cell r="K225">
            <v>0</v>
          </cell>
          <cell r="L225" t="str">
            <v>Parcial</v>
          </cell>
          <cell r="M225" t="str">
            <v>ACCCF5454</v>
          </cell>
          <cell r="N225">
            <v>1063395</v>
          </cell>
          <cell r="P225">
            <v>3810470</v>
          </cell>
          <cell r="Q225">
            <v>3810470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53069651</v>
          </cell>
          <cell r="Y225">
            <v>0</v>
          </cell>
          <cell r="Z225">
            <v>0</v>
          </cell>
          <cell r="AA225" t="str">
            <v>Subsidiado</v>
          </cell>
          <cell r="AB225">
            <v>0</v>
          </cell>
          <cell r="AC225" t="str">
            <v>BEATRIZ VERGARA GUTIERREZ</v>
          </cell>
          <cell r="AD225" t="str">
            <v>07/07/2021</v>
          </cell>
          <cell r="AE225" t="str">
            <v>CCF050-042-2021</v>
          </cell>
          <cell r="AF225" t="str">
            <v>NORTE DE SANTANDER</v>
          </cell>
          <cell r="AG225" t="str">
            <v>TIBU</v>
          </cell>
          <cell r="AH225" t="str">
            <v>54810</v>
          </cell>
          <cell r="AI225" t="str">
            <v>8048</v>
          </cell>
          <cell r="AJ225" t="str">
            <v>7548</v>
          </cell>
        </row>
        <row r="226">
          <cell r="A226" t="str">
            <v>901383010-2209</v>
          </cell>
          <cell r="B226" t="str">
            <v>UCIS DE COLOMBIA</v>
          </cell>
          <cell r="C226" t="str">
            <v>UCI2209</v>
          </cell>
          <cell r="D226">
            <v>2209</v>
          </cell>
          <cell r="E226" t="str">
            <v>26/07/2021</v>
          </cell>
          <cell r="F226" t="str">
            <v>540010297101</v>
          </cell>
          <cell r="G226" t="str">
            <v>901383010</v>
          </cell>
          <cell r="H226" t="str">
            <v>04/08/2021</v>
          </cell>
          <cell r="I226">
            <v>4</v>
          </cell>
          <cell r="J226">
            <v>58406238</v>
          </cell>
          <cell r="K226">
            <v>0</v>
          </cell>
          <cell r="L226" t="str">
            <v>Parcial</v>
          </cell>
          <cell r="M226" t="str">
            <v>ACCCF5454</v>
          </cell>
          <cell r="N226">
            <v>1063396</v>
          </cell>
          <cell r="P226">
            <v>10197036</v>
          </cell>
          <cell r="Q226">
            <v>10197036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58406238</v>
          </cell>
          <cell r="Y226">
            <v>0</v>
          </cell>
          <cell r="Z226">
            <v>0</v>
          </cell>
          <cell r="AA226" t="str">
            <v>Subsidiado</v>
          </cell>
          <cell r="AB226">
            <v>0</v>
          </cell>
          <cell r="AC226" t="str">
            <v>BEATRIZ VERGARA GUTIERREZ</v>
          </cell>
          <cell r="AD226" t="str">
            <v>12/07/2021</v>
          </cell>
          <cell r="AE226" t="str">
            <v>CCF050-042-2021</v>
          </cell>
          <cell r="AF226" t="str">
            <v>NORTE DE SANTANDER</v>
          </cell>
          <cell r="AG226" t="str">
            <v>TIBU</v>
          </cell>
          <cell r="AH226" t="str">
            <v>54810</v>
          </cell>
          <cell r="AI226" t="str">
            <v>8048</v>
          </cell>
          <cell r="AJ226" t="str">
            <v>7548</v>
          </cell>
        </row>
        <row r="227">
          <cell r="A227" t="str">
            <v>901383010-2225</v>
          </cell>
          <cell r="B227" t="str">
            <v>UCIS DE COLOMBIA</v>
          </cell>
          <cell r="C227" t="str">
            <v>UCI2225</v>
          </cell>
          <cell r="D227">
            <v>2225</v>
          </cell>
          <cell r="E227" t="str">
            <v>27/07/2021</v>
          </cell>
          <cell r="F227" t="str">
            <v>540010297101</v>
          </cell>
          <cell r="G227" t="str">
            <v>901383010</v>
          </cell>
          <cell r="H227" t="str">
            <v>04/08/2021</v>
          </cell>
          <cell r="I227">
            <v>4</v>
          </cell>
          <cell r="J227">
            <v>104011147</v>
          </cell>
          <cell r="K227">
            <v>0</v>
          </cell>
          <cell r="L227" t="str">
            <v>Parcial</v>
          </cell>
          <cell r="M227" t="str">
            <v>ACCCF5454</v>
          </cell>
          <cell r="N227">
            <v>1063397</v>
          </cell>
          <cell r="P227">
            <v>19237402</v>
          </cell>
          <cell r="Q227">
            <v>19237402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104011147</v>
          </cell>
          <cell r="Y227">
            <v>0</v>
          </cell>
          <cell r="Z227">
            <v>0</v>
          </cell>
          <cell r="AA227" t="str">
            <v>Subsidiado</v>
          </cell>
          <cell r="AB227">
            <v>0</v>
          </cell>
          <cell r="AC227" t="str">
            <v>BEATRIZ VERGARA GUTIERREZ</v>
          </cell>
          <cell r="AD227" t="str">
            <v>12/07/2021</v>
          </cell>
          <cell r="AE227" t="str">
            <v>CCF050-042-2021</v>
          </cell>
          <cell r="AF227" t="str">
            <v>NORTE DE SANTANDER</v>
          </cell>
          <cell r="AG227" t="str">
            <v>CACOTA</v>
          </cell>
          <cell r="AH227" t="str">
            <v>54125</v>
          </cell>
          <cell r="AI227" t="str">
            <v>8046</v>
          </cell>
          <cell r="AJ227" t="str">
            <v>7546</v>
          </cell>
        </row>
        <row r="228">
          <cell r="A228" t="str">
            <v>901383010-2240</v>
          </cell>
          <cell r="B228" t="str">
            <v>UCIS DE COLOMBIA</v>
          </cell>
          <cell r="C228" t="str">
            <v>UCI2240</v>
          </cell>
          <cell r="D228">
            <v>2240</v>
          </cell>
          <cell r="E228" t="str">
            <v>28/07/2021</v>
          </cell>
          <cell r="F228" t="str">
            <v>540010297101</v>
          </cell>
          <cell r="G228" t="str">
            <v>901383010</v>
          </cell>
          <cell r="H228" t="str">
            <v>04/08/2021</v>
          </cell>
          <cell r="I228">
            <v>4</v>
          </cell>
          <cell r="J228">
            <v>94957859</v>
          </cell>
          <cell r="K228">
            <v>0</v>
          </cell>
          <cell r="L228" t="str">
            <v>Parcial</v>
          </cell>
          <cell r="M228" t="str">
            <v>ACCCF5454</v>
          </cell>
          <cell r="N228">
            <v>1063398</v>
          </cell>
          <cell r="P228">
            <v>16126039</v>
          </cell>
          <cell r="Q228">
            <v>16126039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94957859</v>
          </cell>
          <cell r="Y228">
            <v>0</v>
          </cell>
          <cell r="Z228">
            <v>0</v>
          </cell>
          <cell r="AA228" t="str">
            <v>Subsidiado</v>
          </cell>
          <cell r="AB228">
            <v>0</v>
          </cell>
          <cell r="AC228" t="str">
            <v>BEATRIZ VERGARA GUTIERREZ</v>
          </cell>
          <cell r="AD228" t="str">
            <v>14/07/2021</v>
          </cell>
          <cell r="AE228" t="str">
            <v>CCF050-042-2021</v>
          </cell>
          <cell r="AF228" t="str">
            <v>NORTE DE SANTANDER</v>
          </cell>
          <cell r="AG228" t="str">
            <v>OCAÑA</v>
          </cell>
          <cell r="AH228" t="str">
            <v>54498</v>
          </cell>
          <cell r="AI228" t="str">
            <v>8036</v>
          </cell>
          <cell r="AJ228" t="str">
            <v>7536</v>
          </cell>
        </row>
        <row r="229">
          <cell r="A229" t="str">
            <v>901383010-2243</v>
          </cell>
          <cell r="B229" t="str">
            <v>UCIS DE COLOMBIA</v>
          </cell>
          <cell r="C229" t="str">
            <v>UCI2243</v>
          </cell>
          <cell r="D229">
            <v>2243</v>
          </cell>
          <cell r="E229" t="str">
            <v>28/07/2021</v>
          </cell>
          <cell r="F229" t="str">
            <v>540010297101</v>
          </cell>
          <cell r="G229" t="str">
            <v>901383010</v>
          </cell>
          <cell r="H229" t="str">
            <v>04/08/2021</v>
          </cell>
          <cell r="I229">
            <v>4</v>
          </cell>
          <cell r="J229">
            <v>22331362</v>
          </cell>
          <cell r="K229">
            <v>0</v>
          </cell>
          <cell r="L229" t="str">
            <v>Parcial</v>
          </cell>
          <cell r="M229" t="str">
            <v>ACCCF5454</v>
          </cell>
          <cell r="N229">
            <v>1063399</v>
          </cell>
          <cell r="P229">
            <v>1026240</v>
          </cell>
          <cell r="Q229">
            <v>1026240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22331362</v>
          </cell>
          <cell r="Y229">
            <v>0</v>
          </cell>
          <cell r="Z229">
            <v>0</v>
          </cell>
          <cell r="AA229" t="str">
            <v>Subsidiado</v>
          </cell>
          <cell r="AB229">
            <v>0</v>
          </cell>
          <cell r="AC229" t="str">
            <v>BEATRIZ VERGARA GUTIERREZ</v>
          </cell>
          <cell r="AD229" t="str">
            <v>13/07/2021</v>
          </cell>
          <cell r="AE229" t="str">
            <v>CCF050-042-2021</v>
          </cell>
          <cell r="AF229" t="str">
            <v>NORTE DE SANTANDER</v>
          </cell>
          <cell r="AG229" t="str">
            <v>TIBU</v>
          </cell>
          <cell r="AH229" t="str">
            <v>54810</v>
          </cell>
          <cell r="AI229" t="str">
            <v>8048</v>
          </cell>
          <cell r="AJ229" t="str">
            <v>7548</v>
          </cell>
        </row>
        <row r="230">
          <cell r="A230" t="str">
            <v>901383010-2207</v>
          </cell>
          <cell r="B230" t="str">
            <v>UCIS DE COLOMBIA</v>
          </cell>
          <cell r="C230" t="str">
            <v>UCI2207</v>
          </cell>
          <cell r="D230">
            <v>2207</v>
          </cell>
          <cell r="E230" t="str">
            <v>26/07/2021</v>
          </cell>
          <cell r="F230" t="str">
            <v>540010297101</v>
          </cell>
          <cell r="G230" t="str">
            <v>901383010</v>
          </cell>
          <cell r="H230" t="str">
            <v>12/08/2021</v>
          </cell>
          <cell r="I230">
            <v>4</v>
          </cell>
          <cell r="J230">
            <v>9168612</v>
          </cell>
          <cell r="K230">
            <v>0</v>
          </cell>
          <cell r="L230" t="str">
            <v>Total</v>
          </cell>
          <cell r="M230" t="str">
            <v>ACCCF5453</v>
          </cell>
          <cell r="N230">
            <v>1086732</v>
          </cell>
          <cell r="P230">
            <v>9168612</v>
          </cell>
          <cell r="Q230">
            <v>9168612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9168612</v>
          </cell>
          <cell r="Y230">
            <v>0</v>
          </cell>
          <cell r="Z230">
            <v>0</v>
          </cell>
          <cell r="AA230" t="str">
            <v>Subsidiado</v>
          </cell>
          <cell r="AB230">
            <v>0</v>
          </cell>
          <cell r="AC230" t="str">
            <v>BEATRIZ VERGARA GUTIERREZ</v>
          </cell>
          <cell r="AD230" t="str">
            <v>09/07/2021</v>
          </cell>
          <cell r="AE230" t="str">
            <v>CCF050-042-2021</v>
          </cell>
          <cell r="AF230" t="str">
            <v>NORTE DE SANTANDER</v>
          </cell>
          <cell r="AG230" t="str">
            <v>CUCUTA</v>
          </cell>
          <cell r="AH230" t="str">
            <v>54001</v>
          </cell>
          <cell r="AI230" t="str">
            <v>8026</v>
          </cell>
          <cell r="AJ230" t="str">
            <v>7526</v>
          </cell>
        </row>
        <row r="231">
          <cell r="A231" t="str">
            <v>901383010-2273</v>
          </cell>
          <cell r="B231" t="str">
            <v>UCIS DE COLOMBIA</v>
          </cell>
          <cell r="C231" t="str">
            <v>UCI2273</v>
          </cell>
          <cell r="D231">
            <v>2273</v>
          </cell>
          <cell r="E231" t="str">
            <v>02/08/2021</v>
          </cell>
          <cell r="F231" t="str">
            <v>540010297101</v>
          </cell>
          <cell r="G231" t="str">
            <v>901383010</v>
          </cell>
          <cell r="H231" t="str">
            <v>06/09/2021</v>
          </cell>
          <cell r="I231">
            <v>4</v>
          </cell>
          <cell r="J231">
            <v>37409752</v>
          </cell>
          <cell r="K231">
            <v>0</v>
          </cell>
          <cell r="L231" t="str">
            <v>Parcial</v>
          </cell>
          <cell r="M231" t="str">
            <v>ACCCF5656</v>
          </cell>
          <cell r="N231">
            <v>1101176</v>
          </cell>
          <cell r="P231">
            <v>2275400</v>
          </cell>
          <cell r="Q231">
            <v>2275400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37409752</v>
          </cell>
          <cell r="Y231">
            <v>0</v>
          </cell>
          <cell r="Z231">
            <v>0</v>
          </cell>
          <cell r="AA231" t="str">
            <v>Subsidiado</v>
          </cell>
          <cell r="AB231">
            <v>0</v>
          </cell>
          <cell r="AC231" t="str">
            <v>BEATRIZ VERGARA GUTIERREZ</v>
          </cell>
          <cell r="AD231" t="str">
            <v>19/07/2021</v>
          </cell>
          <cell r="AE231" t="str">
            <v>CCF050-042-2021</v>
          </cell>
          <cell r="AF231" t="str">
            <v>NORTE DE SANTANDER</v>
          </cell>
          <cell r="AG231" t="str">
            <v>TIBU</v>
          </cell>
          <cell r="AH231" t="str">
            <v>54810</v>
          </cell>
          <cell r="AI231" t="str">
            <v>8048</v>
          </cell>
          <cell r="AJ231" t="str">
            <v>7548</v>
          </cell>
        </row>
        <row r="232">
          <cell r="A232" t="str">
            <v>901383010-2291</v>
          </cell>
          <cell r="B232" t="str">
            <v>UCIS DE COLOMBIA</v>
          </cell>
          <cell r="C232" t="str">
            <v>UCI2291</v>
          </cell>
          <cell r="D232">
            <v>2291</v>
          </cell>
          <cell r="E232" t="str">
            <v>11/08/2021</v>
          </cell>
          <cell r="F232" t="str">
            <v>540010297101</v>
          </cell>
          <cell r="G232" t="str">
            <v>901383010</v>
          </cell>
          <cell r="H232" t="str">
            <v>06/09/2021</v>
          </cell>
          <cell r="I232">
            <v>4</v>
          </cell>
          <cell r="J232">
            <v>29305248</v>
          </cell>
          <cell r="K232">
            <v>0</v>
          </cell>
          <cell r="L232" t="str">
            <v>Parcial</v>
          </cell>
          <cell r="M232" t="str">
            <v>ACCCF5656</v>
          </cell>
          <cell r="N232">
            <v>1101177</v>
          </cell>
          <cell r="P232">
            <v>1863940</v>
          </cell>
          <cell r="Q232">
            <v>1863940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29305248</v>
          </cell>
          <cell r="Y232">
            <v>0</v>
          </cell>
          <cell r="Z232">
            <v>0</v>
          </cell>
          <cell r="AA232" t="str">
            <v>Subsidiado</v>
          </cell>
          <cell r="AB232">
            <v>0</v>
          </cell>
          <cell r="AC232" t="str">
            <v>BEATRIZ VERGARA GUTIERREZ</v>
          </cell>
          <cell r="AD232" t="str">
            <v>26/07/2021</v>
          </cell>
          <cell r="AE232" t="str">
            <v>CCF050-042-2021</v>
          </cell>
          <cell r="AF232" t="str">
            <v>NORTE DE SANTANDER</v>
          </cell>
          <cell r="AG232" t="str">
            <v>CUCUTA</v>
          </cell>
          <cell r="AH232" t="str">
            <v>54001</v>
          </cell>
          <cell r="AI232" t="str">
            <v>8026</v>
          </cell>
          <cell r="AJ232" t="str">
            <v>7526</v>
          </cell>
        </row>
        <row r="233">
          <cell r="A233" t="str">
            <v>901383010-2312</v>
          </cell>
          <cell r="B233" t="str">
            <v>UCIS DE COLOMBIA</v>
          </cell>
          <cell r="C233" t="str">
            <v>UCI2312</v>
          </cell>
          <cell r="D233">
            <v>2312</v>
          </cell>
          <cell r="E233" t="str">
            <v>18/08/2021</v>
          </cell>
          <cell r="F233" t="str">
            <v>540010297101</v>
          </cell>
          <cell r="G233" t="str">
            <v>901383010</v>
          </cell>
          <cell r="H233" t="str">
            <v>06/09/2021</v>
          </cell>
          <cell r="I233">
            <v>4</v>
          </cell>
          <cell r="J233">
            <v>59190552</v>
          </cell>
          <cell r="K233">
            <v>0</v>
          </cell>
          <cell r="L233" t="str">
            <v>Parcial</v>
          </cell>
          <cell r="M233" t="str">
            <v>ACCCF5656</v>
          </cell>
          <cell r="N233">
            <v>1101178</v>
          </cell>
          <cell r="P233">
            <v>4132800</v>
          </cell>
          <cell r="Q233">
            <v>4132800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59190552</v>
          </cell>
          <cell r="Y233">
            <v>0</v>
          </cell>
          <cell r="Z233">
            <v>0</v>
          </cell>
          <cell r="AA233" t="str">
            <v>Subsidiado</v>
          </cell>
          <cell r="AB233">
            <v>0</v>
          </cell>
          <cell r="AC233" t="str">
            <v>BEATRIZ VERGARA GUTIERREZ</v>
          </cell>
          <cell r="AD233" t="str">
            <v>24/07/2021</v>
          </cell>
          <cell r="AE233" t="str">
            <v>CCF050-042-2021</v>
          </cell>
          <cell r="AF233" t="str">
            <v>NORTE DE SANTANDER</v>
          </cell>
          <cell r="AG233" t="str">
            <v>CUCUTA</v>
          </cell>
          <cell r="AH233" t="str">
            <v>54001</v>
          </cell>
          <cell r="AI233" t="str">
            <v>8026</v>
          </cell>
          <cell r="AJ233" t="str">
            <v>7526</v>
          </cell>
        </row>
        <row r="234">
          <cell r="A234" t="str">
            <v>901383010-2317</v>
          </cell>
          <cell r="B234" t="str">
            <v>UCIS DE COLOMBIA</v>
          </cell>
          <cell r="C234" t="str">
            <v>UCI2317</v>
          </cell>
          <cell r="D234">
            <v>2317</v>
          </cell>
          <cell r="E234" t="str">
            <v>18/08/2021</v>
          </cell>
          <cell r="F234" t="str">
            <v>540010297101</v>
          </cell>
          <cell r="G234" t="str">
            <v>901383010</v>
          </cell>
          <cell r="H234" t="str">
            <v>06/09/2021</v>
          </cell>
          <cell r="I234">
            <v>4</v>
          </cell>
          <cell r="J234">
            <v>12819103</v>
          </cell>
          <cell r="K234">
            <v>0</v>
          </cell>
          <cell r="L234" t="str">
            <v>Parcial</v>
          </cell>
          <cell r="M234" t="str">
            <v>ACCCF5656</v>
          </cell>
          <cell r="N234">
            <v>1101179</v>
          </cell>
          <cell r="P234">
            <v>640000</v>
          </cell>
          <cell r="Q234">
            <v>640000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12819103</v>
          </cell>
          <cell r="Y234">
            <v>0</v>
          </cell>
          <cell r="Z234">
            <v>0</v>
          </cell>
          <cell r="AA234" t="str">
            <v>Subsidiado</v>
          </cell>
          <cell r="AB234">
            <v>0</v>
          </cell>
          <cell r="AC234" t="str">
            <v>BEATRIZ VERGARA GUTIERREZ</v>
          </cell>
          <cell r="AD234" t="str">
            <v>24/07/2021</v>
          </cell>
          <cell r="AE234" t="str">
            <v>CCF050-042-2021</v>
          </cell>
          <cell r="AF234" t="str">
            <v>NORTE DE SANTANDER</v>
          </cell>
          <cell r="AG234" t="str">
            <v>EL ZULIA</v>
          </cell>
          <cell r="AH234" t="str">
            <v>54261</v>
          </cell>
          <cell r="AI234" t="str">
            <v>8030</v>
          </cell>
          <cell r="AJ234" t="str">
            <v>7530</v>
          </cell>
        </row>
        <row r="235">
          <cell r="A235" t="str">
            <v>901383010-2323</v>
          </cell>
          <cell r="B235" t="str">
            <v>UCIS DE COLOMBIA</v>
          </cell>
          <cell r="C235" t="str">
            <v>UCI2323</v>
          </cell>
          <cell r="D235">
            <v>2323</v>
          </cell>
          <cell r="E235" t="str">
            <v>18/08/2021</v>
          </cell>
          <cell r="F235" t="str">
            <v>540010297101</v>
          </cell>
          <cell r="G235" t="str">
            <v>901383010</v>
          </cell>
          <cell r="H235" t="str">
            <v>06/09/2021</v>
          </cell>
          <cell r="I235">
            <v>4</v>
          </cell>
          <cell r="J235">
            <v>4428152</v>
          </cell>
          <cell r="K235">
            <v>0</v>
          </cell>
          <cell r="L235" t="str">
            <v>Parcial</v>
          </cell>
          <cell r="M235" t="str">
            <v>ACCCF5656</v>
          </cell>
          <cell r="N235">
            <v>1101180</v>
          </cell>
          <cell r="P235">
            <v>537000</v>
          </cell>
          <cell r="Q235">
            <v>537000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4428152</v>
          </cell>
          <cell r="Y235">
            <v>0</v>
          </cell>
          <cell r="Z235">
            <v>0</v>
          </cell>
          <cell r="AA235" t="str">
            <v>Subsidiado</v>
          </cell>
          <cell r="AB235">
            <v>0</v>
          </cell>
          <cell r="AC235" t="str">
            <v>BEATRIZ VERGARA GUTIERREZ</v>
          </cell>
          <cell r="AD235" t="str">
            <v>31/07/2021</v>
          </cell>
          <cell r="AE235" t="str">
            <v>CCF050-042-2021</v>
          </cell>
          <cell r="AF235" t="str">
            <v>NORTE DE SANTANDER</v>
          </cell>
          <cell r="AG235" t="str">
            <v>SANTIAGO</v>
          </cell>
          <cell r="AH235" t="str">
            <v>54680</v>
          </cell>
          <cell r="AI235" t="str">
            <v>8055</v>
          </cell>
          <cell r="AJ235" t="str">
            <v>7555</v>
          </cell>
        </row>
        <row r="236">
          <cell r="A236" t="str">
            <v>901383010-2327</v>
          </cell>
          <cell r="B236" t="str">
            <v>UCIS DE COLOMBIA</v>
          </cell>
          <cell r="C236" t="str">
            <v>UCI2327</v>
          </cell>
          <cell r="D236">
            <v>2327</v>
          </cell>
          <cell r="E236" t="str">
            <v>18/08/2021</v>
          </cell>
          <cell r="F236" t="str">
            <v>540010297101</v>
          </cell>
          <cell r="G236" t="str">
            <v>901383010</v>
          </cell>
          <cell r="H236" t="str">
            <v>06/09/2021</v>
          </cell>
          <cell r="I236">
            <v>4</v>
          </cell>
          <cell r="J236">
            <v>13251182</v>
          </cell>
          <cell r="K236">
            <v>0</v>
          </cell>
          <cell r="L236" t="str">
            <v>Parcial</v>
          </cell>
          <cell r="M236" t="str">
            <v>ACCCF5656</v>
          </cell>
          <cell r="N236">
            <v>1101181</v>
          </cell>
          <cell r="P236">
            <v>1061100</v>
          </cell>
          <cell r="Q236">
            <v>1061100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13251182</v>
          </cell>
          <cell r="Y236">
            <v>0</v>
          </cell>
          <cell r="Z236">
            <v>0</v>
          </cell>
          <cell r="AA236" t="str">
            <v>Subsidiado</v>
          </cell>
          <cell r="AB236">
            <v>0</v>
          </cell>
          <cell r="AC236" t="str">
            <v>BEATRIZ VERGARA GUTIERREZ</v>
          </cell>
          <cell r="AD236" t="str">
            <v>01/08/2021</v>
          </cell>
          <cell r="AE236" t="str">
            <v>CCF050-042-2021</v>
          </cell>
          <cell r="AF236" t="str">
            <v>NORTE DE SANTANDER</v>
          </cell>
          <cell r="AG236" t="str">
            <v>CUCUTA</v>
          </cell>
          <cell r="AH236" t="str">
            <v>54001</v>
          </cell>
          <cell r="AI236" t="str">
            <v>8026</v>
          </cell>
          <cell r="AJ236" t="str">
            <v>7526</v>
          </cell>
        </row>
        <row r="237">
          <cell r="A237" t="str">
            <v>901383010-2339</v>
          </cell>
          <cell r="B237" t="str">
            <v>UCIS DE COLOMBIA</v>
          </cell>
          <cell r="C237" t="str">
            <v>UCI2339</v>
          </cell>
          <cell r="D237">
            <v>2339</v>
          </cell>
          <cell r="E237" t="str">
            <v>19/08/2021</v>
          </cell>
          <cell r="F237" t="str">
            <v>540010297101</v>
          </cell>
          <cell r="G237" t="str">
            <v>901383010</v>
          </cell>
          <cell r="H237" t="str">
            <v>06/09/2021</v>
          </cell>
          <cell r="I237">
            <v>4</v>
          </cell>
          <cell r="J237">
            <v>8902209</v>
          </cell>
          <cell r="K237">
            <v>0</v>
          </cell>
          <cell r="L237" t="str">
            <v>Parcial</v>
          </cell>
          <cell r="M237" t="str">
            <v>ACCCF5656</v>
          </cell>
          <cell r="N237">
            <v>1101182</v>
          </cell>
          <cell r="P237">
            <v>2329856</v>
          </cell>
          <cell r="Q237">
            <v>2329856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8902209</v>
          </cell>
          <cell r="Y237">
            <v>0</v>
          </cell>
          <cell r="Z237">
            <v>0</v>
          </cell>
          <cell r="AA237" t="str">
            <v>Subsidiado</v>
          </cell>
          <cell r="AB237">
            <v>0</v>
          </cell>
          <cell r="AC237" t="str">
            <v>BEATRIZ VERGARA GUTIERREZ</v>
          </cell>
          <cell r="AD237" t="str">
            <v>01/08/2021</v>
          </cell>
          <cell r="AE237" t="str">
            <v>CCF050-042-2021</v>
          </cell>
          <cell r="AF237" t="str">
            <v>NORTE DE SANTANDER</v>
          </cell>
          <cell r="AG237" t="str">
            <v>ARBOLEDAS</v>
          </cell>
          <cell r="AH237" t="str">
            <v>54051</v>
          </cell>
          <cell r="AI237" t="str">
            <v>8021</v>
          </cell>
          <cell r="AJ237" t="str">
            <v>7521</v>
          </cell>
        </row>
        <row r="238">
          <cell r="A238" t="str">
            <v>901383010-2342</v>
          </cell>
          <cell r="B238" t="str">
            <v>UCIS DE COLOMBIA</v>
          </cell>
          <cell r="C238" t="str">
            <v>UCI2342</v>
          </cell>
          <cell r="D238">
            <v>2342</v>
          </cell>
          <cell r="E238" t="str">
            <v>19/08/2021</v>
          </cell>
          <cell r="F238" t="str">
            <v>540010297101</v>
          </cell>
          <cell r="G238" t="str">
            <v>901383010</v>
          </cell>
          <cell r="H238" t="str">
            <v>06/09/2021</v>
          </cell>
          <cell r="I238">
            <v>4</v>
          </cell>
          <cell r="J238">
            <v>21216115</v>
          </cell>
          <cell r="K238">
            <v>0</v>
          </cell>
          <cell r="L238" t="str">
            <v>Parcial</v>
          </cell>
          <cell r="M238" t="str">
            <v>ACCCF5656</v>
          </cell>
          <cell r="N238">
            <v>1101183</v>
          </cell>
          <cell r="P238">
            <v>4960752</v>
          </cell>
          <cell r="Q238">
            <v>4960752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21216115</v>
          </cell>
          <cell r="Y238">
            <v>0</v>
          </cell>
          <cell r="Z238">
            <v>0</v>
          </cell>
          <cell r="AA238" t="str">
            <v>Subsidiado</v>
          </cell>
          <cell r="AB238">
            <v>0</v>
          </cell>
          <cell r="AC238" t="str">
            <v>BEATRIZ VERGARA GUTIERREZ</v>
          </cell>
          <cell r="AD238" t="str">
            <v>24/07/2021</v>
          </cell>
          <cell r="AE238" t="str">
            <v>CCF050-042-2021</v>
          </cell>
          <cell r="AF238" t="str">
            <v>NORTE DE SANTANDER</v>
          </cell>
          <cell r="AG238" t="str">
            <v>CUCUTA</v>
          </cell>
          <cell r="AH238" t="str">
            <v>54001</v>
          </cell>
          <cell r="AI238" t="str">
            <v>8026</v>
          </cell>
          <cell r="AJ238" t="str">
            <v>7526</v>
          </cell>
        </row>
        <row r="239">
          <cell r="A239" t="str">
            <v>901383010-2346</v>
          </cell>
          <cell r="B239" t="str">
            <v>UCIS DE COLOMBIA</v>
          </cell>
          <cell r="C239" t="str">
            <v>UCI2346</v>
          </cell>
          <cell r="D239">
            <v>2346</v>
          </cell>
          <cell r="E239" t="str">
            <v>19/08/2021</v>
          </cell>
          <cell r="F239" t="str">
            <v>540010297101</v>
          </cell>
          <cell r="G239" t="str">
            <v>901383010</v>
          </cell>
          <cell r="H239" t="str">
            <v>06/09/2021</v>
          </cell>
          <cell r="I239">
            <v>4</v>
          </cell>
          <cell r="J239">
            <v>4412355</v>
          </cell>
          <cell r="K239">
            <v>0</v>
          </cell>
          <cell r="L239" t="str">
            <v>Parcial</v>
          </cell>
          <cell r="M239" t="str">
            <v>ACCCF5656</v>
          </cell>
          <cell r="N239">
            <v>1101184</v>
          </cell>
          <cell r="P239">
            <v>320352</v>
          </cell>
          <cell r="Q239">
            <v>320352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4412355</v>
          </cell>
          <cell r="Y239">
            <v>0</v>
          </cell>
          <cell r="Z239">
            <v>0</v>
          </cell>
          <cell r="AA239" t="str">
            <v>Subsidiado</v>
          </cell>
          <cell r="AB239">
            <v>0</v>
          </cell>
          <cell r="AC239" t="str">
            <v>BEATRIZ VERGARA GUTIERREZ</v>
          </cell>
          <cell r="AD239" t="str">
            <v>03/08/2021</v>
          </cell>
          <cell r="AE239" t="str">
            <v>CCF050-042-2021</v>
          </cell>
          <cell r="AF239" t="str">
            <v>NORTE DE SANTANDER</v>
          </cell>
          <cell r="AG239" t="str">
            <v>CUCUTA</v>
          </cell>
          <cell r="AH239" t="str">
            <v>54001</v>
          </cell>
          <cell r="AI239" t="str">
            <v>8026</v>
          </cell>
          <cell r="AJ239" t="str">
            <v>7526</v>
          </cell>
        </row>
        <row r="240">
          <cell r="A240" t="str">
            <v>901383010-2369</v>
          </cell>
          <cell r="B240" t="str">
            <v>UCIS DE COLOMBIA</v>
          </cell>
          <cell r="C240" t="str">
            <v>UCI2369</v>
          </cell>
          <cell r="D240">
            <v>2369</v>
          </cell>
          <cell r="E240" t="str">
            <v>24/08/2021</v>
          </cell>
          <cell r="F240" t="str">
            <v>540010297101</v>
          </cell>
          <cell r="G240" t="str">
            <v>901383010</v>
          </cell>
          <cell r="H240" t="str">
            <v>06/09/2021</v>
          </cell>
          <cell r="I240">
            <v>4</v>
          </cell>
          <cell r="J240">
            <v>4039740</v>
          </cell>
          <cell r="K240">
            <v>0</v>
          </cell>
          <cell r="L240" t="str">
            <v>Parcial</v>
          </cell>
          <cell r="M240" t="str">
            <v>ACCCF5656</v>
          </cell>
          <cell r="N240">
            <v>1101185</v>
          </cell>
          <cell r="P240">
            <v>143504</v>
          </cell>
          <cell r="Q240">
            <v>143504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4039740</v>
          </cell>
          <cell r="Y240">
            <v>0</v>
          </cell>
          <cell r="Z240">
            <v>0</v>
          </cell>
          <cell r="AA240" t="str">
            <v>Subsidiado</v>
          </cell>
          <cell r="AB240">
            <v>0</v>
          </cell>
          <cell r="AC240" t="str">
            <v>BEATRIZ VERGARA GUTIERREZ</v>
          </cell>
          <cell r="AD240" t="str">
            <v>09/08/2021</v>
          </cell>
          <cell r="AE240" t="str">
            <v>CCF050-042-2021</v>
          </cell>
          <cell r="AF240" t="str">
            <v>NORTE DE SANTANDER</v>
          </cell>
          <cell r="AG240" t="str">
            <v>CUCUTA</v>
          </cell>
          <cell r="AH240" t="str">
            <v>54001</v>
          </cell>
          <cell r="AI240" t="str">
            <v>8026</v>
          </cell>
          <cell r="AJ240" t="str">
            <v>7526</v>
          </cell>
        </row>
        <row r="241">
          <cell r="A241" t="str">
            <v>901383010-2373</v>
          </cell>
          <cell r="B241" t="str">
            <v>UCIS DE COLOMBIA</v>
          </cell>
          <cell r="C241" t="str">
            <v>UCI2373</v>
          </cell>
          <cell r="D241">
            <v>2373</v>
          </cell>
          <cell r="E241" t="str">
            <v>24/08/2021</v>
          </cell>
          <cell r="F241" t="str">
            <v>540010297101</v>
          </cell>
          <cell r="G241" t="str">
            <v>901383010</v>
          </cell>
          <cell r="H241" t="str">
            <v>06/09/2021</v>
          </cell>
          <cell r="I241">
            <v>4</v>
          </cell>
          <cell r="J241">
            <v>91418005</v>
          </cell>
          <cell r="K241">
            <v>0</v>
          </cell>
          <cell r="L241" t="str">
            <v>Parcial</v>
          </cell>
          <cell r="M241" t="str">
            <v>ACCCF5656</v>
          </cell>
          <cell r="N241">
            <v>1101186</v>
          </cell>
          <cell r="P241">
            <v>17398917</v>
          </cell>
          <cell r="Q241">
            <v>17398917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91418005</v>
          </cell>
          <cell r="Y241">
            <v>0</v>
          </cell>
          <cell r="Z241">
            <v>0</v>
          </cell>
          <cell r="AA241" t="str">
            <v>Subsidiado</v>
          </cell>
          <cell r="AB241">
            <v>0</v>
          </cell>
          <cell r="AC241" t="str">
            <v>BEATRIZ VERGARA GUTIERREZ</v>
          </cell>
          <cell r="AD241" t="str">
            <v>24/07/2021</v>
          </cell>
          <cell r="AE241" t="str">
            <v>CCF050-042-2021</v>
          </cell>
          <cell r="AF241" t="str">
            <v>NORTE DE SANTANDER</v>
          </cell>
          <cell r="AG241" t="str">
            <v>CUCUTA</v>
          </cell>
          <cell r="AH241" t="str">
            <v>54001</v>
          </cell>
          <cell r="AI241" t="str">
            <v>8026</v>
          </cell>
          <cell r="AJ241" t="str">
            <v>7526</v>
          </cell>
        </row>
        <row r="242">
          <cell r="A242" t="str">
            <v>901383010-2377</v>
          </cell>
          <cell r="B242" t="str">
            <v>UCIS DE COLOMBIA</v>
          </cell>
          <cell r="C242" t="str">
            <v>UCI2377</v>
          </cell>
          <cell r="D242">
            <v>2377</v>
          </cell>
          <cell r="E242" t="str">
            <v>24/08/2021</v>
          </cell>
          <cell r="F242" t="str">
            <v>540010297101</v>
          </cell>
          <cell r="G242" t="str">
            <v>901383010</v>
          </cell>
          <cell r="H242" t="str">
            <v>06/09/2021</v>
          </cell>
          <cell r="I242">
            <v>4</v>
          </cell>
          <cell r="J242">
            <v>11254661</v>
          </cell>
          <cell r="K242">
            <v>0</v>
          </cell>
          <cell r="L242" t="str">
            <v>Parcial</v>
          </cell>
          <cell r="M242" t="str">
            <v>ACCCF5656</v>
          </cell>
          <cell r="N242">
            <v>1101187</v>
          </cell>
          <cell r="P242">
            <v>3644088</v>
          </cell>
          <cell r="Q242">
            <v>3644088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11254661</v>
          </cell>
          <cell r="Y242">
            <v>0</v>
          </cell>
          <cell r="Z242">
            <v>0</v>
          </cell>
          <cell r="AA242" t="str">
            <v>Subsidiado</v>
          </cell>
          <cell r="AB242">
            <v>0</v>
          </cell>
          <cell r="AC242" t="str">
            <v>BEATRIZ VERGARA GUTIERREZ</v>
          </cell>
          <cell r="AD242" t="str">
            <v>29/07/2021</v>
          </cell>
          <cell r="AE242" t="str">
            <v>CCF050-042-2021</v>
          </cell>
          <cell r="AF242" t="str">
            <v>NORTE DE SANTANDER</v>
          </cell>
          <cell r="AG242" t="str">
            <v>CUCUTA</v>
          </cell>
          <cell r="AH242" t="str">
            <v>54001</v>
          </cell>
          <cell r="AI242" t="str">
            <v>8026</v>
          </cell>
          <cell r="AJ242" t="str">
            <v>7526</v>
          </cell>
        </row>
        <row r="243">
          <cell r="A243" t="str">
            <v>901383010-2380</v>
          </cell>
          <cell r="B243" t="str">
            <v>UCIS DE COLOMBIA</v>
          </cell>
          <cell r="C243" t="str">
            <v>UCI2380</v>
          </cell>
          <cell r="D243">
            <v>2380</v>
          </cell>
          <cell r="E243" t="str">
            <v>24/08/2021</v>
          </cell>
          <cell r="F243" t="str">
            <v>540010297101</v>
          </cell>
          <cell r="G243" t="str">
            <v>901383010</v>
          </cell>
          <cell r="H243" t="str">
            <v>06/09/2021</v>
          </cell>
          <cell r="I243">
            <v>4</v>
          </cell>
          <cell r="J243">
            <v>14234611</v>
          </cell>
          <cell r="K243">
            <v>0</v>
          </cell>
          <cell r="L243" t="str">
            <v>Parcial</v>
          </cell>
          <cell r="M243" t="str">
            <v>ACCCF5656</v>
          </cell>
          <cell r="N243">
            <v>1101188</v>
          </cell>
          <cell r="P243">
            <v>3654100</v>
          </cell>
          <cell r="Q243">
            <v>3654100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14234611</v>
          </cell>
          <cell r="Y243">
            <v>0</v>
          </cell>
          <cell r="Z243">
            <v>0</v>
          </cell>
          <cell r="AA243" t="str">
            <v>Subsidiado</v>
          </cell>
          <cell r="AB243">
            <v>0</v>
          </cell>
          <cell r="AC243" t="str">
            <v>BEATRIZ VERGARA GUTIERREZ</v>
          </cell>
          <cell r="AD243" t="str">
            <v>01/08/2021</v>
          </cell>
          <cell r="AE243" t="str">
            <v>CCF050-042-2021</v>
          </cell>
          <cell r="AF243" t="str">
            <v>NORTE DE SANTANDER</v>
          </cell>
          <cell r="AG243" t="str">
            <v>SANTIAGO</v>
          </cell>
          <cell r="AH243" t="str">
            <v>54680</v>
          </cell>
          <cell r="AI243" t="str">
            <v>8055</v>
          </cell>
          <cell r="AJ243" t="str">
            <v>7555</v>
          </cell>
        </row>
        <row r="244">
          <cell r="A244" t="str">
            <v>901383010-2390</v>
          </cell>
          <cell r="B244" t="str">
            <v>UCIS DE COLOMBIA</v>
          </cell>
          <cell r="C244" t="str">
            <v>UCI2390</v>
          </cell>
          <cell r="D244">
            <v>2390</v>
          </cell>
          <cell r="E244" t="str">
            <v>25/08/2021</v>
          </cell>
          <cell r="F244" t="str">
            <v>540010297101</v>
          </cell>
          <cell r="G244" t="str">
            <v>901383010</v>
          </cell>
          <cell r="H244" t="str">
            <v>06/09/2021</v>
          </cell>
          <cell r="I244">
            <v>4</v>
          </cell>
          <cell r="J244">
            <v>35843137</v>
          </cell>
          <cell r="K244">
            <v>0</v>
          </cell>
          <cell r="L244" t="str">
            <v>Parcial</v>
          </cell>
          <cell r="M244" t="str">
            <v>ACCCF5656</v>
          </cell>
          <cell r="N244">
            <v>1101189</v>
          </cell>
          <cell r="P244">
            <v>6162806</v>
          </cell>
          <cell r="Q244">
            <v>6162806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35843137</v>
          </cell>
          <cell r="Y244">
            <v>0</v>
          </cell>
          <cell r="Z244">
            <v>0</v>
          </cell>
          <cell r="AA244" t="str">
            <v>Subsidiado</v>
          </cell>
          <cell r="AB244">
            <v>0</v>
          </cell>
          <cell r="AC244" t="str">
            <v>BEATRIZ VERGARA GUTIERREZ</v>
          </cell>
          <cell r="AD244" t="str">
            <v>31/07/2021</v>
          </cell>
          <cell r="AE244" t="str">
            <v>CCF050-042-2021</v>
          </cell>
          <cell r="AF244" t="str">
            <v>NORTE DE SANTANDER</v>
          </cell>
          <cell r="AG244" t="str">
            <v>CUCUTA</v>
          </cell>
          <cell r="AH244" t="str">
            <v>54001</v>
          </cell>
          <cell r="AI244" t="str">
            <v>8026</v>
          </cell>
          <cell r="AJ244" t="str">
            <v>7526</v>
          </cell>
        </row>
        <row r="245">
          <cell r="A245" t="str">
            <v>901383010-2401</v>
          </cell>
          <cell r="B245" t="str">
            <v>UCIS DE COLOMBIA</v>
          </cell>
          <cell r="C245" t="str">
            <v>UCI2401</v>
          </cell>
          <cell r="D245">
            <v>2401</v>
          </cell>
          <cell r="E245" t="str">
            <v>26/08/2021</v>
          </cell>
          <cell r="F245" t="str">
            <v>540010297101</v>
          </cell>
          <cell r="G245" t="str">
            <v>901383010</v>
          </cell>
          <cell r="H245" t="str">
            <v>06/09/2021</v>
          </cell>
          <cell r="I245">
            <v>4</v>
          </cell>
          <cell r="J245">
            <v>8019731</v>
          </cell>
          <cell r="K245">
            <v>0</v>
          </cell>
          <cell r="L245" t="str">
            <v>Parcial</v>
          </cell>
          <cell r="M245" t="str">
            <v>ACCCF5656</v>
          </cell>
          <cell r="N245">
            <v>1101190</v>
          </cell>
          <cell r="P245">
            <v>3210980</v>
          </cell>
          <cell r="Q245">
            <v>3210980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8019731</v>
          </cell>
          <cell r="Y245">
            <v>0</v>
          </cell>
          <cell r="Z245">
            <v>0</v>
          </cell>
          <cell r="AA245" t="str">
            <v>Subsidiado</v>
          </cell>
          <cell r="AB245">
            <v>0</v>
          </cell>
          <cell r="AC245" t="str">
            <v>BEATRIZ VERGARA GUTIERREZ</v>
          </cell>
          <cell r="AD245" t="str">
            <v>06/08/2021</v>
          </cell>
          <cell r="AE245" t="str">
            <v>CCF050-042-2021</v>
          </cell>
          <cell r="AF245" t="str">
            <v>NORTE DE SANTANDER</v>
          </cell>
          <cell r="AG245" t="str">
            <v>CUCUTA</v>
          </cell>
          <cell r="AH245" t="str">
            <v>54001</v>
          </cell>
          <cell r="AI245" t="str">
            <v>8026</v>
          </cell>
          <cell r="AJ245" t="str">
            <v>7526</v>
          </cell>
        </row>
        <row r="246">
          <cell r="A246" t="str">
            <v>901383010-2414</v>
          </cell>
          <cell r="B246" t="str">
            <v>UCIS DE COLOMBIA</v>
          </cell>
          <cell r="C246" t="str">
            <v>UCI2414</v>
          </cell>
          <cell r="D246">
            <v>2414</v>
          </cell>
          <cell r="E246" t="str">
            <v>27/08/2021</v>
          </cell>
          <cell r="F246" t="str">
            <v>540010297101</v>
          </cell>
          <cell r="G246" t="str">
            <v>901383010</v>
          </cell>
          <cell r="H246" t="str">
            <v>06/09/2021</v>
          </cell>
          <cell r="I246">
            <v>4</v>
          </cell>
          <cell r="J246">
            <v>15242410</v>
          </cell>
          <cell r="K246">
            <v>0</v>
          </cell>
          <cell r="L246" t="str">
            <v>Parcial</v>
          </cell>
          <cell r="M246" t="str">
            <v>ACCCF5656</v>
          </cell>
          <cell r="N246">
            <v>1101191</v>
          </cell>
          <cell r="P246">
            <v>5335508</v>
          </cell>
          <cell r="Q246">
            <v>5335508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15242410</v>
          </cell>
          <cell r="Y246">
            <v>0</v>
          </cell>
          <cell r="Z246">
            <v>0</v>
          </cell>
          <cell r="AA246" t="str">
            <v>Subsidiado</v>
          </cell>
          <cell r="AB246">
            <v>0</v>
          </cell>
          <cell r="AC246" t="str">
            <v>BEATRIZ VERGARA GUTIERREZ</v>
          </cell>
          <cell r="AD246" t="str">
            <v>05/08/2021</v>
          </cell>
          <cell r="AE246" t="str">
            <v>CCF050-042-2021</v>
          </cell>
          <cell r="AF246" t="str">
            <v>NORTE DE SANTANDER</v>
          </cell>
          <cell r="AG246" t="str">
            <v>CUCUTA</v>
          </cell>
          <cell r="AH246" t="str">
            <v>54001</v>
          </cell>
          <cell r="AI246" t="str">
            <v>8026</v>
          </cell>
          <cell r="AJ246" t="str">
            <v>7526</v>
          </cell>
        </row>
        <row r="247">
          <cell r="A247" t="str">
            <v>901383010-2446</v>
          </cell>
          <cell r="B247" t="str">
            <v>UCIS DE COLOMBIA</v>
          </cell>
          <cell r="C247" t="str">
            <v>UCI2446</v>
          </cell>
          <cell r="D247">
            <v>2446</v>
          </cell>
          <cell r="E247" t="str">
            <v>30/08/2021</v>
          </cell>
          <cell r="F247" t="str">
            <v>540010297101</v>
          </cell>
          <cell r="G247" t="str">
            <v>901383010</v>
          </cell>
          <cell r="H247" t="str">
            <v>06/09/2021</v>
          </cell>
          <cell r="I247">
            <v>4</v>
          </cell>
          <cell r="J247">
            <v>21840962</v>
          </cell>
          <cell r="K247">
            <v>0</v>
          </cell>
          <cell r="L247" t="str">
            <v>Parcial</v>
          </cell>
          <cell r="M247" t="str">
            <v>ACCCF5656</v>
          </cell>
          <cell r="N247">
            <v>1101192</v>
          </cell>
          <cell r="P247">
            <v>2768640</v>
          </cell>
          <cell r="Q247">
            <v>2768640</v>
          </cell>
          <cell r="R247">
            <v>0</v>
          </cell>
          <cell r="S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21840962</v>
          </cell>
          <cell r="Y247">
            <v>0</v>
          </cell>
          <cell r="Z247">
            <v>0</v>
          </cell>
          <cell r="AA247" t="str">
            <v>Subsidiado</v>
          </cell>
          <cell r="AB247">
            <v>0</v>
          </cell>
          <cell r="AC247" t="str">
            <v>BEATRIZ VERGARA GUTIERREZ</v>
          </cell>
          <cell r="AD247" t="str">
            <v>13/08/2021</v>
          </cell>
          <cell r="AE247" t="str">
            <v>CCF050-042-2021</v>
          </cell>
          <cell r="AF247" t="str">
            <v>NORTE DE SANTANDER</v>
          </cell>
          <cell r="AG247" t="str">
            <v>CUCUTA</v>
          </cell>
          <cell r="AH247" t="str">
            <v>54001</v>
          </cell>
          <cell r="AI247" t="str">
            <v>8026</v>
          </cell>
          <cell r="AJ247" t="str">
            <v>7526</v>
          </cell>
        </row>
        <row r="248">
          <cell r="A248" t="str">
            <v>901383010-2463</v>
          </cell>
          <cell r="B248" t="str">
            <v>UCIS DE COLOMBIA</v>
          </cell>
          <cell r="C248" t="str">
            <v>UCI2463</v>
          </cell>
          <cell r="D248">
            <v>2463</v>
          </cell>
          <cell r="E248" t="str">
            <v>31/08/2021</v>
          </cell>
          <cell r="F248" t="str">
            <v>540010297101</v>
          </cell>
          <cell r="G248" t="str">
            <v>901383010</v>
          </cell>
          <cell r="H248" t="str">
            <v>06/09/2021</v>
          </cell>
          <cell r="I248">
            <v>4</v>
          </cell>
          <cell r="J248">
            <v>12032547</v>
          </cell>
          <cell r="K248">
            <v>0</v>
          </cell>
          <cell r="L248" t="str">
            <v>Parcial</v>
          </cell>
          <cell r="M248" t="str">
            <v>ACCCF5656</v>
          </cell>
          <cell r="N248">
            <v>1101193</v>
          </cell>
          <cell r="P248">
            <v>1657840</v>
          </cell>
          <cell r="Q248">
            <v>1657840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12032547</v>
          </cell>
          <cell r="Y248">
            <v>0</v>
          </cell>
          <cell r="Z248">
            <v>0</v>
          </cell>
          <cell r="AA248" t="str">
            <v>Subsidiado</v>
          </cell>
          <cell r="AB248">
            <v>0</v>
          </cell>
          <cell r="AC248" t="str">
            <v>BEATRIZ VERGARA GUTIERREZ</v>
          </cell>
          <cell r="AD248" t="str">
            <v>16/08/2021</v>
          </cell>
          <cell r="AE248" t="str">
            <v>CCF050-042-2021</v>
          </cell>
          <cell r="AF248" t="str">
            <v>NORTE DE SANTANDER</v>
          </cell>
          <cell r="AG248" t="str">
            <v>CUCUTA</v>
          </cell>
          <cell r="AH248" t="str">
            <v>54001</v>
          </cell>
          <cell r="AI248" t="str">
            <v>8026</v>
          </cell>
          <cell r="AJ248" t="str">
            <v>7526</v>
          </cell>
        </row>
        <row r="249">
          <cell r="A249" t="str">
            <v>901383010-2466</v>
          </cell>
          <cell r="B249" t="str">
            <v>UCIS DE COLOMBIA</v>
          </cell>
          <cell r="C249" t="str">
            <v>UCI2466</v>
          </cell>
          <cell r="D249">
            <v>2466</v>
          </cell>
          <cell r="E249" t="str">
            <v>31/08/2021</v>
          </cell>
          <cell r="F249" t="str">
            <v>540010297101</v>
          </cell>
          <cell r="G249" t="str">
            <v>901383010</v>
          </cell>
          <cell r="H249" t="str">
            <v>06/09/2021</v>
          </cell>
          <cell r="I249">
            <v>4</v>
          </cell>
          <cell r="J249">
            <v>12547506</v>
          </cell>
          <cell r="K249">
            <v>0</v>
          </cell>
          <cell r="L249" t="str">
            <v>Parcial</v>
          </cell>
          <cell r="M249" t="str">
            <v>ACCCF5656</v>
          </cell>
          <cell r="N249">
            <v>1101194</v>
          </cell>
          <cell r="P249">
            <v>3949054</v>
          </cell>
          <cell r="Q249">
            <v>3949054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12547506</v>
          </cell>
          <cell r="Y249">
            <v>0</v>
          </cell>
          <cell r="Z249">
            <v>0</v>
          </cell>
          <cell r="AA249" t="str">
            <v>Subsidiado</v>
          </cell>
          <cell r="AB249">
            <v>0</v>
          </cell>
          <cell r="AC249" t="str">
            <v>BEATRIZ VERGARA GUTIERREZ</v>
          </cell>
          <cell r="AD249" t="str">
            <v>14/08/2021</v>
          </cell>
          <cell r="AE249" t="str">
            <v>CCF050-042-2021</v>
          </cell>
          <cell r="AF249" t="str">
            <v>NORTE DE SANTANDER</v>
          </cell>
          <cell r="AG249" t="str">
            <v>HERRAN</v>
          </cell>
          <cell r="AH249" t="str">
            <v>54347</v>
          </cell>
          <cell r="AI249" t="str">
            <v>8032</v>
          </cell>
          <cell r="AJ249" t="str">
            <v>7532</v>
          </cell>
        </row>
        <row r="250">
          <cell r="A250" t="str">
            <v>901383010-2467</v>
          </cell>
          <cell r="B250" t="str">
            <v>UCIS DE COLOMBIA</v>
          </cell>
          <cell r="C250" t="str">
            <v>UCI2467</v>
          </cell>
          <cell r="D250">
            <v>2467</v>
          </cell>
          <cell r="E250" t="str">
            <v>31/08/2021</v>
          </cell>
          <cell r="F250" t="str">
            <v>540010297101</v>
          </cell>
          <cell r="G250" t="str">
            <v>901383010</v>
          </cell>
          <cell r="H250" t="str">
            <v>06/09/2021</v>
          </cell>
          <cell r="I250">
            <v>4</v>
          </cell>
          <cell r="J250">
            <v>12094715</v>
          </cell>
          <cell r="K250">
            <v>0</v>
          </cell>
          <cell r="L250" t="str">
            <v>Total</v>
          </cell>
          <cell r="M250" t="str">
            <v>ACCCF5657</v>
          </cell>
          <cell r="N250">
            <v>1101195</v>
          </cell>
          <cell r="P250">
            <v>12094715</v>
          </cell>
          <cell r="Q250">
            <v>12094715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12094715</v>
          </cell>
          <cell r="Y250">
            <v>0</v>
          </cell>
          <cell r="Z250">
            <v>0</v>
          </cell>
          <cell r="AA250" t="str">
            <v>Subsidiado</v>
          </cell>
          <cell r="AB250">
            <v>0</v>
          </cell>
          <cell r="AC250" t="str">
            <v>BEATRIZ VERGARA GUTIERREZ</v>
          </cell>
          <cell r="AD250" t="str">
            <v>11/08/2021</v>
          </cell>
          <cell r="AE250" t="str">
            <v>CCF050-042-2021</v>
          </cell>
          <cell r="AF250" t="str">
            <v>NORTE DE SANTANDER</v>
          </cell>
          <cell r="AG250" t="str">
            <v>TIBU</v>
          </cell>
          <cell r="AH250" t="str">
            <v>54810</v>
          </cell>
          <cell r="AI250" t="str">
            <v>8048</v>
          </cell>
          <cell r="AJ250" t="str">
            <v>7548</v>
          </cell>
        </row>
        <row r="251">
          <cell r="A251" t="str">
            <v>901383010-2538</v>
          </cell>
          <cell r="B251" t="str">
            <v>UCIS DE COLOMBIA</v>
          </cell>
          <cell r="C251" t="str">
            <v>UCI2538</v>
          </cell>
          <cell r="D251">
            <v>2538</v>
          </cell>
          <cell r="E251" t="str">
            <v>13/09/2021</v>
          </cell>
          <cell r="F251" t="str">
            <v>540010297101</v>
          </cell>
          <cell r="G251" t="str">
            <v>901383010</v>
          </cell>
          <cell r="H251" t="str">
            <v>04/10/2021</v>
          </cell>
          <cell r="I251">
            <v>4</v>
          </cell>
          <cell r="J251">
            <v>71671277</v>
          </cell>
          <cell r="K251">
            <v>0</v>
          </cell>
          <cell r="L251" t="str">
            <v>Parcial</v>
          </cell>
          <cell r="M251" t="str">
            <v>ACCCF5825</v>
          </cell>
          <cell r="N251">
            <v>1118384</v>
          </cell>
          <cell r="P251">
            <v>3024291</v>
          </cell>
          <cell r="Q251">
            <v>3024291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71671277</v>
          </cell>
          <cell r="Y251">
            <v>0</v>
          </cell>
          <cell r="Z251">
            <v>0</v>
          </cell>
          <cell r="AA251" t="str">
            <v>Subsidiado</v>
          </cell>
          <cell r="AB251">
            <v>0</v>
          </cell>
          <cell r="AC251" t="str">
            <v>BEATRIZ VERGARA GUTIERREZ</v>
          </cell>
          <cell r="AD251" t="str">
            <v>26/08/2021</v>
          </cell>
          <cell r="AE251" t="str">
            <v>CCF050-042-2021</v>
          </cell>
          <cell r="AF251" t="str">
            <v>NORTE DE SANTANDER</v>
          </cell>
          <cell r="AG251" t="str">
            <v>CUCUTA</v>
          </cell>
          <cell r="AH251" t="str">
            <v>54001</v>
          </cell>
          <cell r="AI251" t="str">
            <v>8026</v>
          </cell>
          <cell r="AJ251" t="str">
            <v>7526</v>
          </cell>
        </row>
        <row r="252">
          <cell r="A252" t="str">
            <v>901383010-2563</v>
          </cell>
          <cell r="B252" t="str">
            <v>UCIS DE COLOMBIA</v>
          </cell>
          <cell r="C252" t="str">
            <v>UCI2563</v>
          </cell>
          <cell r="D252">
            <v>2563</v>
          </cell>
          <cell r="E252" t="str">
            <v>18/09/2021</v>
          </cell>
          <cell r="F252" t="str">
            <v>540010297101</v>
          </cell>
          <cell r="G252" t="str">
            <v>901383010</v>
          </cell>
          <cell r="H252" t="str">
            <v>04/10/2021</v>
          </cell>
          <cell r="I252">
            <v>4</v>
          </cell>
          <cell r="J252">
            <v>11177180</v>
          </cell>
          <cell r="K252">
            <v>0</v>
          </cell>
          <cell r="L252" t="str">
            <v>Parcial</v>
          </cell>
          <cell r="M252" t="str">
            <v>ACCCF5825</v>
          </cell>
          <cell r="N252">
            <v>1118385</v>
          </cell>
          <cell r="P252">
            <v>1801840</v>
          </cell>
          <cell r="Q252">
            <v>1801840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11177180</v>
          </cell>
          <cell r="Y252">
            <v>0</v>
          </cell>
          <cell r="Z252">
            <v>0</v>
          </cell>
          <cell r="AA252" t="str">
            <v>Subsidiado</v>
          </cell>
          <cell r="AB252">
            <v>0</v>
          </cell>
          <cell r="AC252" t="str">
            <v>BEATRIZ VERGARA GUTIERREZ</v>
          </cell>
          <cell r="AD252" t="str">
            <v>01/09/2021</v>
          </cell>
          <cell r="AE252" t="str">
            <v>CCF050-042-2021</v>
          </cell>
          <cell r="AF252" t="str">
            <v>NORTE DE SANTANDER</v>
          </cell>
          <cell r="AG252" t="str">
            <v>ARBOLEDAS</v>
          </cell>
          <cell r="AH252" t="str">
            <v>54051</v>
          </cell>
          <cell r="AI252" t="str">
            <v>8021</v>
          </cell>
          <cell r="AJ252" t="str">
            <v>7521</v>
          </cell>
        </row>
        <row r="253">
          <cell r="A253" t="str">
            <v>901383010-2578</v>
          </cell>
          <cell r="B253" t="str">
            <v>UCIS DE COLOMBIA</v>
          </cell>
          <cell r="C253" t="str">
            <v>UCI2578</v>
          </cell>
          <cell r="D253">
            <v>2578</v>
          </cell>
          <cell r="E253" t="str">
            <v>20/09/2021</v>
          </cell>
          <cell r="F253" t="str">
            <v>540010297101</v>
          </cell>
          <cell r="G253" t="str">
            <v>901383010</v>
          </cell>
          <cell r="H253" t="str">
            <v>04/10/2021</v>
          </cell>
          <cell r="I253">
            <v>4</v>
          </cell>
          <cell r="J253">
            <v>9284879</v>
          </cell>
          <cell r="K253">
            <v>0</v>
          </cell>
          <cell r="L253" t="str">
            <v>Parcial</v>
          </cell>
          <cell r="M253" t="str">
            <v>ACCCF5825</v>
          </cell>
          <cell r="N253">
            <v>1118386</v>
          </cell>
          <cell r="P253">
            <v>299800</v>
          </cell>
          <cell r="Q253">
            <v>299800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9284879</v>
          </cell>
          <cell r="Y253">
            <v>0</v>
          </cell>
          <cell r="Z253">
            <v>0</v>
          </cell>
          <cell r="AA253" t="str">
            <v>Subsidiado</v>
          </cell>
          <cell r="AB253">
            <v>0</v>
          </cell>
          <cell r="AC253" t="str">
            <v>BEATRIZ VERGARA GUTIERREZ</v>
          </cell>
          <cell r="AD253" t="str">
            <v>09/09/2021</v>
          </cell>
          <cell r="AE253" t="str">
            <v>CCF050-042-2021</v>
          </cell>
          <cell r="AF253" t="str">
            <v>NORTE DE SANTANDER</v>
          </cell>
          <cell r="AG253" t="str">
            <v>CUCUTA</v>
          </cell>
          <cell r="AH253" t="str">
            <v>54001</v>
          </cell>
          <cell r="AI253" t="str">
            <v>8026</v>
          </cell>
          <cell r="AJ253" t="str">
            <v>7526</v>
          </cell>
        </row>
        <row r="254">
          <cell r="A254" t="str">
            <v>901383010-2579</v>
          </cell>
          <cell r="B254" t="str">
            <v>UCIS DE COLOMBIA</v>
          </cell>
          <cell r="C254" t="str">
            <v>UCI2579</v>
          </cell>
          <cell r="D254">
            <v>2579</v>
          </cell>
          <cell r="E254" t="str">
            <v>20/09/2021</v>
          </cell>
          <cell r="F254" t="str">
            <v>540010297101</v>
          </cell>
          <cell r="G254" t="str">
            <v>901383010</v>
          </cell>
          <cell r="H254" t="str">
            <v>04/10/2021</v>
          </cell>
          <cell r="I254">
            <v>4</v>
          </cell>
          <cell r="J254">
            <v>90137863</v>
          </cell>
          <cell r="K254">
            <v>0</v>
          </cell>
          <cell r="L254" t="str">
            <v>Parcial</v>
          </cell>
          <cell r="M254" t="str">
            <v>ACCCF5825</v>
          </cell>
          <cell r="N254">
            <v>1118387</v>
          </cell>
          <cell r="P254">
            <v>1286100</v>
          </cell>
          <cell r="Q254">
            <v>1286100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90137863</v>
          </cell>
          <cell r="Y254">
            <v>0</v>
          </cell>
          <cell r="Z254">
            <v>0</v>
          </cell>
          <cell r="AA254" t="str">
            <v>Subsidiado</v>
          </cell>
          <cell r="AB254">
            <v>0</v>
          </cell>
          <cell r="AC254" t="str">
            <v>BEATRIZ VERGARA GUTIERREZ</v>
          </cell>
          <cell r="AD254" t="str">
            <v>22/09/2021</v>
          </cell>
          <cell r="AE254" t="str">
            <v>CCF050-042-2021</v>
          </cell>
          <cell r="AF254" t="str">
            <v>NORTE DE SANTANDER</v>
          </cell>
          <cell r="AG254" t="str">
            <v>CUCUTA</v>
          </cell>
          <cell r="AH254" t="str">
            <v>54001</v>
          </cell>
          <cell r="AI254" t="str">
            <v>8026</v>
          </cell>
          <cell r="AJ254" t="str">
            <v>7526</v>
          </cell>
        </row>
        <row r="255">
          <cell r="A255" t="str">
            <v>901383010-2597</v>
          </cell>
          <cell r="B255" t="str">
            <v>UCIS DE COLOMBIA</v>
          </cell>
          <cell r="C255" t="str">
            <v>UCI2597</v>
          </cell>
          <cell r="D255">
            <v>2597</v>
          </cell>
          <cell r="E255" t="str">
            <v>23/09/2021</v>
          </cell>
          <cell r="F255" t="str">
            <v>540010297101</v>
          </cell>
          <cell r="G255" t="str">
            <v>901383010</v>
          </cell>
          <cell r="H255" t="str">
            <v>04/10/2021</v>
          </cell>
          <cell r="I255">
            <v>4</v>
          </cell>
          <cell r="J255">
            <v>17876667</v>
          </cell>
          <cell r="K255">
            <v>0</v>
          </cell>
          <cell r="L255" t="str">
            <v>Parcial</v>
          </cell>
          <cell r="M255" t="str">
            <v>ACCCF5825</v>
          </cell>
          <cell r="N255">
            <v>1118388</v>
          </cell>
          <cell r="P255">
            <v>2021212</v>
          </cell>
          <cell r="Q255">
            <v>2021212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17876667</v>
          </cell>
          <cell r="Y255">
            <v>0</v>
          </cell>
          <cell r="Z255">
            <v>0</v>
          </cell>
          <cell r="AA255" t="str">
            <v>Subsidiado</v>
          </cell>
          <cell r="AB255">
            <v>0</v>
          </cell>
          <cell r="AC255" t="str">
            <v>BEATRIZ VERGARA GUTIERREZ</v>
          </cell>
          <cell r="AD255" t="str">
            <v>09/09/2021</v>
          </cell>
          <cell r="AE255" t="str">
            <v>CCF050-042-2021</v>
          </cell>
          <cell r="AF255" t="str">
            <v>NORTE DE SANTANDER</v>
          </cell>
          <cell r="AG255" t="str">
            <v>SANTIAGO</v>
          </cell>
          <cell r="AH255" t="str">
            <v>54680</v>
          </cell>
          <cell r="AI255" t="str">
            <v>8055</v>
          </cell>
          <cell r="AJ255" t="str">
            <v>7555</v>
          </cell>
        </row>
        <row r="256">
          <cell r="A256" t="str">
            <v>901383010-2603</v>
          </cell>
          <cell r="B256" t="str">
            <v>UCIS DE COLOMBIA</v>
          </cell>
          <cell r="C256" t="str">
            <v>UCI2603</v>
          </cell>
          <cell r="D256">
            <v>2603</v>
          </cell>
          <cell r="E256" t="str">
            <v>24/09/2021</v>
          </cell>
          <cell r="F256" t="str">
            <v>540010297101</v>
          </cell>
          <cell r="G256" t="str">
            <v>901383010</v>
          </cell>
          <cell r="H256" t="str">
            <v>04/10/2021</v>
          </cell>
          <cell r="I256">
            <v>4</v>
          </cell>
          <cell r="J256">
            <v>18343809</v>
          </cell>
          <cell r="K256">
            <v>0</v>
          </cell>
          <cell r="L256" t="str">
            <v>Parcial</v>
          </cell>
          <cell r="M256" t="str">
            <v>ACCCF5825</v>
          </cell>
          <cell r="N256">
            <v>1118389</v>
          </cell>
          <cell r="P256">
            <v>4412498</v>
          </cell>
          <cell r="Q256">
            <v>4412498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18343809</v>
          </cell>
          <cell r="Y256">
            <v>0</v>
          </cell>
          <cell r="Z256">
            <v>0</v>
          </cell>
          <cell r="AA256" t="str">
            <v>Subsidiado</v>
          </cell>
          <cell r="AB256">
            <v>0</v>
          </cell>
          <cell r="AC256" t="str">
            <v>BEATRIZ VERGARA GUTIERREZ</v>
          </cell>
          <cell r="AD256" t="str">
            <v>03/09/2021</v>
          </cell>
          <cell r="AE256" t="str">
            <v>CCF050-042-2021</v>
          </cell>
          <cell r="AF256" t="str">
            <v>NORTE DE SANTANDER</v>
          </cell>
          <cell r="AG256" t="str">
            <v>CUCUTA</v>
          </cell>
          <cell r="AH256" t="str">
            <v>54001</v>
          </cell>
          <cell r="AI256" t="str">
            <v>8026</v>
          </cell>
          <cell r="AJ256" t="str">
            <v>7526</v>
          </cell>
        </row>
        <row r="257">
          <cell r="A257" t="str">
            <v>901383010-2611</v>
          </cell>
          <cell r="B257" t="str">
            <v>UCIS DE COLOMBIA</v>
          </cell>
          <cell r="C257" t="str">
            <v>UCI2611</v>
          </cell>
          <cell r="D257">
            <v>2611</v>
          </cell>
          <cell r="E257" t="str">
            <v>25/09/2021</v>
          </cell>
          <cell r="F257" t="str">
            <v>540010297101</v>
          </cell>
          <cell r="G257" t="str">
            <v>901383010</v>
          </cell>
          <cell r="H257" t="str">
            <v>04/10/2021</v>
          </cell>
          <cell r="I257">
            <v>4</v>
          </cell>
          <cell r="J257">
            <v>88619758</v>
          </cell>
          <cell r="K257">
            <v>0</v>
          </cell>
          <cell r="L257" t="str">
            <v>Parcial</v>
          </cell>
          <cell r="M257" t="str">
            <v>ACCCF5825</v>
          </cell>
          <cell r="N257">
            <v>1118390</v>
          </cell>
          <cell r="P257">
            <v>851600</v>
          </cell>
          <cell r="Q257">
            <v>851600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88619758</v>
          </cell>
          <cell r="Y257">
            <v>0</v>
          </cell>
          <cell r="Z257">
            <v>0</v>
          </cell>
          <cell r="AA257" t="str">
            <v>Subsidiado</v>
          </cell>
          <cell r="AB257">
            <v>0</v>
          </cell>
          <cell r="AC257" t="str">
            <v>BEATRIZ VERGARA GUTIERREZ</v>
          </cell>
          <cell r="AD257" t="str">
            <v>28/09/2021</v>
          </cell>
          <cell r="AE257" t="str">
            <v>CCF050-042-2021</v>
          </cell>
          <cell r="AF257" t="str">
            <v>NORTE DE SANTANDER</v>
          </cell>
          <cell r="AG257" t="str">
            <v>CUCUTA</v>
          </cell>
          <cell r="AH257" t="str">
            <v>54001</v>
          </cell>
          <cell r="AI257" t="str">
            <v>8026</v>
          </cell>
          <cell r="AJ257" t="str">
            <v>7526</v>
          </cell>
        </row>
        <row r="258">
          <cell r="A258" t="str">
            <v>901383010-2615</v>
          </cell>
          <cell r="B258" t="str">
            <v>UCIS DE COLOMBIA</v>
          </cell>
          <cell r="C258" t="str">
            <v>UCI2615</v>
          </cell>
          <cell r="D258">
            <v>2615</v>
          </cell>
          <cell r="E258" t="str">
            <v>26/09/2021</v>
          </cell>
          <cell r="F258" t="str">
            <v>540010297101</v>
          </cell>
          <cell r="G258" t="str">
            <v>901383010</v>
          </cell>
          <cell r="H258" t="str">
            <v>04/10/2021</v>
          </cell>
          <cell r="I258">
            <v>4</v>
          </cell>
          <cell r="J258">
            <v>6970306</v>
          </cell>
          <cell r="K258">
            <v>0</v>
          </cell>
          <cell r="L258" t="str">
            <v>Parcial</v>
          </cell>
          <cell r="M258" t="str">
            <v>ACCCF5825</v>
          </cell>
          <cell r="N258">
            <v>1118391</v>
          </cell>
          <cell r="P258">
            <v>1427800</v>
          </cell>
          <cell r="Q258">
            <v>1427800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6970306</v>
          </cell>
          <cell r="Y258">
            <v>0</v>
          </cell>
          <cell r="Z258">
            <v>0</v>
          </cell>
          <cell r="AA258" t="str">
            <v>Subsidiado</v>
          </cell>
          <cell r="AB258">
            <v>0</v>
          </cell>
          <cell r="AC258" t="str">
            <v>BEATRIZ VERGARA GUTIERREZ</v>
          </cell>
          <cell r="AD258" t="str">
            <v>08/09/2021</v>
          </cell>
          <cell r="AE258" t="str">
            <v>CCF050-042-2021</v>
          </cell>
          <cell r="AF258" t="str">
            <v>NORTE DE SANTANDER</v>
          </cell>
          <cell r="AG258" t="str">
            <v>CUCUTA</v>
          </cell>
          <cell r="AH258" t="str">
            <v>54001</v>
          </cell>
          <cell r="AI258" t="str">
            <v>8026</v>
          </cell>
          <cell r="AJ258" t="str">
            <v>7526</v>
          </cell>
        </row>
        <row r="259">
          <cell r="A259" t="str">
            <v>901383010-2620</v>
          </cell>
          <cell r="B259" t="str">
            <v>UCIS DE COLOMBIA</v>
          </cell>
          <cell r="C259" t="str">
            <v>UCI2620</v>
          </cell>
          <cell r="D259">
            <v>2620</v>
          </cell>
          <cell r="E259" t="str">
            <v>28/09/2021</v>
          </cell>
          <cell r="F259" t="str">
            <v>540010297101</v>
          </cell>
          <cell r="G259" t="str">
            <v>901383010</v>
          </cell>
          <cell r="H259" t="str">
            <v>04/10/2021</v>
          </cell>
          <cell r="I259">
            <v>4</v>
          </cell>
          <cell r="J259">
            <v>6383415</v>
          </cell>
          <cell r="K259">
            <v>0</v>
          </cell>
          <cell r="L259" t="str">
            <v>Parcial</v>
          </cell>
          <cell r="M259" t="str">
            <v>ACCCF5825</v>
          </cell>
          <cell r="N259">
            <v>1118392</v>
          </cell>
          <cell r="P259">
            <v>1656200</v>
          </cell>
          <cell r="Q259">
            <v>1656200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6383415</v>
          </cell>
          <cell r="Y259">
            <v>0</v>
          </cell>
          <cell r="Z259">
            <v>0</v>
          </cell>
          <cell r="AA259" t="str">
            <v>Subsidiado</v>
          </cell>
          <cell r="AB259">
            <v>0</v>
          </cell>
          <cell r="AC259" t="str">
            <v>BEATRIZ VERGARA GUTIERREZ</v>
          </cell>
          <cell r="AD259" t="str">
            <v>09/09/2021</v>
          </cell>
          <cell r="AE259" t="str">
            <v>CCF050-042-2021</v>
          </cell>
          <cell r="AF259" t="str">
            <v>NORTE DE SANTANDER</v>
          </cell>
          <cell r="AG259" t="str">
            <v>CUCUTA</v>
          </cell>
          <cell r="AH259" t="str">
            <v>54001</v>
          </cell>
          <cell r="AI259" t="str">
            <v>8026</v>
          </cell>
          <cell r="AJ259" t="str">
            <v>7526</v>
          </cell>
        </row>
        <row r="260">
          <cell r="A260" t="str">
            <v>901383010-2621</v>
          </cell>
          <cell r="B260" t="str">
            <v>UCIS DE COLOMBIA</v>
          </cell>
          <cell r="C260" t="str">
            <v>UCI2621</v>
          </cell>
          <cell r="D260">
            <v>2621</v>
          </cell>
          <cell r="E260" t="str">
            <v>28/09/2021</v>
          </cell>
          <cell r="F260" t="str">
            <v>540010297101</v>
          </cell>
          <cell r="G260" t="str">
            <v>901383010</v>
          </cell>
          <cell r="H260" t="str">
            <v>04/10/2021</v>
          </cell>
          <cell r="I260">
            <v>4</v>
          </cell>
          <cell r="J260">
            <v>84209881</v>
          </cell>
          <cell r="K260">
            <v>0</v>
          </cell>
          <cell r="L260" t="str">
            <v>Parcial</v>
          </cell>
          <cell r="M260" t="str">
            <v>ACCCF5825</v>
          </cell>
          <cell r="N260">
            <v>1118393</v>
          </cell>
          <cell r="P260">
            <v>1984521</v>
          </cell>
          <cell r="Q260">
            <v>1984521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84209881</v>
          </cell>
          <cell r="Y260">
            <v>0</v>
          </cell>
          <cell r="Z260">
            <v>0</v>
          </cell>
          <cell r="AA260" t="str">
            <v>Subsidiado</v>
          </cell>
          <cell r="AB260">
            <v>0</v>
          </cell>
          <cell r="AC260" t="str">
            <v>BEATRIZ VERGARA GUTIERREZ</v>
          </cell>
          <cell r="AD260" t="str">
            <v>08/09/2021</v>
          </cell>
          <cell r="AE260" t="str">
            <v>CCF050-042-2021</v>
          </cell>
          <cell r="AF260" t="str">
            <v>NORTE DE SANTANDER</v>
          </cell>
          <cell r="AG260" t="str">
            <v>CUCUTA</v>
          </cell>
          <cell r="AH260" t="str">
            <v>54001</v>
          </cell>
          <cell r="AI260" t="str">
            <v>8026</v>
          </cell>
          <cell r="AJ260" t="str">
            <v>7526</v>
          </cell>
        </row>
        <row r="261">
          <cell r="A261" t="str">
            <v>901383010-2624</v>
          </cell>
          <cell r="B261" t="str">
            <v>UCIS DE COLOMBIA</v>
          </cell>
          <cell r="C261" t="str">
            <v>UCI2624</v>
          </cell>
          <cell r="D261">
            <v>2624</v>
          </cell>
          <cell r="E261" t="str">
            <v>28/09/2021</v>
          </cell>
          <cell r="F261" t="str">
            <v>540010297101</v>
          </cell>
          <cell r="G261" t="str">
            <v>901383010</v>
          </cell>
          <cell r="H261" t="str">
            <v>04/10/2021</v>
          </cell>
          <cell r="I261">
            <v>4</v>
          </cell>
          <cell r="J261">
            <v>3314442</v>
          </cell>
          <cell r="K261">
            <v>0</v>
          </cell>
          <cell r="L261" t="str">
            <v>Parcial</v>
          </cell>
          <cell r="M261" t="str">
            <v>ACCCF5825</v>
          </cell>
          <cell r="N261">
            <v>1118394</v>
          </cell>
          <cell r="P261">
            <v>449700</v>
          </cell>
          <cell r="Q261">
            <v>449700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3314442</v>
          </cell>
          <cell r="Y261">
            <v>0</v>
          </cell>
          <cell r="Z261">
            <v>0</v>
          </cell>
          <cell r="AA261" t="str">
            <v>Subsidiado</v>
          </cell>
          <cell r="AB261">
            <v>0</v>
          </cell>
          <cell r="AC261" t="str">
            <v>BEATRIZ VERGARA GUTIERREZ</v>
          </cell>
          <cell r="AD261" t="str">
            <v>06/09/2021</v>
          </cell>
          <cell r="AE261" t="str">
            <v>CCF050-042-2021</v>
          </cell>
          <cell r="AF261" t="str">
            <v>NORTE DE SANTANDER</v>
          </cell>
          <cell r="AG261" t="str">
            <v>OCAÑA</v>
          </cell>
          <cell r="AH261" t="str">
            <v>54498</v>
          </cell>
          <cell r="AI261" t="str">
            <v>8036</v>
          </cell>
          <cell r="AJ261" t="str">
            <v>7536</v>
          </cell>
        </row>
        <row r="262">
          <cell r="A262" t="str">
            <v>901383010-2643</v>
          </cell>
          <cell r="B262" t="str">
            <v>UCIS DE COLOMBIA</v>
          </cell>
          <cell r="C262" t="str">
            <v>UCI2643</v>
          </cell>
          <cell r="D262">
            <v>2643</v>
          </cell>
          <cell r="E262" t="str">
            <v>29/09/2021</v>
          </cell>
          <cell r="F262" t="str">
            <v>540010297101</v>
          </cell>
          <cell r="G262" t="str">
            <v>901383010</v>
          </cell>
          <cell r="H262" t="str">
            <v>04/10/2021</v>
          </cell>
          <cell r="I262">
            <v>4</v>
          </cell>
          <cell r="J262">
            <v>25924279</v>
          </cell>
          <cell r="K262">
            <v>0</v>
          </cell>
          <cell r="L262" t="str">
            <v>Total</v>
          </cell>
          <cell r="M262" t="str">
            <v>ACCCF5832</v>
          </cell>
          <cell r="N262">
            <v>1118395</v>
          </cell>
          <cell r="P262">
            <v>25924279</v>
          </cell>
          <cell r="Q262">
            <v>25924279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25924279</v>
          </cell>
          <cell r="Y262">
            <v>0</v>
          </cell>
          <cell r="Z262">
            <v>0</v>
          </cell>
          <cell r="AA262" t="str">
            <v>Subsidiado</v>
          </cell>
          <cell r="AB262">
            <v>0</v>
          </cell>
          <cell r="AC262" t="str">
            <v>BEATRIZ VERGARA GUTIERREZ</v>
          </cell>
          <cell r="AD262" t="str">
            <v>01/09/2021</v>
          </cell>
          <cell r="AE262" t="str">
            <v>CCF050-042-2021</v>
          </cell>
          <cell r="AF262" t="str">
            <v>NORTE DE SANTANDER</v>
          </cell>
          <cell r="AG262" t="str">
            <v>CUCUTA</v>
          </cell>
          <cell r="AH262" t="str">
            <v>54001</v>
          </cell>
          <cell r="AI262" t="str">
            <v>8026</v>
          </cell>
          <cell r="AJ262" t="str">
            <v>7526</v>
          </cell>
        </row>
        <row r="263">
          <cell r="A263" t="str">
            <v>901383010-2646</v>
          </cell>
          <cell r="B263" t="str">
            <v>UCIS DE COLOMBIA</v>
          </cell>
          <cell r="C263" t="str">
            <v>UCI2646</v>
          </cell>
          <cell r="D263">
            <v>2646</v>
          </cell>
          <cell r="E263" t="str">
            <v>30/09/2021</v>
          </cell>
          <cell r="F263" t="str">
            <v>540010297101</v>
          </cell>
          <cell r="G263" t="str">
            <v>901383010</v>
          </cell>
          <cell r="H263" t="str">
            <v>04/10/2021</v>
          </cell>
          <cell r="I263">
            <v>4</v>
          </cell>
          <cell r="J263">
            <v>4887993</v>
          </cell>
          <cell r="K263">
            <v>0</v>
          </cell>
          <cell r="L263" t="str">
            <v>Parcial</v>
          </cell>
          <cell r="M263" t="str">
            <v>ACCCF5825</v>
          </cell>
          <cell r="N263">
            <v>1118396</v>
          </cell>
          <cell r="P263">
            <v>726200</v>
          </cell>
          <cell r="Q263">
            <v>726200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4887993</v>
          </cell>
          <cell r="Y263">
            <v>0</v>
          </cell>
          <cell r="Z263">
            <v>0</v>
          </cell>
          <cell r="AA263" t="str">
            <v>Subsidiado</v>
          </cell>
          <cell r="AB263">
            <v>0</v>
          </cell>
          <cell r="AC263" t="str">
            <v>BEATRIZ VERGARA GUTIERREZ</v>
          </cell>
          <cell r="AD263" t="str">
            <v>18/09/2021</v>
          </cell>
          <cell r="AE263" t="str">
            <v>CCF050-042-2021</v>
          </cell>
          <cell r="AF263" t="str">
            <v>NORTE DE SANTANDER</v>
          </cell>
          <cell r="AG263" t="str">
            <v>CUCUTA</v>
          </cell>
          <cell r="AH263" t="str">
            <v>54001</v>
          </cell>
          <cell r="AI263" t="str">
            <v>8026</v>
          </cell>
          <cell r="AJ263" t="str">
            <v>7526</v>
          </cell>
        </row>
        <row r="264">
          <cell r="A264" t="str">
            <v>901383010-2659</v>
          </cell>
          <cell r="B264" t="str">
            <v>UCIS DE COLOMBIA</v>
          </cell>
          <cell r="C264" t="str">
            <v>UCI2659</v>
          </cell>
          <cell r="D264">
            <v>2659</v>
          </cell>
          <cell r="E264" t="str">
            <v>01/10/2021</v>
          </cell>
          <cell r="F264" t="str">
            <v>540010297101</v>
          </cell>
          <cell r="G264" t="str">
            <v>901383010</v>
          </cell>
          <cell r="H264" t="str">
            <v>04/11/2021</v>
          </cell>
          <cell r="I264">
            <v>4</v>
          </cell>
          <cell r="J264">
            <v>20313334</v>
          </cell>
          <cell r="K264">
            <v>0</v>
          </cell>
          <cell r="L264" t="str">
            <v>Parcial</v>
          </cell>
          <cell r="M264" t="str">
            <v>ACCCF6021</v>
          </cell>
          <cell r="N264">
            <v>1161080</v>
          </cell>
          <cell r="P264">
            <v>1134936</v>
          </cell>
          <cell r="Q264">
            <v>1134936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20313334</v>
          </cell>
          <cell r="Y264">
            <v>0</v>
          </cell>
          <cell r="Z264">
            <v>0</v>
          </cell>
          <cell r="AA264" t="str">
            <v>Subsidiado</v>
          </cell>
          <cell r="AB264">
            <v>0</v>
          </cell>
          <cell r="AC264" t="str">
            <v>BEATRIZ VERGARA GUTIERREZ</v>
          </cell>
          <cell r="AD264" t="str">
            <v>11/09/2021</v>
          </cell>
          <cell r="AE264" t="str">
            <v>CCF050-042-2021</v>
          </cell>
          <cell r="AF264" t="str">
            <v>NORTE DE SANTANDER</v>
          </cell>
          <cell r="AG264" t="str">
            <v>CUCUTA</v>
          </cell>
          <cell r="AH264" t="str">
            <v>54001</v>
          </cell>
          <cell r="AI264" t="str">
            <v>8026</v>
          </cell>
          <cell r="AJ264" t="str">
            <v>7526</v>
          </cell>
        </row>
        <row r="265">
          <cell r="A265" t="str">
            <v>901383010-2687</v>
          </cell>
          <cell r="B265" t="str">
            <v>UCIS DE COLOMBIA</v>
          </cell>
          <cell r="C265" t="str">
            <v>UCI2687</v>
          </cell>
          <cell r="D265">
            <v>2687</v>
          </cell>
          <cell r="E265" t="str">
            <v>07/10/2021</v>
          </cell>
          <cell r="F265" t="str">
            <v>540010297101</v>
          </cell>
          <cell r="G265" t="str">
            <v>901383010</v>
          </cell>
          <cell r="H265" t="str">
            <v>04/11/2021</v>
          </cell>
          <cell r="I265">
            <v>4</v>
          </cell>
          <cell r="J265">
            <v>115475183</v>
          </cell>
          <cell r="K265">
            <v>0</v>
          </cell>
          <cell r="L265" t="str">
            <v>Parcial</v>
          </cell>
          <cell r="M265" t="str">
            <v>ACCCF6021</v>
          </cell>
          <cell r="N265">
            <v>1161081</v>
          </cell>
          <cell r="P265">
            <v>13369144</v>
          </cell>
          <cell r="Q265">
            <v>13369144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115475183</v>
          </cell>
          <cell r="Y265">
            <v>0</v>
          </cell>
          <cell r="Z265">
            <v>0</v>
          </cell>
          <cell r="AA265" t="str">
            <v>Subsidiado</v>
          </cell>
          <cell r="AB265">
            <v>0</v>
          </cell>
          <cell r="AC265" t="str">
            <v>BEATRIZ VERGARA GUTIERREZ</v>
          </cell>
          <cell r="AD265" t="str">
            <v>21/08/2021</v>
          </cell>
          <cell r="AE265" t="str">
            <v>CCF050-042-2021</v>
          </cell>
          <cell r="AF265" t="str">
            <v>NORTE DE SANTANDER</v>
          </cell>
          <cell r="AG265" t="str">
            <v>CUCUTA</v>
          </cell>
          <cell r="AH265" t="str">
            <v>54001</v>
          </cell>
          <cell r="AI265" t="str">
            <v>8026</v>
          </cell>
          <cell r="AJ265" t="str">
            <v>7526</v>
          </cell>
        </row>
        <row r="266">
          <cell r="A266" t="str">
            <v>901383010-2688</v>
          </cell>
          <cell r="B266" t="str">
            <v>UCIS DE COLOMBIA</v>
          </cell>
          <cell r="C266" t="str">
            <v>UCI2688</v>
          </cell>
          <cell r="D266">
            <v>2688</v>
          </cell>
          <cell r="E266" t="str">
            <v>07/10/2021</v>
          </cell>
          <cell r="F266" t="str">
            <v>540010297101</v>
          </cell>
          <cell r="G266" t="str">
            <v>901383010</v>
          </cell>
          <cell r="H266" t="str">
            <v>04/11/2021</v>
          </cell>
          <cell r="I266">
            <v>4</v>
          </cell>
          <cell r="J266">
            <v>9237940</v>
          </cell>
          <cell r="K266">
            <v>0</v>
          </cell>
          <cell r="L266" t="str">
            <v>Parcial</v>
          </cell>
          <cell r="M266" t="str">
            <v>ACCCF6021</v>
          </cell>
          <cell r="N266">
            <v>1161082</v>
          </cell>
          <cell r="P266">
            <v>61656</v>
          </cell>
          <cell r="Q266">
            <v>61656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9237940</v>
          </cell>
          <cell r="Y266">
            <v>0</v>
          </cell>
          <cell r="Z266">
            <v>0</v>
          </cell>
          <cell r="AA266" t="str">
            <v>Subsidiado</v>
          </cell>
          <cell r="AB266">
            <v>0</v>
          </cell>
          <cell r="AC266" t="str">
            <v>BEATRIZ VERGARA GUTIERREZ</v>
          </cell>
          <cell r="AD266" t="str">
            <v>19/09/2021</v>
          </cell>
          <cell r="AE266" t="str">
            <v>CCF050-042-2021</v>
          </cell>
          <cell r="AF266" t="str">
            <v>NORTE DE SANTANDER</v>
          </cell>
          <cell r="AG266" t="str">
            <v>TEORAMA</v>
          </cell>
          <cell r="AH266" t="str">
            <v>54800</v>
          </cell>
          <cell r="AI266" t="str">
            <v>8052</v>
          </cell>
          <cell r="AJ266" t="str">
            <v>7552</v>
          </cell>
        </row>
        <row r="267">
          <cell r="A267" t="str">
            <v>901383010-2697</v>
          </cell>
          <cell r="B267" t="str">
            <v>UCIS DE COLOMBIA</v>
          </cell>
          <cell r="C267" t="str">
            <v>UCI2697</v>
          </cell>
          <cell r="D267">
            <v>2697</v>
          </cell>
          <cell r="E267" t="str">
            <v>08/10/2021</v>
          </cell>
          <cell r="F267" t="str">
            <v>540010297101</v>
          </cell>
          <cell r="G267" t="str">
            <v>901383010</v>
          </cell>
          <cell r="H267" t="str">
            <v>04/11/2021</v>
          </cell>
          <cell r="I267">
            <v>4</v>
          </cell>
          <cell r="J267">
            <v>10368318</v>
          </cell>
          <cell r="K267">
            <v>0</v>
          </cell>
          <cell r="L267" t="str">
            <v>Parcial</v>
          </cell>
          <cell r="M267" t="str">
            <v>ACCCF6021</v>
          </cell>
          <cell r="N267">
            <v>1161083</v>
          </cell>
          <cell r="P267">
            <v>3711474</v>
          </cell>
          <cell r="Q267">
            <v>3711474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10368318</v>
          </cell>
          <cell r="Y267">
            <v>0</v>
          </cell>
          <cell r="Z267">
            <v>0</v>
          </cell>
          <cell r="AA267" t="str">
            <v>Subsidiado</v>
          </cell>
          <cell r="AB267">
            <v>0</v>
          </cell>
          <cell r="AC267" t="str">
            <v>BEATRIZ VERGARA GUTIERREZ</v>
          </cell>
          <cell r="AD267" t="str">
            <v>16/09/2021</v>
          </cell>
          <cell r="AE267" t="str">
            <v>CCF050-042-2021</v>
          </cell>
          <cell r="AF267" t="str">
            <v>NORTE DE SANTANDER</v>
          </cell>
          <cell r="AG267" t="str">
            <v>GRAMALOTE</v>
          </cell>
          <cell r="AH267" t="str">
            <v>54313</v>
          </cell>
          <cell r="AI267" t="str">
            <v>8031</v>
          </cell>
          <cell r="AJ267" t="str">
            <v>7531</v>
          </cell>
        </row>
        <row r="268">
          <cell r="A268" t="str">
            <v>901383010-2701</v>
          </cell>
          <cell r="B268" t="str">
            <v>UCIS DE COLOMBIA</v>
          </cell>
          <cell r="C268" t="str">
            <v>UCI2701</v>
          </cell>
          <cell r="D268">
            <v>2701</v>
          </cell>
          <cell r="E268" t="str">
            <v>08/10/2021</v>
          </cell>
          <cell r="F268" t="str">
            <v>540010297101</v>
          </cell>
          <cell r="G268" t="str">
            <v>901383010</v>
          </cell>
          <cell r="H268" t="str">
            <v>04/11/2021</v>
          </cell>
          <cell r="I268">
            <v>4</v>
          </cell>
          <cell r="J268">
            <v>3028941</v>
          </cell>
          <cell r="K268">
            <v>0</v>
          </cell>
          <cell r="L268" t="str">
            <v>Parcial</v>
          </cell>
          <cell r="M268" t="str">
            <v>ACCCF6021</v>
          </cell>
          <cell r="N268">
            <v>1161084</v>
          </cell>
          <cell r="P268">
            <v>20552</v>
          </cell>
          <cell r="Q268">
            <v>20552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3028941</v>
          </cell>
          <cell r="Y268">
            <v>0</v>
          </cell>
          <cell r="Z268">
            <v>0</v>
          </cell>
          <cell r="AA268" t="str">
            <v>Subsidiado</v>
          </cell>
          <cell r="AB268">
            <v>0</v>
          </cell>
          <cell r="AC268" t="str">
            <v>BEATRIZ VERGARA GUTIERREZ</v>
          </cell>
          <cell r="AD268" t="str">
            <v>27/09/2021</v>
          </cell>
          <cell r="AE268" t="str">
            <v>CCF050-042-2021</v>
          </cell>
          <cell r="AF268" t="str">
            <v>NORTE DE SANTANDER</v>
          </cell>
          <cell r="AG268" t="str">
            <v>EL CARMEN</v>
          </cell>
          <cell r="AH268" t="str">
            <v>54245</v>
          </cell>
          <cell r="AI268" t="str">
            <v>8029</v>
          </cell>
          <cell r="AJ268" t="str">
            <v>7529</v>
          </cell>
        </row>
        <row r="269">
          <cell r="A269" t="str">
            <v>901383010-2706</v>
          </cell>
          <cell r="B269" t="str">
            <v>UCIS DE COLOMBIA</v>
          </cell>
          <cell r="C269" t="str">
            <v>UCI2706</v>
          </cell>
          <cell r="D269">
            <v>2706</v>
          </cell>
          <cell r="E269" t="str">
            <v>08/10/2021</v>
          </cell>
          <cell r="F269" t="str">
            <v>540010297101</v>
          </cell>
          <cell r="G269" t="str">
            <v>901383010</v>
          </cell>
          <cell r="H269" t="str">
            <v>04/11/2021</v>
          </cell>
          <cell r="I269">
            <v>4</v>
          </cell>
          <cell r="J269">
            <v>6161103</v>
          </cell>
          <cell r="K269">
            <v>0</v>
          </cell>
          <cell r="L269" t="str">
            <v>Parcial</v>
          </cell>
          <cell r="M269" t="str">
            <v>ACCCF6021</v>
          </cell>
          <cell r="N269">
            <v>1161085</v>
          </cell>
          <cell r="P269">
            <v>846642</v>
          </cell>
          <cell r="Q269">
            <v>846642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6161103</v>
          </cell>
          <cell r="Y269">
            <v>0</v>
          </cell>
          <cell r="Z269">
            <v>0</v>
          </cell>
          <cell r="AA269" t="str">
            <v>Subsidiado</v>
          </cell>
          <cell r="AB269">
            <v>0</v>
          </cell>
          <cell r="AC269" t="str">
            <v>BEATRIZ VERGARA GUTIERREZ</v>
          </cell>
          <cell r="AD269" t="str">
            <v>22/09/2021</v>
          </cell>
          <cell r="AE269" t="str">
            <v>CCF050-042-2021</v>
          </cell>
          <cell r="AF269" t="str">
            <v>NORTE DE SANTANDER</v>
          </cell>
          <cell r="AG269" t="str">
            <v>GRAMALOTE</v>
          </cell>
          <cell r="AH269" t="str">
            <v>54313</v>
          </cell>
          <cell r="AI269" t="str">
            <v>8031</v>
          </cell>
          <cell r="AJ269" t="str">
            <v>7531</v>
          </cell>
        </row>
        <row r="270">
          <cell r="A270" t="str">
            <v>901383010-2710</v>
          </cell>
          <cell r="B270" t="str">
            <v>UCIS DE COLOMBIA</v>
          </cell>
          <cell r="C270" t="str">
            <v>UCI2710</v>
          </cell>
          <cell r="D270">
            <v>2710</v>
          </cell>
          <cell r="E270" t="str">
            <v>09/10/2021</v>
          </cell>
          <cell r="F270" t="str">
            <v>540010297101</v>
          </cell>
          <cell r="G270" t="str">
            <v>901383010</v>
          </cell>
          <cell r="H270" t="str">
            <v>04/11/2021</v>
          </cell>
          <cell r="I270">
            <v>4</v>
          </cell>
          <cell r="J270">
            <v>9919182</v>
          </cell>
          <cell r="K270">
            <v>0</v>
          </cell>
          <cell r="L270" t="str">
            <v>Parcial</v>
          </cell>
          <cell r="M270" t="str">
            <v>ACCCF6021</v>
          </cell>
          <cell r="N270">
            <v>1161086</v>
          </cell>
          <cell r="P270">
            <v>2442920</v>
          </cell>
          <cell r="Q270">
            <v>2442920</v>
          </cell>
          <cell r="R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9919182</v>
          </cell>
          <cell r="Y270">
            <v>0</v>
          </cell>
          <cell r="Z270">
            <v>0</v>
          </cell>
          <cell r="AA270" t="str">
            <v>Subsidiado</v>
          </cell>
          <cell r="AB270">
            <v>0</v>
          </cell>
          <cell r="AC270" t="str">
            <v>BEATRIZ VERGARA GUTIERREZ</v>
          </cell>
          <cell r="AD270" t="str">
            <v>16/09/2021</v>
          </cell>
          <cell r="AE270" t="str">
            <v>CCF050-042-2021</v>
          </cell>
          <cell r="AF270" t="str">
            <v>NORTE DE SANTANDER</v>
          </cell>
          <cell r="AG270" t="str">
            <v>CUCUTA</v>
          </cell>
          <cell r="AH270" t="str">
            <v>54001</v>
          </cell>
          <cell r="AI270" t="str">
            <v>8026</v>
          </cell>
          <cell r="AJ270" t="str">
            <v>7526</v>
          </cell>
        </row>
        <row r="271">
          <cell r="A271" t="str">
            <v>901383010-2718</v>
          </cell>
          <cell r="B271" t="str">
            <v>UCIS DE COLOMBIA</v>
          </cell>
          <cell r="C271" t="str">
            <v>UCI2718</v>
          </cell>
          <cell r="D271">
            <v>2718</v>
          </cell>
          <cell r="E271" t="str">
            <v>11/10/2021</v>
          </cell>
          <cell r="F271" t="str">
            <v>540010297101</v>
          </cell>
          <cell r="G271" t="str">
            <v>901383010</v>
          </cell>
          <cell r="H271" t="str">
            <v>04/11/2021</v>
          </cell>
          <cell r="I271">
            <v>4</v>
          </cell>
          <cell r="J271">
            <v>10997962</v>
          </cell>
          <cell r="K271">
            <v>0</v>
          </cell>
          <cell r="L271" t="str">
            <v>Parcial</v>
          </cell>
          <cell r="M271" t="str">
            <v>ACCCF6021</v>
          </cell>
          <cell r="N271">
            <v>1161087</v>
          </cell>
          <cell r="P271">
            <v>696305</v>
          </cell>
          <cell r="Q271">
            <v>696305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10997962</v>
          </cell>
          <cell r="Y271">
            <v>0</v>
          </cell>
          <cell r="Z271">
            <v>0</v>
          </cell>
          <cell r="AA271" t="str">
            <v>Subsidiado</v>
          </cell>
          <cell r="AB271">
            <v>0</v>
          </cell>
          <cell r="AC271" t="str">
            <v>BEATRIZ VERGARA GUTIERREZ</v>
          </cell>
          <cell r="AD271" t="str">
            <v>25/09/2021</v>
          </cell>
          <cell r="AE271" t="str">
            <v>CCF050-042-2021</v>
          </cell>
          <cell r="AF271" t="str">
            <v>NORTE DE SANTANDER</v>
          </cell>
          <cell r="AG271" t="str">
            <v>CUCUTA</v>
          </cell>
          <cell r="AH271" t="str">
            <v>54001</v>
          </cell>
          <cell r="AI271" t="str">
            <v>8026</v>
          </cell>
          <cell r="AJ271" t="str">
            <v>7526</v>
          </cell>
        </row>
        <row r="272">
          <cell r="A272" t="str">
            <v>901383010-2736</v>
          </cell>
          <cell r="B272" t="str">
            <v>UCIS DE COLOMBIA</v>
          </cell>
          <cell r="C272" t="str">
            <v>UCI2736</v>
          </cell>
          <cell r="D272">
            <v>2736</v>
          </cell>
          <cell r="E272" t="str">
            <v>13/10/2021</v>
          </cell>
          <cell r="F272" t="str">
            <v>540010297101</v>
          </cell>
          <cell r="G272" t="str">
            <v>901383010</v>
          </cell>
          <cell r="H272" t="str">
            <v>04/11/2021</v>
          </cell>
          <cell r="I272">
            <v>4</v>
          </cell>
          <cell r="J272">
            <v>9504811</v>
          </cell>
          <cell r="K272">
            <v>0</v>
          </cell>
          <cell r="L272" t="str">
            <v>Parcial</v>
          </cell>
          <cell r="M272" t="str">
            <v>ACCCF6021</v>
          </cell>
          <cell r="N272">
            <v>1161088</v>
          </cell>
          <cell r="P272">
            <v>605800</v>
          </cell>
          <cell r="Q272">
            <v>605800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9504811</v>
          </cell>
          <cell r="Y272">
            <v>0</v>
          </cell>
          <cell r="Z272">
            <v>0</v>
          </cell>
          <cell r="AA272" t="str">
            <v>Subsidiado</v>
          </cell>
          <cell r="AB272">
            <v>0</v>
          </cell>
          <cell r="AC272" t="str">
            <v>BEATRIZ VERGARA GUTIERREZ</v>
          </cell>
          <cell r="AD272" t="str">
            <v>21/09/2021</v>
          </cell>
          <cell r="AE272" t="str">
            <v>CCF050-042-2021</v>
          </cell>
          <cell r="AF272" t="str">
            <v>NORTE DE SANTANDER</v>
          </cell>
          <cell r="AG272" t="str">
            <v>CUCUTA</v>
          </cell>
          <cell r="AH272" t="str">
            <v>54001</v>
          </cell>
          <cell r="AI272" t="str">
            <v>8026</v>
          </cell>
          <cell r="AJ272" t="str">
            <v>7526</v>
          </cell>
        </row>
        <row r="273">
          <cell r="A273" t="str">
            <v>901383010-2740</v>
          </cell>
          <cell r="B273" t="str">
            <v>UCIS DE COLOMBIA</v>
          </cell>
          <cell r="C273" t="str">
            <v>UCI2740</v>
          </cell>
          <cell r="D273">
            <v>2740</v>
          </cell>
          <cell r="E273" t="str">
            <v>13/10/2021</v>
          </cell>
          <cell r="F273" t="str">
            <v>540010297101</v>
          </cell>
          <cell r="G273" t="str">
            <v>901383010</v>
          </cell>
          <cell r="H273" t="str">
            <v>04/11/2021</v>
          </cell>
          <cell r="I273">
            <v>4</v>
          </cell>
          <cell r="J273">
            <v>51260528</v>
          </cell>
          <cell r="K273">
            <v>0</v>
          </cell>
          <cell r="L273" t="str">
            <v>Parcial</v>
          </cell>
          <cell r="M273" t="str">
            <v>ACCCF6021</v>
          </cell>
          <cell r="N273">
            <v>1161089</v>
          </cell>
          <cell r="P273">
            <v>13689007</v>
          </cell>
          <cell r="Q273">
            <v>13689007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51260528</v>
          </cell>
          <cell r="Y273">
            <v>0</v>
          </cell>
          <cell r="Z273">
            <v>0</v>
          </cell>
          <cell r="AA273" t="str">
            <v>Subsidiado</v>
          </cell>
          <cell r="AB273">
            <v>0</v>
          </cell>
          <cell r="AC273" t="str">
            <v>BEATRIZ VERGARA GUTIERREZ</v>
          </cell>
          <cell r="AD273" t="str">
            <v>30/08/2021</v>
          </cell>
          <cell r="AE273" t="str">
            <v>CCF050-042-2021</v>
          </cell>
          <cell r="AF273" t="str">
            <v>NORTE DE SANTANDER</v>
          </cell>
          <cell r="AG273" t="str">
            <v>CUCUTA</v>
          </cell>
          <cell r="AH273" t="str">
            <v>54001</v>
          </cell>
          <cell r="AI273" t="str">
            <v>8026</v>
          </cell>
          <cell r="AJ273" t="str">
            <v>7526</v>
          </cell>
        </row>
        <row r="274">
          <cell r="A274" t="str">
            <v>901383010-2741</v>
          </cell>
          <cell r="B274" t="str">
            <v>UCIS DE COLOMBIA</v>
          </cell>
          <cell r="C274" t="str">
            <v>UCI2741</v>
          </cell>
          <cell r="D274">
            <v>2741</v>
          </cell>
          <cell r="E274" t="str">
            <v>13/10/2021</v>
          </cell>
          <cell r="F274" t="str">
            <v>540010297101</v>
          </cell>
          <cell r="G274" t="str">
            <v>901383010</v>
          </cell>
          <cell r="H274" t="str">
            <v>04/11/2021</v>
          </cell>
          <cell r="I274">
            <v>4</v>
          </cell>
          <cell r="J274">
            <v>8480945</v>
          </cell>
          <cell r="K274">
            <v>0</v>
          </cell>
          <cell r="L274" t="str">
            <v>Parcial</v>
          </cell>
          <cell r="M274" t="str">
            <v>ACCCF6021</v>
          </cell>
          <cell r="N274">
            <v>1161090</v>
          </cell>
          <cell r="P274">
            <v>396100</v>
          </cell>
          <cell r="Q274">
            <v>396100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8480945</v>
          </cell>
          <cell r="Y274">
            <v>0</v>
          </cell>
          <cell r="Z274">
            <v>0</v>
          </cell>
          <cell r="AA274" t="str">
            <v>Subsidiado</v>
          </cell>
          <cell r="AB274">
            <v>0</v>
          </cell>
          <cell r="AC274" t="str">
            <v>BEATRIZ VERGARA GUTIERREZ</v>
          </cell>
          <cell r="AD274" t="str">
            <v>21/09/2021</v>
          </cell>
          <cell r="AE274" t="str">
            <v>CCF050-042-2021</v>
          </cell>
          <cell r="AF274" t="str">
            <v>NORTE DE SANTANDER</v>
          </cell>
          <cell r="AG274" t="str">
            <v>CUCUTA</v>
          </cell>
          <cell r="AH274" t="str">
            <v>54001</v>
          </cell>
          <cell r="AI274" t="str">
            <v>8026</v>
          </cell>
          <cell r="AJ274" t="str">
            <v>7526</v>
          </cell>
        </row>
        <row r="275">
          <cell r="A275" t="str">
            <v>901383010-2744</v>
          </cell>
          <cell r="B275" t="str">
            <v>UCIS DE COLOMBIA</v>
          </cell>
          <cell r="C275" t="str">
            <v>UCI2744</v>
          </cell>
          <cell r="D275">
            <v>2744</v>
          </cell>
          <cell r="E275" t="str">
            <v>14/10/2021</v>
          </cell>
          <cell r="F275" t="str">
            <v>540010297101</v>
          </cell>
          <cell r="G275" t="str">
            <v>901383010</v>
          </cell>
          <cell r="H275" t="str">
            <v>04/11/2021</v>
          </cell>
          <cell r="I275">
            <v>4</v>
          </cell>
          <cell r="J275">
            <v>3377891</v>
          </cell>
          <cell r="K275">
            <v>0</v>
          </cell>
          <cell r="L275" t="str">
            <v>Parcial</v>
          </cell>
          <cell r="M275" t="str">
            <v>ACCCF6021</v>
          </cell>
          <cell r="N275">
            <v>1161091</v>
          </cell>
          <cell r="P275">
            <v>153600</v>
          </cell>
          <cell r="Q275">
            <v>153600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3377891</v>
          </cell>
          <cell r="Y275">
            <v>0</v>
          </cell>
          <cell r="Z275">
            <v>0</v>
          </cell>
          <cell r="AA275" t="str">
            <v>Subsidiado</v>
          </cell>
          <cell r="AB275">
            <v>0</v>
          </cell>
          <cell r="AC275" t="str">
            <v>BEATRIZ VERGARA GUTIERREZ</v>
          </cell>
          <cell r="AD275" t="str">
            <v>28/09/2021</v>
          </cell>
          <cell r="AE275" t="str">
            <v>CCF050-042-2021</v>
          </cell>
          <cell r="AF275" t="str">
            <v>NORTE DE SANTANDER</v>
          </cell>
          <cell r="AG275" t="str">
            <v>VILLA CARO</v>
          </cell>
          <cell r="AH275" t="str">
            <v>54871</v>
          </cell>
          <cell r="AI275" t="str">
            <v>8044</v>
          </cell>
          <cell r="AJ275" t="str">
            <v>7544</v>
          </cell>
        </row>
        <row r="276">
          <cell r="A276" t="str">
            <v>901383010-2753</v>
          </cell>
          <cell r="B276" t="str">
            <v>UCIS DE COLOMBIA</v>
          </cell>
          <cell r="C276" t="str">
            <v>UCI2753</v>
          </cell>
          <cell r="D276">
            <v>2753</v>
          </cell>
          <cell r="E276" t="str">
            <v>15/10/2021</v>
          </cell>
          <cell r="F276" t="str">
            <v>540010297101</v>
          </cell>
          <cell r="G276" t="str">
            <v>901383010</v>
          </cell>
          <cell r="H276" t="str">
            <v>04/11/2021</v>
          </cell>
          <cell r="I276">
            <v>4</v>
          </cell>
          <cell r="J276">
            <v>24647531</v>
          </cell>
          <cell r="K276">
            <v>0</v>
          </cell>
          <cell r="L276" t="str">
            <v>Parcial</v>
          </cell>
          <cell r="M276" t="str">
            <v>ACCCF6021</v>
          </cell>
          <cell r="N276">
            <v>1161092</v>
          </cell>
          <cell r="P276">
            <v>10822342</v>
          </cell>
          <cell r="Q276">
            <v>10822342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24647531</v>
          </cell>
          <cell r="Y276">
            <v>0</v>
          </cell>
          <cell r="Z276">
            <v>0</v>
          </cell>
          <cell r="AA276" t="str">
            <v>Subsidiado</v>
          </cell>
          <cell r="AB276">
            <v>0</v>
          </cell>
          <cell r="AC276" t="str">
            <v>BEATRIZ VERGARA GUTIERREZ</v>
          </cell>
          <cell r="AD276" t="str">
            <v>09/09/2021</v>
          </cell>
          <cell r="AE276" t="str">
            <v>CCF050-042-2021</v>
          </cell>
          <cell r="AF276" t="str">
            <v>NORTE DE SANTANDER</v>
          </cell>
          <cell r="AG276" t="str">
            <v>VILLA CARO</v>
          </cell>
          <cell r="AH276" t="str">
            <v>54871</v>
          </cell>
          <cell r="AI276" t="str">
            <v>8044</v>
          </cell>
          <cell r="AJ276" t="str">
            <v>7544</v>
          </cell>
        </row>
        <row r="277">
          <cell r="A277" t="str">
            <v>901383010-2812</v>
          </cell>
          <cell r="B277" t="str">
            <v>UCIS DE COLOMBIA</v>
          </cell>
          <cell r="C277" t="str">
            <v>UCI2812</v>
          </cell>
          <cell r="D277">
            <v>2812</v>
          </cell>
          <cell r="E277" t="str">
            <v>25/10/2021</v>
          </cell>
          <cell r="F277" t="str">
            <v>540010297101</v>
          </cell>
          <cell r="G277" t="str">
            <v>901383010</v>
          </cell>
          <cell r="H277" t="str">
            <v>04/11/2021</v>
          </cell>
          <cell r="I277">
            <v>2</v>
          </cell>
          <cell r="J277">
            <v>58488734</v>
          </cell>
          <cell r="K277">
            <v>0</v>
          </cell>
          <cell r="L277" t="str">
            <v>Parcial</v>
          </cell>
          <cell r="M277" t="str">
            <v>ACCCF6021</v>
          </cell>
          <cell r="N277">
            <v>1161093</v>
          </cell>
          <cell r="P277">
            <v>5381976</v>
          </cell>
          <cell r="Q277">
            <v>5381976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58488734</v>
          </cell>
          <cell r="Y277">
            <v>0</v>
          </cell>
          <cell r="Z277">
            <v>0</v>
          </cell>
          <cell r="AA277" t="str">
            <v>Subsidiado</v>
          </cell>
          <cell r="AB277">
            <v>0</v>
          </cell>
          <cell r="AC277" t="str">
            <v>BEATRIZ VERGARA GUTIERREZ</v>
          </cell>
          <cell r="AD277" t="str">
            <v>09/09/2021</v>
          </cell>
          <cell r="AE277" t="str">
            <v>CCF050-042-2021</v>
          </cell>
          <cell r="AF277" t="str">
            <v>NORTE DE SANTANDER</v>
          </cell>
          <cell r="AG277" t="str">
            <v>CUCUTA</v>
          </cell>
          <cell r="AH277" t="str">
            <v>54001</v>
          </cell>
          <cell r="AI277" t="str">
            <v>8026</v>
          </cell>
          <cell r="AJ277" t="str">
            <v>7526</v>
          </cell>
        </row>
        <row r="278">
          <cell r="A278" t="str">
            <v>901383010-2814</v>
          </cell>
          <cell r="B278" t="str">
            <v>UCIS DE COLOMBIA</v>
          </cell>
          <cell r="C278" t="str">
            <v>UCI2814</v>
          </cell>
          <cell r="D278">
            <v>2814</v>
          </cell>
          <cell r="E278" t="str">
            <v>25/10/2021</v>
          </cell>
          <cell r="F278" t="str">
            <v>540010297101</v>
          </cell>
          <cell r="G278" t="str">
            <v>901383010</v>
          </cell>
          <cell r="H278" t="str">
            <v>04/11/2021</v>
          </cell>
          <cell r="I278">
            <v>4</v>
          </cell>
          <cell r="J278">
            <v>22804115</v>
          </cell>
          <cell r="K278">
            <v>0</v>
          </cell>
          <cell r="L278" t="str">
            <v>Parcial</v>
          </cell>
          <cell r="M278" t="str">
            <v>ACCCF6021</v>
          </cell>
          <cell r="N278">
            <v>1161094</v>
          </cell>
          <cell r="P278">
            <v>643642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22804115</v>
          </cell>
          <cell r="Y278">
            <v>0</v>
          </cell>
          <cell r="Z278">
            <v>0</v>
          </cell>
          <cell r="AA278" t="str">
            <v>Subsidiado</v>
          </cell>
          <cell r="AB278">
            <v>0</v>
          </cell>
          <cell r="AC278" t="str">
            <v>BEATRIZ VERGARA GUTIERREZ</v>
          </cell>
          <cell r="AD278" t="str">
            <v>11/10/2021</v>
          </cell>
          <cell r="AE278" t="str">
            <v>CCF050-042-2021</v>
          </cell>
          <cell r="AF278" t="str">
            <v>NORTE DE SANTANDER</v>
          </cell>
          <cell r="AG278" t="str">
            <v>TIBU</v>
          </cell>
          <cell r="AH278" t="str">
            <v>54810</v>
          </cell>
          <cell r="AI278" t="str">
            <v>8048</v>
          </cell>
          <cell r="AJ278" t="str">
            <v>7548</v>
          </cell>
        </row>
        <row r="279">
          <cell r="A279" t="str">
            <v>901383010-2815</v>
          </cell>
          <cell r="B279" t="str">
            <v>UCIS DE COLOMBIA</v>
          </cell>
          <cell r="C279" t="str">
            <v>UCI2815</v>
          </cell>
          <cell r="D279">
            <v>2815</v>
          </cell>
          <cell r="E279" t="str">
            <v>26/10/2021</v>
          </cell>
          <cell r="F279" t="str">
            <v>540010297101</v>
          </cell>
          <cell r="G279" t="str">
            <v>901383010</v>
          </cell>
          <cell r="H279" t="str">
            <v>04/11/2021</v>
          </cell>
          <cell r="I279">
            <v>4</v>
          </cell>
          <cell r="J279">
            <v>36820488</v>
          </cell>
          <cell r="K279">
            <v>0</v>
          </cell>
          <cell r="L279" t="str">
            <v>Parcial</v>
          </cell>
          <cell r="M279" t="str">
            <v>ACCCF6021</v>
          </cell>
          <cell r="N279">
            <v>1161095</v>
          </cell>
          <cell r="P279">
            <v>2609080</v>
          </cell>
          <cell r="Q279">
            <v>2609080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36820488</v>
          </cell>
          <cell r="Y279">
            <v>0</v>
          </cell>
          <cell r="Z279">
            <v>0</v>
          </cell>
          <cell r="AA279" t="str">
            <v>Subsidiado</v>
          </cell>
          <cell r="AB279">
            <v>0</v>
          </cell>
          <cell r="AC279" t="str">
            <v>BEATRIZ VERGARA GUTIERREZ</v>
          </cell>
          <cell r="AD279" t="str">
            <v>07/09/2021</v>
          </cell>
          <cell r="AE279" t="str">
            <v>CCF050-042-2021</v>
          </cell>
          <cell r="AF279" t="str">
            <v>NORTE DE SANTANDER</v>
          </cell>
          <cell r="AG279" t="str">
            <v>CUCUTA</v>
          </cell>
          <cell r="AH279" t="str">
            <v>54001</v>
          </cell>
          <cell r="AI279" t="str">
            <v>8026</v>
          </cell>
          <cell r="AJ279" t="str">
            <v>7526</v>
          </cell>
        </row>
        <row r="280">
          <cell r="A280" t="str">
            <v>901383010-2819</v>
          </cell>
          <cell r="B280" t="str">
            <v>UCIS DE COLOMBIA</v>
          </cell>
          <cell r="C280" t="str">
            <v>UCI2819</v>
          </cell>
          <cell r="D280">
            <v>2819</v>
          </cell>
          <cell r="E280" t="str">
            <v>26/10/2021</v>
          </cell>
          <cell r="F280" t="str">
            <v>540010297101</v>
          </cell>
          <cell r="G280" t="str">
            <v>901383010</v>
          </cell>
          <cell r="H280" t="str">
            <v>04/11/2021</v>
          </cell>
          <cell r="I280">
            <v>4</v>
          </cell>
          <cell r="J280">
            <v>102895545</v>
          </cell>
          <cell r="K280">
            <v>0</v>
          </cell>
          <cell r="L280" t="str">
            <v>Parcial</v>
          </cell>
          <cell r="M280" t="str">
            <v>ACCCF6021</v>
          </cell>
          <cell r="N280">
            <v>1161096</v>
          </cell>
          <cell r="P280">
            <v>2208589</v>
          </cell>
          <cell r="Q280">
            <v>2208589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102895545</v>
          </cell>
          <cell r="Y280">
            <v>0</v>
          </cell>
          <cell r="Z280">
            <v>0</v>
          </cell>
          <cell r="AA280" t="str">
            <v>Subsidiado</v>
          </cell>
          <cell r="AB280">
            <v>0</v>
          </cell>
          <cell r="AC280" t="str">
            <v>BEATRIZ VERGARA GUTIERREZ</v>
          </cell>
          <cell r="AD280" t="str">
            <v>28/08/2021</v>
          </cell>
          <cell r="AE280" t="str">
            <v>CCF050-042-2021</v>
          </cell>
          <cell r="AF280" t="str">
            <v>NORTE DE SANTANDER</v>
          </cell>
          <cell r="AG280" t="str">
            <v>VILLA CARO</v>
          </cell>
          <cell r="AH280" t="str">
            <v>54871</v>
          </cell>
          <cell r="AI280" t="str">
            <v>8044</v>
          </cell>
          <cell r="AJ280" t="str">
            <v>7544</v>
          </cell>
        </row>
        <row r="281">
          <cell r="A281" t="str">
            <v>901383010-2820</v>
          </cell>
          <cell r="B281" t="str">
            <v>UCIS DE COLOMBIA</v>
          </cell>
          <cell r="C281" t="str">
            <v>UCI2820</v>
          </cell>
          <cell r="D281">
            <v>2820</v>
          </cell>
          <cell r="E281" t="str">
            <v>26/10/2021</v>
          </cell>
          <cell r="F281" t="str">
            <v>540010297101</v>
          </cell>
          <cell r="G281" t="str">
            <v>901383010</v>
          </cell>
          <cell r="H281" t="str">
            <v>04/11/2021</v>
          </cell>
          <cell r="I281">
            <v>2</v>
          </cell>
          <cell r="J281">
            <v>30298970</v>
          </cell>
          <cell r="K281">
            <v>0</v>
          </cell>
          <cell r="L281" t="str">
            <v>Parcial</v>
          </cell>
          <cell r="M281" t="str">
            <v>ACCCF6021</v>
          </cell>
          <cell r="N281">
            <v>1161097</v>
          </cell>
          <cell r="P281">
            <v>7804390</v>
          </cell>
          <cell r="Q281">
            <v>7804390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30298970</v>
          </cell>
          <cell r="Y281">
            <v>0</v>
          </cell>
          <cell r="Z281">
            <v>0</v>
          </cell>
          <cell r="AA281" t="str">
            <v>Subsidiado</v>
          </cell>
          <cell r="AB281">
            <v>0</v>
          </cell>
          <cell r="AC281" t="str">
            <v>BEATRIZ VERGARA GUTIERREZ</v>
          </cell>
          <cell r="AD281" t="str">
            <v>04/09/2021</v>
          </cell>
          <cell r="AE281" t="str">
            <v>CCF050-042-2021</v>
          </cell>
          <cell r="AF281" t="str">
            <v>NORTE DE SANTANDER</v>
          </cell>
          <cell r="AG281" t="str">
            <v>TIBU</v>
          </cell>
          <cell r="AH281" t="str">
            <v>54810</v>
          </cell>
          <cell r="AI281" t="str">
            <v>8048</v>
          </cell>
          <cell r="AJ281" t="str">
            <v>7548</v>
          </cell>
        </row>
        <row r="282">
          <cell r="A282" t="str">
            <v>901383010-2825</v>
          </cell>
          <cell r="B282" t="str">
            <v>UCIS DE COLOMBIA</v>
          </cell>
          <cell r="C282" t="str">
            <v>UCI2825</v>
          </cell>
          <cell r="D282">
            <v>2825</v>
          </cell>
          <cell r="E282" t="str">
            <v>27/10/2021</v>
          </cell>
          <cell r="F282" t="str">
            <v>540010297101</v>
          </cell>
          <cell r="G282" t="str">
            <v>901383010</v>
          </cell>
          <cell r="H282" t="str">
            <v>04/11/2021</v>
          </cell>
          <cell r="I282">
            <v>4</v>
          </cell>
          <cell r="J282">
            <v>150518033</v>
          </cell>
          <cell r="K282">
            <v>0</v>
          </cell>
          <cell r="L282" t="str">
            <v>Parcial</v>
          </cell>
          <cell r="M282" t="str">
            <v>ACCCF6021</v>
          </cell>
          <cell r="N282">
            <v>1161098</v>
          </cell>
          <cell r="P282">
            <v>44317237</v>
          </cell>
          <cell r="Q282">
            <v>44317237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150518033</v>
          </cell>
          <cell r="Y282">
            <v>0</v>
          </cell>
          <cell r="Z282">
            <v>0</v>
          </cell>
          <cell r="AA282" t="str">
            <v>Subsidiado</v>
          </cell>
          <cell r="AB282">
            <v>0</v>
          </cell>
          <cell r="AC282" t="str">
            <v>BEATRIZ VERGARA GUTIERREZ</v>
          </cell>
          <cell r="AD282" t="str">
            <v>02/09/2021</v>
          </cell>
          <cell r="AE282" t="str">
            <v>CCF050-042-2021</v>
          </cell>
          <cell r="AF282" t="str">
            <v>NORTE DE SANTANDER</v>
          </cell>
          <cell r="AG282" t="str">
            <v>CUCUTA</v>
          </cell>
          <cell r="AH282" t="str">
            <v>54001</v>
          </cell>
          <cell r="AI282" t="str">
            <v>8026</v>
          </cell>
          <cell r="AJ282" t="str">
            <v>7526</v>
          </cell>
        </row>
        <row r="283">
          <cell r="A283" t="str">
            <v>901383010-2838</v>
          </cell>
          <cell r="B283" t="str">
            <v>UCIS DE COLOMBIA</v>
          </cell>
          <cell r="C283" t="str">
            <v>UCI2838</v>
          </cell>
          <cell r="D283">
            <v>2838</v>
          </cell>
          <cell r="E283" t="str">
            <v>27/10/2021</v>
          </cell>
          <cell r="F283" t="str">
            <v>540010297101</v>
          </cell>
          <cell r="G283" t="str">
            <v>901383010</v>
          </cell>
          <cell r="H283" t="str">
            <v>04/11/2021</v>
          </cell>
          <cell r="I283">
            <v>4</v>
          </cell>
          <cell r="J283">
            <v>15550794</v>
          </cell>
          <cell r="K283">
            <v>0</v>
          </cell>
          <cell r="L283" t="str">
            <v>Parcial</v>
          </cell>
          <cell r="M283" t="str">
            <v>ACCCF6021</v>
          </cell>
          <cell r="N283">
            <v>1161099</v>
          </cell>
          <cell r="P283">
            <v>3343280</v>
          </cell>
          <cell r="Q283">
            <v>3343280</v>
          </cell>
          <cell r="R283">
            <v>0</v>
          </cell>
          <cell r="S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15550794</v>
          </cell>
          <cell r="Y283">
            <v>0</v>
          </cell>
          <cell r="Z283">
            <v>0</v>
          </cell>
          <cell r="AA283" t="str">
            <v>Subsidiado</v>
          </cell>
          <cell r="AB283">
            <v>0</v>
          </cell>
          <cell r="AC283" t="str">
            <v>BEATRIZ VERGARA GUTIERREZ</v>
          </cell>
          <cell r="AD283" t="str">
            <v>09/10/2021</v>
          </cell>
          <cell r="AE283" t="str">
            <v>CCF050-042-2021</v>
          </cell>
          <cell r="AF283" t="str">
            <v>NORTE DE SANTANDER</v>
          </cell>
          <cell r="AG283" t="str">
            <v>SANTIAGO</v>
          </cell>
          <cell r="AH283" t="str">
            <v>54680</v>
          </cell>
          <cell r="AI283" t="str">
            <v>8055</v>
          </cell>
          <cell r="AJ283" t="str">
            <v>7555</v>
          </cell>
        </row>
        <row r="284">
          <cell r="A284" t="str">
            <v>901383010-2839</v>
          </cell>
          <cell r="B284" t="str">
            <v>UCIS DE COLOMBIA</v>
          </cell>
          <cell r="C284" t="str">
            <v>UCI2839</v>
          </cell>
          <cell r="D284">
            <v>2839</v>
          </cell>
          <cell r="E284" t="str">
            <v>27/10/2021</v>
          </cell>
          <cell r="F284" t="str">
            <v>540010297101</v>
          </cell>
          <cell r="G284" t="str">
            <v>901383010</v>
          </cell>
          <cell r="H284" t="str">
            <v>04/11/2021</v>
          </cell>
          <cell r="I284">
            <v>4</v>
          </cell>
          <cell r="J284">
            <v>18133601</v>
          </cell>
          <cell r="K284">
            <v>0</v>
          </cell>
          <cell r="N284">
            <v>1161100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18133601</v>
          </cell>
          <cell r="Y284">
            <v>0</v>
          </cell>
          <cell r="Z284">
            <v>0</v>
          </cell>
          <cell r="AA284" t="str">
            <v>Subsidiado</v>
          </cell>
          <cell r="AB284">
            <v>0</v>
          </cell>
          <cell r="AC284" t="str">
            <v>BEATRIZ VERGARA GUTIERREZ</v>
          </cell>
          <cell r="AD284" t="str">
            <v>12/10/2021</v>
          </cell>
          <cell r="AE284" t="str">
            <v>CCF050-042-2021</v>
          </cell>
          <cell r="AF284" t="str">
            <v>NORTE DE SANTANDER</v>
          </cell>
          <cell r="AG284" t="str">
            <v>RAGONVALIA</v>
          </cell>
          <cell r="AH284" t="str">
            <v>54599</v>
          </cell>
          <cell r="AI284" t="str">
            <v>8053</v>
          </cell>
          <cell r="AJ284" t="str">
            <v>7553</v>
          </cell>
        </row>
        <row r="285">
          <cell r="A285" t="str">
            <v>901383010-2840</v>
          </cell>
          <cell r="B285" t="str">
            <v>UCIS DE COLOMBIA</v>
          </cell>
          <cell r="C285" t="str">
            <v>UCI2840</v>
          </cell>
          <cell r="D285">
            <v>2840</v>
          </cell>
          <cell r="E285" t="str">
            <v>27/10/2021</v>
          </cell>
          <cell r="F285" t="str">
            <v>540010297101</v>
          </cell>
          <cell r="G285" t="str">
            <v>901383010</v>
          </cell>
          <cell r="H285" t="str">
            <v>04/11/2021</v>
          </cell>
          <cell r="I285">
            <v>4</v>
          </cell>
          <cell r="J285">
            <v>10762756</v>
          </cell>
          <cell r="K285">
            <v>0</v>
          </cell>
          <cell r="L285" t="str">
            <v>Parcial</v>
          </cell>
          <cell r="M285" t="str">
            <v>ACCCF6021</v>
          </cell>
          <cell r="N285">
            <v>1161101</v>
          </cell>
          <cell r="P285">
            <v>1187426</v>
          </cell>
          <cell r="Q285">
            <v>1187426</v>
          </cell>
          <cell r="R285">
            <v>0</v>
          </cell>
          <cell r="S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10762756</v>
          </cell>
          <cell r="Y285">
            <v>0</v>
          </cell>
          <cell r="Z285">
            <v>0</v>
          </cell>
          <cell r="AA285" t="str">
            <v>Subsidiado</v>
          </cell>
          <cell r="AB285">
            <v>0</v>
          </cell>
          <cell r="AC285" t="str">
            <v>BEATRIZ VERGARA GUTIERREZ</v>
          </cell>
          <cell r="AD285" t="str">
            <v>06/10/2021</v>
          </cell>
          <cell r="AE285" t="str">
            <v>CCF050-042-2021</v>
          </cell>
          <cell r="AF285" t="str">
            <v>NORTE DE SANTANDER</v>
          </cell>
          <cell r="AG285" t="str">
            <v>TIBU</v>
          </cell>
          <cell r="AH285" t="str">
            <v>54810</v>
          </cell>
          <cell r="AI285" t="str">
            <v>8048</v>
          </cell>
          <cell r="AJ285" t="str">
            <v>7548</v>
          </cell>
        </row>
        <row r="286">
          <cell r="A286" t="str">
            <v>901383010-2846</v>
          </cell>
          <cell r="B286" t="str">
            <v>UCIS DE COLOMBIA</v>
          </cell>
          <cell r="C286" t="str">
            <v>UCI2846</v>
          </cell>
          <cell r="D286">
            <v>2846</v>
          </cell>
          <cell r="E286" t="str">
            <v>27/10/2021</v>
          </cell>
          <cell r="F286" t="str">
            <v>540010297101</v>
          </cell>
          <cell r="G286" t="str">
            <v>901383010</v>
          </cell>
          <cell r="H286" t="str">
            <v>04/11/2021</v>
          </cell>
          <cell r="I286">
            <v>4</v>
          </cell>
          <cell r="J286">
            <v>35082955</v>
          </cell>
          <cell r="K286">
            <v>0</v>
          </cell>
          <cell r="L286" t="str">
            <v>Parcial</v>
          </cell>
          <cell r="M286" t="str">
            <v>ACCCF6021</v>
          </cell>
          <cell r="N286">
            <v>1161102</v>
          </cell>
          <cell r="P286">
            <v>5831568</v>
          </cell>
          <cell r="Q286">
            <v>5831568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35082955</v>
          </cell>
          <cell r="Y286">
            <v>0</v>
          </cell>
          <cell r="Z286">
            <v>0</v>
          </cell>
          <cell r="AA286" t="str">
            <v>Subsidiado</v>
          </cell>
          <cell r="AB286">
            <v>0</v>
          </cell>
          <cell r="AC286" t="str">
            <v>BEATRIZ VERGARA GUTIERREZ</v>
          </cell>
          <cell r="AD286" t="str">
            <v>04/10/2021</v>
          </cell>
          <cell r="AE286" t="str">
            <v>CCF050-042-2021</v>
          </cell>
          <cell r="AF286" t="str">
            <v>NORTE DE SANTANDER</v>
          </cell>
          <cell r="AG286" t="str">
            <v>CUCUTA</v>
          </cell>
          <cell r="AH286" t="str">
            <v>54001</v>
          </cell>
          <cell r="AI286" t="str">
            <v>8026</v>
          </cell>
          <cell r="AJ286" t="str">
            <v>7526</v>
          </cell>
        </row>
        <row r="287">
          <cell r="A287" t="str">
            <v>901383010-2847</v>
          </cell>
          <cell r="B287" t="str">
            <v>UCIS DE COLOMBIA</v>
          </cell>
          <cell r="C287" t="str">
            <v>UCI2847</v>
          </cell>
          <cell r="D287">
            <v>2847</v>
          </cell>
          <cell r="E287" t="str">
            <v>27/10/2021</v>
          </cell>
          <cell r="F287" t="str">
            <v>540010297101</v>
          </cell>
          <cell r="G287" t="str">
            <v>901383010</v>
          </cell>
          <cell r="H287" t="str">
            <v>04/11/2021</v>
          </cell>
          <cell r="I287">
            <v>4</v>
          </cell>
          <cell r="J287">
            <v>9497379</v>
          </cell>
          <cell r="K287">
            <v>0</v>
          </cell>
          <cell r="L287" t="str">
            <v>Parcial</v>
          </cell>
          <cell r="M287" t="str">
            <v>ACCCF6021</v>
          </cell>
          <cell r="N287">
            <v>1161103</v>
          </cell>
          <cell r="P287">
            <v>383640</v>
          </cell>
          <cell r="Q287">
            <v>383640</v>
          </cell>
          <cell r="R287">
            <v>0</v>
          </cell>
          <cell r="S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9497379</v>
          </cell>
          <cell r="Y287">
            <v>0</v>
          </cell>
          <cell r="Z287">
            <v>0</v>
          </cell>
          <cell r="AA287" t="str">
            <v>Subsidiado</v>
          </cell>
          <cell r="AB287">
            <v>0</v>
          </cell>
          <cell r="AC287" t="str">
            <v>BEATRIZ VERGARA GUTIERREZ</v>
          </cell>
          <cell r="AD287" t="str">
            <v>09/10/2021</v>
          </cell>
          <cell r="AE287" t="str">
            <v>CCF050-042-2021</v>
          </cell>
          <cell r="AF287" t="str">
            <v>NORTE DE SANTANDER</v>
          </cell>
          <cell r="AG287" t="str">
            <v>HERRAN</v>
          </cell>
          <cell r="AH287" t="str">
            <v>54347</v>
          </cell>
          <cell r="AI287" t="str">
            <v>8032</v>
          </cell>
          <cell r="AJ287" t="str">
            <v>7532</v>
          </cell>
        </row>
        <row r="288">
          <cell r="A288" t="str">
            <v>901383010-2849</v>
          </cell>
          <cell r="B288" t="str">
            <v>UCIS DE COLOMBIA</v>
          </cell>
          <cell r="C288" t="str">
            <v>UCI2849</v>
          </cell>
          <cell r="D288">
            <v>2849</v>
          </cell>
          <cell r="E288" t="str">
            <v>28/10/2021</v>
          </cell>
          <cell r="F288" t="str">
            <v>540010297101</v>
          </cell>
          <cell r="G288" t="str">
            <v>901383010</v>
          </cell>
          <cell r="H288" t="str">
            <v>04/11/2021</v>
          </cell>
          <cell r="I288">
            <v>4</v>
          </cell>
          <cell r="J288">
            <v>3800323</v>
          </cell>
          <cell r="K288">
            <v>0</v>
          </cell>
          <cell r="L288" t="str">
            <v>Parcial</v>
          </cell>
          <cell r="M288" t="str">
            <v>ACCCF6021</v>
          </cell>
          <cell r="N288">
            <v>1161104</v>
          </cell>
          <cell r="P288">
            <v>178156</v>
          </cell>
          <cell r="Q288">
            <v>178156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3800323</v>
          </cell>
          <cell r="Y288">
            <v>0</v>
          </cell>
          <cell r="Z288">
            <v>0</v>
          </cell>
          <cell r="AA288" t="str">
            <v>Subsidiado</v>
          </cell>
          <cell r="AB288">
            <v>0</v>
          </cell>
          <cell r="AC288" t="str">
            <v>BEATRIZ VERGARA GUTIERREZ</v>
          </cell>
          <cell r="AD288" t="str">
            <v>06/10/2021</v>
          </cell>
          <cell r="AE288" t="str">
            <v>CCF050-042-2021</v>
          </cell>
          <cell r="AF288" t="str">
            <v>NORTE DE SANTANDER</v>
          </cell>
          <cell r="AG288" t="str">
            <v>CUCUTA</v>
          </cell>
          <cell r="AH288" t="str">
            <v>54001</v>
          </cell>
          <cell r="AI288" t="str">
            <v>8026</v>
          </cell>
          <cell r="AJ288" t="str">
            <v>7526</v>
          </cell>
        </row>
        <row r="289">
          <cell r="A289" t="str">
            <v>901383010-2863</v>
          </cell>
          <cell r="B289" t="str">
            <v>UCIS DE COLOMBIA</v>
          </cell>
          <cell r="C289" t="str">
            <v>UCI2863</v>
          </cell>
          <cell r="D289">
            <v>2863</v>
          </cell>
          <cell r="E289" t="str">
            <v>29/10/2021</v>
          </cell>
          <cell r="F289" t="str">
            <v>540010297101</v>
          </cell>
          <cell r="G289" t="str">
            <v>901383010</v>
          </cell>
          <cell r="H289" t="str">
            <v>04/11/2021</v>
          </cell>
          <cell r="I289">
            <v>4</v>
          </cell>
          <cell r="J289">
            <v>87128777</v>
          </cell>
          <cell r="K289">
            <v>0</v>
          </cell>
          <cell r="L289" t="str">
            <v>Parcial</v>
          </cell>
          <cell r="M289" t="str">
            <v>ACCCF6021</v>
          </cell>
          <cell r="N289">
            <v>1161105</v>
          </cell>
          <cell r="P289">
            <v>9927990</v>
          </cell>
          <cell r="Q289">
            <v>9927990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87128777</v>
          </cell>
          <cell r="Y289">
            <v>0</v>
          </cell>
          <cell r="Z289">
            <v>0</v>
          </cell>
          <cell r="AA289" t="str">
            <v>Subsidiado</v>
          </cell>
          <cell r="AB289">
            <v>0</v>
          </cell>
          <cell r="AC289" t="str">
            <v>BEATRIZ VERGARA GUTIERREZ</v>
          </cell>
          <cell r="AD289" t="str">
            <v>09/09/2021</v>
          </cell>
          <cell r="AE289" t="str">
            <v>CCF050-042-2021</v>
          </cell>
          <cell r="AF289" t="str">
            <v>NORTE DE SANTANDER</v>
          </cell>
          <cell r="AG289" t="str">
            <v>RAGONVALIA</v>
          </cell>
          <cell r="AH289" t="str">
            <v>54599</v>
          </cell>
          <cell r="AI289" t="str">
            <v>8053</v>
          </cell>
          <cell r="AJ289" t="str">
            <v>7553</v>
          </cell>
        </row>
        <row r="290">
          <cell r="A290" t="str">
            <v>901383010-2881</v>
          </cell>
          <cell r="B290" t="str">
            <v>UCIS DE COLOMBIA</v>
          </cell>
          <cell r="C290" t="str">
            <v>UCI2881</v>
          </cell>
          <cell r="D290">
            <v>2881</v>
          </cell>
          <cell r="E290" t="str">
            <v>30/10/2021</v>
          </cell>
          <cell r="F290" t="str">
            <v>540010297101</v>
          </cell>
          <cell r="G290" t="str">
            <v>901383010</v>
          </cell>
          <cell r="H290" t="str">
            <v>04/11/2021</v>
          </cell>
          <cell r="I290">
            <v>4</v>
          </cell>
          <cell r="J290">
            <v>153576740</v>
          </cell>
          <cell r="K290">
            <v>0</v>
          </cell>
          <cell r="L290" t="str">
            <v>Parcial</v>
          </cell>
          <cell r="M290" t="str">
            <v>ACCCF6021</v>
          </cell>
          <cell r="N290">
            <v>1161106</v>
          </cell>
          <cell r="P290">
            <v>5499062</v>
          </cell>
          <cell r="Q290">
            <v>5499062</v>
          </cell>
          <cell r="R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153576740</v>
          </cell>
          <cell r="Y290">
            <v>0</v>
          </cell>
          <cell r="Z290">
            <v>0</v>
          </cell>
          <cell r="AA290" t="str">
            <v>Subsidiado</v>
          </cell>
          <cell r="AB290">
            <v>0</v>
          </cell>
          <cell r="AC290" t="str">
            <v>BEATRIZ VERGARA GUTIERREZ</v>
          </cell>
          <cell r="AD290" t="str">
            <v>06/09/2021</v>
          </cell>
          <cell r="AE290" t="str">
            <v>CCF050-042-2021</v>
          </cell>
          <cell r="AF290" t="str">
            <v>NORTE DE SANTANDER</v>
          </cell>
          <cell r="AG290" t="str">
            <v>CUCUTA</v>
          </cell>
          <cell r="AH290" t="str">
            <v>54001</v>
          </cell>
          <cell r="AI290" t="str">
            <v>8026</v>
          </cell>
          <cell r="AJ290" t="str">
            <v>7526</v>
          </cell>
        </row>
        <row r="291">
          <cell r="A291" t="str">
            <v>901383010-2896</v>
          </cell>
          <cell r="B291" t="str">
            <v>UCIS DE COLOMBIA</v>
          </cell>
          <cell r="C291" t="str">
            <v>UCI2896</v>
          </cell>
          <cell r="D291">
            <v>2896</v>
          </cell>
          <cell r="E291" t="str">
            <v>03/11/2021</v>
          </cell>
          <cell r="F291" t="str">
            <v>540010297101</v>
          </cell>
          <cell r="G291" t="str">
            <v>901383010</v>
          </cell>
          <cell r="H291" t="str">
            <v>03/12/2021</v>
          </cell>
          <cell r="I291">
            <v>4</v>
          </cell>
          <cell r="J291">
            <v>3531195</v>
          </cell>
          <cell r="K291">
            <v>0</v>
          </cell>
          <cell r="L291" t="str">
            <v>Parcial</v>
          </cell>
          <cell r="M291" t="str">
            <v>ACCCF6209</v>
          </cell>
          <cell r="N291">
            <v>1185923</v>
          </cell>
          <cell r="P291">
            <v>494900</v>
          </cell>
          <cell r="Q291">
            <v>463400</v>
          </cell>
          <cell r="R291">
            <v>31500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3531195</v>
          </cell>
          <cell r="Y291">
            <v>0</v>
          </cell>
          <cell r="Z291">
            <v>0</v>
          </cell>
          <cell r="AA291" t="str">
            <v>Subsidiado</v>
          </cell>
          <cell r="AB291">
            <v>0</v>
          </cell>
          <cell r="AC291" t="str">
            <v>BEATRIZ VERGARA GUTIERREZ</v>
          </cell>
          <cell r="AD291" t="str">
            <v>12/10/2021</v>
          </cell>
          <cell r="AE291" t="str">
            <v>CCF050-042-2021</v>
          </cell>
          <cell r="AF291" t="str">
            <v>NORTE DE SANTANDER</v>
          </cell>
          <cell r="AG291" t="str">
            <v>CUCUTA</v>
          </cell>
          <cell r="AH291" t="str">
            <v>54001</v>
          </cell>
          <cell r="AI291" t="str">
            <v>8026</v>
          </cell>
          <cell r="AJ291" t="str">
            <v>7526</v>
          </cell>
        </row>
        <row r="292">
          <cell r="A292" t="str">
            <v>901383010-2908</v>
          </cell>
          <cell r="B292" t="str">
            <v>UCIS DE COLOMBIA</v>
          </cell>
          <cell r="C292" t="str">
            <v>UCI2908</v>
          </cell>
          <cell r="D292">
            <v>2908</v>
          </cell>
          <cell r="E292" t="str">
            <v>08/11/2021</v>
          </cell>
          <cell r="F292" t="str">
            <v>540010297101</v>
          </cell>
          <cell r="G292" t="str">
            <v>901383010</v>
          </cell>
          <cell r="H292" t="str">
            <v>03/12/2021</v>
          </cell>
          <cell r="I292">
            <v>4</v>
          </cell>
          <cell r="J292">
            <v>3561570</v>
          </cell>
          <cell r="K292">
            <v>0</v>
          </cell>
          <cell r="L292" t="str">
            <v>Parcial</v>
          </cell>
          <cell r="M292" t="str">
            <v>ACCCF6209</v>
          </cell>
          <cell r="N292">
            <v>1185924</v>
          </cell>
          <cell r="P292">
            <v>661256</v>
          </cell>
          <cell r="Q292">
            <v>661256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3561570</v>
          </cell>
          <cell r="Y292">
            <v>0</v>
          </cell>
          <cell r="Z292">
            <v>0</v>
          </cell>
          <cell r="AA292" t="str">
            <v>Subsidiado</v>
          </cell>
          <cell r="AB292">
            <v>0</v>
          </cell>
          <cell r="AC292" t="str">
            <v>BEATRIZ VERGARA GUTIERREZ</v>
          </cell>
          <cell r="AD292" t="str">
            <v>22/10/2021</v>
          </cell>
          <cell r="AE292" t="str">
            <v>CCF050-042-2021</v>
          </cell>
          <cell r="AF292" t="str">
            <v>NORTE DE SANTANDER</v>
          </cell>
          <cell r="AG292" t="str">
            <v>CUCUTA</v>
          </cell>
          <cell r="AH292" t="str">
            <v>54001</v>
          </cell>
          <cell r="AI292" t="str">
            <v>8026</v>
          </cell>
          <cell r="AJ292" t="str">
            <v>7526</v>
          </cell>
        </row>
        <row r="293">
          <cell r="A293" t="str">
            <v>901383010-2925</v>
          </cell>
          <cell r="B293" t="str">
            <v>UCIS DE COLOMBIA</v>
          </cell>
          <cell r="C293" t="str">
            <v>UCI2925</v>
          </cell>
          <cell r="D293">
            <v>2925</v>
          </cell>
          <cell r="E293" t="str">
            <v>10/11/2021</v>
          </cell>
          <cell r="F293" t="str">
            <v>540010297101</v>
          </cell>
          <cell r="G293" t="str">
            <v>901383010</v>
          </cell>
          <cell r="H293" t="str">
            <v>03/12/2021</v>
          </cell>
          <cell r="I293">
            <v>4</v>
          </cell>
          <cell r="J293">
            <v>49396809</v>
          </cell>
          <cell r="K293">
            <v>0</v>
          </cell>
          <cell r="L293" t="str">
            <v>Parcial</v>
          </cell>
          <cell r="M293" t="str">
            <v>ACCCF6209</v>
          </cell>
          <cell r="N293">
            <v>1185925</v>
          </cell>
          <cell r="P293">
            <v>1719660</v>
          </cell>
          <cell r="Q293">
            <v>1719660</v>
          </cell>
          <cell r="R293">
            <v>0</v>
          </cell>
          <cell r="S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49396809</v>
          </cell>
          <cell r="Y293">
            <v>0</v>
          </cell>
          <cell r="Z293">
            <v>0</v>
          </cell>
          <cell r="AA293" t="str">
            <v>Subsidiado</v>
          </cell>
          <cell r="AB293">
            <v>0</v>
          </cell>
          <cell r="AC293" t="str">
            <v>BEATRIZ VERGARA GUTIERREZ</v>
          </cell>
          <cell r="AD293" t="str">
            <v>06/10/2021</v>
          </cell>
          <cell r="AE293" t="str">
            <v>CCF050-042-2021</v>
          </cell>
          <cell r="AF293" t="str">
            <v>NORTE DE SANTANDER</v>
          </cell>
          <cell r="AG293" t="str">
            <v>CUCUTA</v>
          </cell>
          <cell r="AH293" t="str">
            <v>54001</v>
          </cell>
          <cell r="AI293" t="str">
            <v>8026</v>
          </cell>
          <cell r="AJ293" t="str">
            <v>7526</v>
          </cell>
        </row>
        <row r="294">
          <cell r="A294" t="str">
            <v>901383010-2933</v>
          </cell>
          <cell r="B294" t="str">
            <v>UCIS DE COLOMBIA</v>
          </cell>
          <cell r="C294" t="str">
            <v>UCI2933</v>
          </cell>
          <cell r="D294">
            <v>2933</v>
          </cell>
          <cell r="E294" t="str">
            <v>11/11/2021</v>
          </cell>
          <cell r="F294" t="str">
            <v>540010297101</v>
          </cell>
          <cell r="G294" t="str">
            <v>901383010</v>
          </cell>
          <cell r="H294" t="str">
            <v>03/12/2021</v>
          </cell>
          <cell r="I294">
            <v>4</v>
          </cell>
          <cell r="J294">
            <v>4541457</v>
          </cell>
          <cell r="K294">
            <v>0</v>
          </cell>
          <cell r="L294" t="str">
            <v>Parcial</v>
          </cell>
          <cell r="M294" t="str">
            <v>ACCCF6209</v>
          </cell>
          <cell r="N294">
            <v>1185926</v>
          </cell>
          <cell r="P294">
            <v>149900</v>
          </cell>
          <cell r="Q294">
            <v>149900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4541457</v>
          </cell>
          <cell r="Y294">
            <v>0</v>
          </cell>
          <cell r="Z294">
            <v>0</v>
          </cell>
          <cell r="AA294" t="str">
            <v>Subsidiado</v>
          </cell>
          <cell r="AB294">
            <v>0</v>
          </cell>
          <cell r="AC294" t="str">
            <v>BEATRIZ VERGARA GUTIERREZ</v>
          </cell>
          <cell r="AD294" t="str">
            <v>28/10/2021</v>
          </cell>
          <cell r="AE294" t="str">
            <v>CCF050-042-2021</v>
          </cell>
          <cell r="AF294" t="str">
            <v>NORTE DE SANTANDER</v>
          </cell>
          <cell r="AG294" t="str">
            <v>CUCUTA</v>
          </cell>
          <cell r="AH294" t="str">
            <v>54001</v>
          </cell>
          <cell r="AI294" t="str">
            <v>8026</v>
          </cell>
          <cell r="AJ294" t="str">
            <v>7526</v>
          </cell>
        </row>
        <row r="295">
          <cell r="A295" t="str">
            <v>901383010-2935</v>
          </cell>
          <cell r="B295" t="str">
            <v>UCIS DE COLOMBIA</v>
          </cell>
          <cell r="C295" t="str">
            <v>UCI2935</v>
          </cell>
          <cell r="D295">
            <v>2935</v>
          </cell>
          <cell r="E295" t="str">
            <v>11/11/2021</v>
          </cell>
          <cell r="F295" t="str">
            <v>540010297101</v>
          </cell>
          <cell r="G295" t="str">
            <v>901383010</v>
          </cell>
          <cell r="H295" t="str">
            <v>03/12/2021</v>
          </cell>
          <cell r="I295">
            <v>4</v>
          </cell>
          <cell r="J295">
            <v>11021168</v>
          </cell>
          <cell r="K295">
            <v>0</v>
          </cell>
          <cell r="L295" t="str">
            <v>Parcial</v>
          </cell>
          <cell r="M295" t="str">
            <v>ACCCF6209</v>
          </cell>
          <cell r="N295">
            <v>1185927</v>
          </cell>
          <cell r="P295">
            <v>2698920</v>
          </cell>
          <cell r="Q295">
            <v>2698920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11021168</v>
          </cell>
          <cell r="Y295">
            <v>0</v>
          </cell>
          <cell r="Z295">
            <v>0</v>
          </cell>
          <cell r="AA295" t="str">
            <v>Subsidiado</v>
          </cell>
          <cell r="AB295">
            <v>0</v>
          </cell>
          <cell r="AC295" t="str">
            <v>BEATRIZ VERGARA GUTIERREZ</v>
          </cell>
          <cell r="AD295" t="str">
            <v>15/10/2021</v>
          </cell>
          <cell r="AE295" t="str">
            <v>CCF050-042-2021</v>
          </cell>
          <cell r="AF295" t="str">
            <v>NORTE DE SANTANDER</v>
          </cell>
          <cell r="AG295" t="str">
            <v>EL CARMEN</v>
          </cell>
          <cell r="AH295" t="str">
            <v>54245</v>
          </cell>
          <cell r="AI295" t="str">
            <v>8029</v>
          </cell>
          <cell r="AJ295" t="str">
            <v>7529</v>
          </cell>
        </row>
        <row r="296">
          <cell r="A296" t="str">
            <v>901383010-2936</v>
          </cell>
          <cell r="B296" t="str">
            <v>UCIS DE COLOMBIA</v>
          </cell>
          <cell r="C296" t="str">
            <v>UCI2936</v>
          </cell>
          <cell r="D296">
            <v>2936</v>
          </cell>
          <cell r="E296" t="str">
            <v>11/11/2021</v>
          </cell>
          <cell r="F296" t="str">
            <v>540010297101</v>
          </cell>
          <cell r="G296" t="str">
            <v>901383010</v>
          </cell>
          <cell r="H296" t="str">
            <v>03/12/2021</v>
          </cell>
          <cell r="I296">
            <v>4</v>
          </cell>
          <cell r="J296">
            <v>23710232</v>
          </cell>
          <cell r="K296">
            <v>0</v>
          </cell>
          <cell r="L296" t="str">
            <v>Parcial</v>
          </cell>
          <cell r="M296" t="str">
            <v>ACCCF6209</v>
          </cell>
          <cell r="N296">
            <v>1185928</v>
          </cell>
          <cell r="P296">
            <v>9380428</v>
          </cell>
          <cell r="Q296">
            <v>9380428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23710232</v>
          </cell>
          <cell r="Y296">
            <v>0</v>
          </cell>
          <cell r="Z296">
            <v>0</v>
          </cell>
          <cell r="AA296" t="str">
            <v>Subsidiado</v>
          </cell>
          <cell r="AB296">
            <v>0</v>
          </cell>
          <cell r="AC296" t="str">
            <v>BEATRIZ VERGARA GUTIERREZ</v>
          </cell>
          <cell r="AD296" t="str">
            <v>08/10/2021</v>
          </cell>
          <cell r="AE296" t="str">
            <v>CCF050-042-2021</v>
          </cell>
          <cell r="AF296" t="str">
            <v>NORTE DE SANTANDER</v>
          </cell>
          <cell r="AG296" t="str">
            <v>CUCUTA</v>
          </cell>
          <cell r="AH296" t="str">
            <v>54001</v>
          </cell>
          <cell r="AI296" t="str">
            <v>8026</v>
          </cell>
          <cell r="AJ296" t="str">
            <v>7526</v>
          </cell>
        </row>
        <row r="297">
          <cell r="A297" t="str">
            <v>901383010-2944</v>
          </cell>
          <cell r="B297" t="str">
            <v>UCIS DE COLOMBIA</v>
          </cell>
          <cell r="C297" t="str">
            <v>UCI2944</v>
          </cell>
          <cell r="D297">
            <v>2944</v>
          </cell>
          <cell r="E297" t="str">
            <v>13/11/2021</v>
          </cell>
          <cell r="F297" t="str">
            <v>540010297101</v>
          </cell>
          <cell r="G297" t="str">
            <v>901383010</v>
          </cell>
          <cell r="H297" t="str">
            <v>03/12/2021</v>
          </cell>
          <cell r="I297">
            <v>4</v>
          </cell>
          <cell r="J297">
            <v>34336414</v>
          </cell>
          <cell r="K297">
            <v>0</v>
          </cell>
          <cell r="L297" t="str">
            <v>Parcial</v>
          </cell>
          <cell r="M297" t="str">
            <v>ACCCF6209</v>
          </cell>
          <cell r="N297">
            <v>1185929</v>
          </cell>
          <cell r="P297">
            <v>14300739</v>
          </cell>
          <cell r="Q297">
            <v>14300739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34336414</v>
          </cell>
          <cell r="Y297">
            <v>0</v>
          </cell>
          <cell r="Z297">
            <v>0</v>
          </cell>
          <cell r="AA297" t="str">
            <v>Subsidiado</v>
          </cell>
          <cell r="AB297">
            <v>0</v>
          </cell>
          <cell r="AC297" t="str">
            <v>CARLOS SEPULVEDA</v>
          </cell>
          <cell r="AD297" t="str">
            <v>14/10/2021</v>
          </cell>
          <cell r="AE297" t="str">
            <v>CCF050-042-2021</v>
          </cell>
          <cell r="AF297" t="str">
            <v>NORTE DE SANTANDER</v>
          </cell>
          <cell r="AG297" t="str">
            <v>CUCUTA</v>
          </cell>
          <cell r="AH297" t="str">
            <v>54001</v>
          </cell>
          <cell r="AI297" t="str">
            <v>8026</v>
          </cell>
          <cell r="AJ297" t="str">
            <v>7526</v>
          </cell>
        </row>
        <row r="298">
          <cell r="A298" t="str">
            <v>901383010-2946</v>
          </cell>
          <cell r="B298" t="str">
            <v>UCIS DE COLOMBIA</v>
          </cell>
          <cell r="C298" t="str">
            <v>UCI2946</v>
          </cell>
          <cell r="D298">
            <v>2946</v>
          </cell>
          <cell r="E298" t="str">
            <v>15/11/2021</v>
          </cell>
          <cell r="F298" t="str">
            <v>540010297101</v>
          </cell>
          <cell r="G298" t="str">
            <v>901383010</v>
          </cell>
          <cell r="H298" t="str">
            <v>03/12/2021</v>
          </cell>
          <cell r="I298">
            <v>4</v>
          </cell>
          <cell r="J298">
            <v>5469367</v>
          </cell>
          <cell r="K298">
            <v>0</v>
          </cell>
          <cell r="L298" t="str">
            <v>Parcial</v>
          </cell>
          <cell r="M298" t="str">
            <v>ACCCF6209</v>
          </cell>
          <cell r="N298">
            <v>1185930</v>
          </cell>
          <cell r="P298">
            <v>811612</v>
          </cell>
          <cell r="Q298">
            <v>811612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5469367</v>
          </cell>
          <cell r="Y298">
            <v>0</v>
          </cell>
          <cell r="Z298">
            <v>0</v>
          </cell>
          <cell r="AA298" t="str">
            <v>Subsidiado</v>
          </cell>
          <cell r="AB298">
            <v>0</v>
          </cell>
          <cell r="AC298" t="str">
            <v>BEATRIZ VERGARA GUTIERREZ</v>
          </cell>
          <cell r="AD298" t="str">
            <v>27/10/2021</v>
          </cell>
          <cell r="AE298" t="str">
            <v>CCF050-042-2021</v>
          </cell>
          <cell r="AF298" t="str">
            <v>NORTE DE SANTANDER</v>
          </cell>
          <cell r="AG298" t="str">
            <v>CUCUTA</v>
          </cell>
          <cell r="AH298" t="str">
            <v>54001</v>
          </cell>
          <cell r="AI298" t="str">
            <v>8026</v>
          </cell>
          <cell r="AJ298" t="str">
            <v>7526</v>
          </cell>
        </row>
        <row r="299">
          <cell r="A299" t="str">
            <v>901383010-2948</v>
          </cell>
          <cell r="B299" t="str">
            <v>UCIS DE COLOMBIA</v>
          </cell>
          <cell r="C299" t="str">
            <v>UCI2948</v>
          </cell>
          <cell r="D299">
            <v>2948</v>
          </cell>
          <cell r="E299" t="str">
            <v>15/11/2021</v>
          </cell>
          <cell r="F299" t="str">
            <v>540010297101</v>
          </cell>
          <cell r="G299" t="str">
            <v>901383010</v>
          </cell>
          <cell r="H299" t="str">
            <v>03/12/2021</v>
          </cell>
          <cell r="I299">
            <v>4</v>
          </cell>
          <cell r="J299">
            <v>30290982</v>
          </cell>
          <cell r="K299">
            <v>0</v>
          </cell>
          <cell r="L299" t="str">
            <v>Parcial</v>
          </cell>
          <cell r="M299" t="str">
            <v>ACCCF6209</v>
          </cell>
          <cell r="N299">
            <v>1185931</v>
          </cell>
          <cell r="P299">
            <v>3981912</v>
          </cell>
          <cell r="Q299">
            <v>3981912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30290982</v>
          </cell>
          <cell r="Y299">
            <v>0</v>
          </cell>
          <cell r="Z299">
            <v>0</v>
          </cell>
          <cell r="AA299" t="str">
            <v>Subsidiado</v>
          </cell>
          <cell r="AB299">
            <v>0</v>
          </cell>
          <cell r="AC299" t="str">
            <v>BEATRIZ VERGARA GUTIERREZ</v>
          </cell>
          <cell r="AD299" t="str">
            <v>22/10/2021</v>
          </cell>
          <cell r="AE299" t="str">
            <v>CCF050-042-2021</v>
          </cell>
          <cell r="AF299" t="str">
            <v>NORTE DE SANTANDER</v>
          </cell>
          <cell r="AG299" t="str">
            <v>RAGONVALIA</v>
          </cell>
          <cell r="AH299" t="str">
            <v>54599</v>
          </cell>
          <cell r="AI299" t="str">
            <v>8053</v>
          </cell>
          <cell r="AJ299" t="str">
            <v>7553</v>
          </cell>
        </row>
        <row r="300">
          <cell r="A300" t="str">
            <v>901383010-2955</v>
          </cell>
          <cell r="B300" t="str">
            <v>UCIS DE COLOMBIA</v>
          </cell>
          <cell r="C300" t="str">
            <v>UCI2955</v>
          </cell>
          <cell r="D300">
            <v>2955</v>
          </cell>
          <cell r="E300" t="str">
            <v>17/11/2021</v>
          </cell>
          <cell r="F300" t="str">
            <v>540010297101</v>
          </cell>
          <cell r="G300" t="str">
            <v>901383010</v>
          </cell>
          <cell r="H300" t="str">
            <v>03/12/2021</v>
          </cell>
          <cell r="I300">
            <v>4</v>
          </cell>
          <cell r="J300">
            <v>11722674</v>
          </cell>
          <cell r="K300">
            <v>0</v>
          </cell>
          <cell r="L300" t="str">
            <v>Parcial</v>
          </cell>
          <cell r="M300" t="str">
            <v>ACCCF6209</v>
          </cell>
          <cell r="N300">
            <v>1185932</v>
          </cell>
          <cell r="P300">
            <v>593408</v>
          </cell>
          <cell r="Q300">
            <v>593408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11722674</v>
          </cell>
          <cell r="Y300">
            <v>0</v>
          </cell>
          <cell r="Z300">
            <v>0</v>
          </cell>
          <cell r="AA300" t="str">
            <v>Subsidiado</v>
          </cell>
          <cell r="AB300">
            <v>0</v>
          </cell>
          <cell r="AC300" t="str">
            <v>BEATRIZ VERGARA GUTIERREZ</v>
          </cell>
          <cell r="AD300" t="str">
            <v>31/10/2021</v>
          </cell>
          <cell r="AE300" t="str">
            <v>CCF050-042-2021</v>
          </cell>
          <cell r="AF300" t="str">
            <v>NORTE DE SANTANDER</v>
          </cell>
          <cell r="AG300" t="str">
            <v>TEORAMA</v>
          </cell>
          <cell r="AH300" t="str">
            <v>54800</v>
          </cell>
          <cell r="AI300" t="str">
            <v>8052</v>
          </cell>
          <cell r="AJ300" t="str">
            <v>7552</v>
          </cell>
        </row>
        <row r="301">
          <cell r="A301" t="str">
            <v>901383010-2963</v>
          </cell>
          <cell r="B301" t="str">
            <v>UCIS DE COLOMBIA</v>
          </cell>
          <cell r="C301" t="str">
            <v>UCI2963</v>
          </cell>
          <cell r="D301">
            <v>2963</v>
          </cell>
          <cell r="E301" t="str">
            <v>18/11/2021</v>
          </cell>
          <cell r="F301" t="str">
            <v>540010297101</v>
          </cell>
          <cell r="G301" t="str">
            <v>901383010</v>
          </cell>
          <cell r="H301" t="str">
            <v>03/12/2021</v>
          </cell>
          <cell r="I301">
            <v>4</v>
          </cell>
          <cell r="J301">
            <v>80497751</v>
          </cell>
          <cell r="K301">
            <v>0</v>
          </cell>
          <cell r="L301" t="str">
            <v>Parcial</v>
          </cell>
          <cell r="M301" t="str">
            <v>ACCCF6209</v>
          </cell>
          <cell r="N301">
            <v>1185933</v>
          </cell>
          <cell r="P301">
            <v>6228136</v>
          </cell>
          <cell r="Q301">
            <v>6228136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80497751</v>
          </cell>
          <cell r="Y301">
            <v>0</v>
          </cell>
          <cell r="Z301">
            <v>0</v>
          </cell>
          <cell r="AA301" t="str">
            <v>Subsidiado</v>
          </cell>
          <cell r="AB301">
            <v>0</v>
          </cell>
          <cell r="AC301" t="str">
            <v>BEATRIZ VERGARA GUTIERREZ</v>
          </cell>
          <cell r="AD301" t="str">
            <v>27/09/2021</v>
          </cell>
          <cell r="AE301" t="str">
            <v>CCF050-042-2021</v>
          </cell>
          <cell r="AF301" t="str">
            <v>NORTE DE SANTANDER</v>
          </cell>
          <cell r="AG301" t="str">
            <v>VILLA CARO</v>
          </cell>
          <cell r="AH301" t="str">
            <v>54871</v>
          </cell>
          <cell r="AI301" t="str">
            <v>8044</v>
          </cell>
          <cell r="AJ301" t="str">
            <v>7544</v>
          </cell>
        </row>
        <row r="302">
          <cell r="A302" t="str">
            <v>901383010-2967</v>
          </cell>
          <cell r="B302" t="str">
            <v>UCIS DE COLOMBIA</v>
          </cell>
          <cell r="C302" t="str">
            <v>UCI2967</v>
          </cell>
          <cell r="D302">
            <v>2967</v>
          </cell>
          <cell r="E302" t="str">
            <v>18/11/2021</v>
          </cell>
          <cell r="F302" t="str">
            <v>540010297101</v>
          </cell>
          <cell r="G302" t="str">
            <v>901383010</v>
          </cell>
          <cell r="H302" t="str">
            <v>03/12/2021</v>
          </cell>
          <cell r="I302">
            <v>4</v>
          </cell>
          <cell r="J302">
            <v>26384111</v>
          </cell>
          <cell r="K302">
            <v>0</v>
          </cell>
          <cell r="L302" t="str">
            <v>Parcial</v>
          </cell>
          <cell r="M302" t="str">
            <v>ACCCF6209</v>
          </cell>
          <cell r="N302">
            <v>1185934</v>
          </cell>
          <cell r="P302">
            <v>932000</v>
          </cell>
          <cell r="Q302">
            <v>932000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26384111</v>
          </cell>
          <cell r="Y302">
            <v>0</v>
          </cell>
          <cell r="Z302">
            <v>0</v>
          </cell>
          <cell r="AA302" t="str">
            <v>Subsidiado</v>
          </cell>
          <cell r="AB302">
            <v>0</v>
          </cell>
          <cell r="AC302" t="str">
            <v>LILIANA ARIZA FRANCO</v>
          </cell>
          <cell r="AD302" t="str">
            <v>26/10/2021</v>
          </cell>
          <cell r="AE302" t="str">
            <v>CCF050-042-2021</v>
          </cell>
          <cell r="AF302" t="str">
            <v>NORTE DE SANTANDER</v>
          </cell>
          <cell r="AG302" t="str">
            <v>TIBU</v>
          </cell>
          <cell r="AH302" t="str">
            <v>54810</v>
          </cell>
          <cell r="AI302" t="str">
            <v>8048</v>
          </cell>
          <cell r="AJ302" t="str">
            <v>7548</v>
          </cell>
        </row>
        <row r="303">
          <cell r="A303" t="str">
            <v>901383010-2990</v>
          </cell>
          <cell r="B303" t="str">
            <v>UCIS DE COLOMBIA</v>
          </cell>
          <cell r="C303" t="str">
            <v>UCI2990</v>
          </cell>
          <cell r="D303">
            <v>2990</v>
          </cell>
          <cell r="E303" t="str">
            <v>22/11/2021</v>
          </cell>
          <cell r="F303" t="str">
            <v>540010297101</v>
          </cell>
          <cell r="G303" t="str">
            <v>901383010</v>
          </cell>
          <cell r="H303" t="str">
            <v>03/12/2021</v>
          </cell>
          <cell r="I303">
            <v>4</v>
          </cell>
          <cell r="J303">
            <v>5938821</v>
          </cell>
          <cell r="K303">
            <v>0</v>
          </cell>
          <cell r="L303" t="str">
            <v>Parcial</v>
          </cell>
          <cell r="M303" t="str">
            <v>ACCCF6209</v>
          </cell>
          <cell r="N303">
            <v>1185935</v>
          </cell>
          <cell r="P303">
            <v>338296</v>
          </cell>
          <cell r="Q303">
            <v>338296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5938821</v>
          </cell>
          <cell r="Y303">
            <v>0</v>
          </cell>
          <cell r="Z303">
            <v>0</v>
          </cell>
          <cell r="AA303" t="str">
            <v>Subsidiado</v>
          </cell>
          <cell r="AB303">
            <v>0</v>
          </cell>
          <cell r="AC303" t="str">
            <v>BEATRIZ VERGARA GUTIERREZ</v>
          </cell>
          <cell r="AD303" t="str">
            <v>08/11/2021</v>
          </cell>
          <cell r="AE303" t="str">
            <v>CCF050-042-2021</v>
          </cell>
          <cell r="AF303" t="str">
            <v>NORTE DE SANTANDER</v>
          </cell>
          <cell r="AG303" t="str">
            <v>CACOTA</v>
          </cell>
          <cell r="AH303" t="str">
            <v>54125</v>
          </cell>
          <cell r="AI303" t="str">
            <v>8046</v>
          </cell>
          <cell r="AJ303" t="str">
            <v>7546</v>
          </cell>
        </row>
        <row r="304">
          <cell r="A304" t="str">
            <v>901383010-2991</v>
          </cell>
          <cell r="B304" t="str">
            <v>UCIS DE COLOMBIA</v>
          </cell>
          <cell r="C304" t="str">
            <v>UCI2991</v>
          </cell>
          <cell r="D304">
            <v>2991</v>
          </cell>
          <cell r="E304" t="str">
            <v>22/11/2021</v>
          </cell>
          <cell r="F304" t="str">
            <v>540010297101</v>
          </cell>
          <cell r="G304" t="str">
            <v>901383010</v>
          </cell>
          <cell r="H304" t="str">
            <v>03/12/2021</v>
          </cell>
          <cell r="I304">
            <v>4</v>
          </cell>
          <cell r="J304">
            <v>14994073</v>
          </cell>
          <cell r="K304">
            <v>0</v>
          </cell>
          <cell r="L304" t="str">
            <v>Parcial</v>
          </cell>
          <cell r="M304" t="str">
            <v>ACCCF6209</v>
          </cell>
          <cell r="N304">
            <v>1185936</v>
          </cell>
          <cell r="P304">
            <v>1094500</v>
          </cell>
          <cell r="Q304">
            <v>1094500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14994073</v>
          </cell>
          <cell r="Y304">
            <v>0</v>
          </cell>
          <cell r="Z304">
            <v>0</v>
          </cell>
          <cell r="AA304" t="str">
            <v>Subsidiado</v>
          </cell>
          <cell r="AB304">
            <v>0</v>
          </cell>
          <cell r="AC304" t="str">
            <v>BEATRIZ VERGARA GUTIERREZ</v>
          </cell>
          <cell r="AD304" t="str">
            <v>01/11/2021</v>
          </cell>
          <cell r="AE304" t="str">
            <v>CCF050-042-2021</v>
          </cell>
          <cell r="AF304" t="str">
            <v>NORTE DE SANTANDER</v>
          </cell>
          <cell r="AG304" t="str">
            <v>CUCUTILLA</v>
          </cell>
          <cell r="AH304" t="str">
            <v>54223</v>
          </cell>
          <cell r="AI304" t="str">
            <v>8027</v>
          </cell>
          <cell r="AJ304" t="str">
            <v>7527</v>
          </cell>
        </row>
        <row r="305">
          <cell r="A305" t="str">
            <v>901383010-2997</v>
          </cell>
          <cell r="B305" t="str">
            <v>UCIS DE COLOMBIA</v>
          </cell>
          <cell r="C305" t="str">
            <v>UCI2997</v>
          </cell>
          <cell r="D305">
            <v>2997</v>
          </cell>
          <cell r="E305" t="str">
            <v>22/11/2021</v>
          </cell>
          <cell r="F305" t="str">
            <v>540010297101</v>
          </cell>
          <cell r="G305" t="str">
            <v>901383010</v>
          </cell>
          <cell r="H305" t="str">
            <v>03/12/2021</v>
          </cell>
          <cell r="I305">
            <v>4</v>
          </cell>
          <cell r="J305">
            <v>178896137</v>
          </cell>
          <cell r="K305">
            <v>0</v>
          </cell>
          <cell r="L305" t="str">
            <v>Parcial</v>
          </cell>
          <cell r="M305" t="str">
            <v>ACCCF6209</v>
          </cell>
          <cell r="N305">
            <v>1185937</v>
          </cell>
          <cell r="P305">
            <v>35890045</v>
          </cell>
          <cell r="Q305">
            <v>35890045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178896137</v>
          </cell>
          <cell r="Y305">
            <v>0</v>
          </cell>
          <cell r="Z305">
            <v>0</v>
          </cell>
          <cell r="AA305" t="str">
            <v>Subsidiado</v>
          </cell>
          <cell r="AB305">
            <v>0</v>
          </cell>
          <cell r="AC305" t="str">
            <v>BEATRIZ VERGARA GUTIERREZ</v>
          </cell>
          <cell r="AD305" t="str">
            <v>20/09/2021</v>
          </cell>
          <cell r="AE305" t="str">
            <v>CCF050-042-2021</v>
          </cell>
          <cell r="AF305" t="str">
            <v>NORTE DE SANTANDER</v>
          </cell>
          <cell r="AG305" t="str">
            <v>CUCUTA</v>
          </cell>
          <cell r="AH305" t="str">
            <v>54001</v>
          </cell>
          <cell r="AI305" t="str">
            <v>8026</v>
          </cell>
          <cell r="AJ305" t="str">
            <v>7526</v>
          </cell>
        </row>
        <row r="306">
          <cell r="A306" t="str">
            <v>901383010-3005</v>
          </cell>
          <cell r="B306" t="str">
            <v>UCIS DE COLOMBIA</v>
          </cell>
          <cell r="C306" t="str">
            <v>UCI3005</v>
          </cell>
          <cell r="D306">
            <v>3005</v>
          </cell>
          <cell r="E306" t="str">
            <v>22/11/2021</v>
          </cell>
          <cell r="F306" t="str">
            <v>540010297101</v>
          </cell>
          <cell r="G306" t="str">
            <v>901383010</v>
          </cell>
          <cell r="H306" t="str">
            <v>03/12/2021</v>
          </cell>
          <cell r="I306">
            <v>4</v>
          </cell>
          <cell r="J306">
            <v>8306206</v>
          </cell>
          <cell r="K306">
            <v>0</v>
          </cell>
          <cell r="L306" t="str">
            <v>Parcial</v>
          </cell>
          <cell r="M306" t="str">
            <v>ACCCF6209</v>
          </cell>
          <cell r="N306">
            <v>1185938</v>
          </cell>
          <cell r="P306">
            <v>832600</v>
          </cell>
          <cell r="Q306">
            <v>832600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8306206</v>
          </cell>
          <cell r="Y306">
            <v>0</v>
          </cell>
          <cell r="Z306">
            <v>0</v>
          </cell>
          <cell r="AA306" t="str">
            <v>Subsidiado</v>
          </cell>
          <cell r="AB306">
            <v>0</v>
          </cell>
          <cell r="AC306" t="str">
            <v>BEATRIZ VERGARA GUTIERREZ</v>
          </cell>
          <cell r="AD306" t="str">
            <v>03/11/2021</v>
          </cell>
          <cell r="AE306" t="str">
            <v>CCF050-042-2021</v>
          </cell>
          <cell r="AF306" t="str">
            <v>NORTE DE SANTANDER</v>
          </cell>
          <cell r="AG306" t="str">
            <v>CUCUTA</v>
          </cell>
          <cell r="AH306" t="str">
            <v>54001</v>
          </cell>
          <cell r="AI306" t="str">
            <v>8026</v>
          </cell>
          <cell r="AJ306" t="str">
            <v>7526</v>
          </cell>
        </row>
        <row r="307">
          <cell r="A307" t="str">
            <v>901383010-3009</v>
          </cell>
          <cell r="B307" t="str">
            <v>UCIS DE COLOMBIA</v>
          </cell>
          <cell r="C307" t="str">
            <v>UCI3009</v>
          </cell>
          <cell r="D307">
            <v>3009</v>
          </cell>
          <cell r="E307" t="str">
            <v>23/11/2021</v>
          </cell>
          <cell r="F307" t="str">
            <v>540010297101</v>
          </cell>
          <cell r="G307" t="str">
            <v>901383010</v>
          </cell>
          <cell r="H307" t="str">
            <v>03/12/2021</v>
          </cell>
          <cell r="I307">
            <v>4</v>
          </cell>
          <cell r="J307">
            <v>41304097</v>
          </cell>
          <cell r="K307">
            <v>0</v>
          </cell>
          <cell r="L307" t="str">
            <v>Parcial</v>
          </cell>
          <cell r="M307" t="str">
            <v>ACCCF6209</v>
          </cell>
          <cell r="N307">
            <v>1185939</v>
          </cell>
          <cell r="P307">
            <v>15840206</v>
          </cell>
          <cell r="Q307">
            <v>15840206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41304097</v>
          </cell>
          <cell r="Y307">
            <v>0</v>
          </cell>
          <cell r="Z307">
            <v>0</v>
          </cell>
          <cell r="AA307" t="str">
            <v>Subsidiado</v>
          </cell>
          <cell r="AB307">
            <v>0</v>
          </cell>
          <cell r="AC307" t="str">
            <v>BEATRIZ VERGARA GUTIERREZ</v>
          </cell>
          <cell r="AD307" t="str">
            <v>11/10/2021</v>
          </cell>
          <cell r="AE307" t="str">
            <v>CCF050-042-2021</v>
          </cell>
          <cell r="AF307" t="str">
            <v>NORTE DE SANTANDER</v>
          </cell>
          <cell r="AG307" t="str">
            <v>CUCUTA</v>
          </cell>
          <cell r="AH307" t="str">
            <v>54001</v>
          </cell>
          <cell r="AI307" t="str">
            <v>8026</v>
          </cell>
          <cell r="AJ307" t="str">
            <v>7526</v>
          </cell>
        </row>
        <row r="308">
          <cell r="A308" t="str">
            <v>901383010-3014</v>
          </cell>
          <cell r="B308" t="str">
            <v>UCIS DE COLOMBIA</v>
          </cell>
          <cell r="C308" t="str">
            <v>UCI3014</v>
          </cell>
          <cell r="D308">
            <v>3014</v>
          </cell>
          <cell r="E308" t="str">
            <v>24/11/2021</v>
          </cell>
          <cell r="F308" t="str">
            <v>540010297101</v>
          </cell>
          <cell r="G308" t="str">
            <v>901383010</v>
          </cell>
          <cell r="H308" t="str">
            <v>03/12/2021</v>
          </cell>
          <cell r="I308">
            <v>4</v>
          </cell>
          <cell r="J308">
            <v>11719755</v>
          </cell>
          <cell r="K308">
            <v>0</v>
          </cell>
          <cell r="L308" t="str">
            <v>Parcial</v>
          </cell>
          <cell r="M308" t="str">
            <v>ACCCF6209</v>
          </cell>
          <cell r="N308">
            <v>1185940</v>
          </cell>
          <cell r="P308">
            <v>3733500</v>
          </cell>
          <cell r="Q308">
            <v>3733500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11719755</v>
          </cell>
          <cell r="Y308">
            <v>0</v>
          </cell>
          <cell r="Z308">
            <v>0</v>
          </cell>
          <cell r="AA308" t="str">
            <v>Subsidiado</v>
          </cell>
          <cell r="AB308">
            <v>0</v>
          </cell>
          <cell r="AC308" t="str">
            <v>BEATRIZ VERGARA GUTIERREZ</v>
          </cell>
          <cell r="AD308" t="str">
            <v>03/11/2021</v>
          </cell>
          <cell r="AE308" t="str">
            <v>CCF050-042-2021</v>
          </cell>
          <cell r="AF308" t="str">
            <v>NORTE DE SANTANDER</v>
          </cell>
          <cell r="AG308" t="str">
            <v>ARBOLEDAS</v>
          </cell>
          <cell r="AH308" t="str">
            <v>54051</v>
          </cell>
          <cell r="AI308" t="str">
            <v>8021</v>
          </cell>
          <cell r="AJ308" t="str">
            <v>7521</v>
          </cell>
        </row>
        <row r="309">
          <cell r="A309" t="str">
            <v>901383010-3019</v>
          </cell>
          <cell r="B309" t="str">
            <v>UCIS DE COLOMBIA</v>
          </cell>
          <cell r="C309" t="str">
            <v>UCI3019</v>
          </cell>
          <cell r="D309">
            <v>3019</v>
          </cell>
          <cell r="E309" t="str">
            <v>24/11/2021</v>
          </cell>
          <cell r="F309" t="str">
            <v>540010297101</v>
          </cell>
          <cell r="G309" t="str">
            <v>901383010</v>
          </cell>
          <cell r="H309" t="str">
            <v>03/12/2021</v>
          </cell>
          <cell r="I309">
            <v>4</v>
          </cell>
          <cell r="J309">
            <v>99033791</v>
          </cell>
          <cell r="K309">
            <v>0</v>
          </cell>
          <cell r="L309" t="str">
            <v>Parcial</v>
          </cell>
          <cell r="M309" t="str">
            <v>ACCCF6209</v>
          </cell>
          <cell r="N309">
            <v>1185941</v>
          </cell>
          <cell r="P309">
            <v>16832508</v>
          </cell>
          <cell r="Q309">
            <v>16832508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99033791</v>
          </cell>
          <cell r="Y309">
            <v>0</v>
          </cell>
          <cell r="Z309">
            <v>0</v>
          </cell>
          <cell r="AA309" t="str">
            <v>Subsidiado</v>
          </cell>
          <cell r="AB309">
            <v>0</v>
          </cell>
          <cell r="AC309" t="str">
            <v>BEATRIZ VERGARA GUTIERREZ</v>
          </cell>
          <cell r="AD309" t="str">
            <v>17/10/2021</v>
          </cell>
          <cell r="AE309" t="str">
            <v>CCF050-042-2021</v>
          </cell>
          <cell r="AF309" t="str">
            <v>NORTE DE SANTANDER</v>
          </cell>
          <cell r="AG309" t="str">
            <v>CUCUTA</v>
          </cell>
          <cell r="AH309" t="str">
            <v>54001</v>
          </cell>
          <cell r="AI309" t="str">
            <v>8026</v>
          </cell>
          <cell r="AJ309" t="str">
            <v>7526</v>
          </cell>
        </row>
        <row r="310">
          <cell r="A310" t="str">
            <v>901383010-3029</v>
          </cell>
          <cell r="B310" t="str">
            <v>UCIS DE COLOMBIA</v>
          </cell>
          <cell r="C310" t="str">
            <v>UCI3029</v>
          </cell>
          <cell r="D310">
            <v>3029</v>
          </cell>
          <cell r="E310" t="str">
            <v>24/11/2021</v>
          </cell>
          <cell r="F310" t="str">
            <v>540010297101</v>
          </cell>
          <cell r="G310" t="str">
            <v>901383010</v>
          </cell>
          <cell r="H310" t="str">
            <v>03/12/2021</v>
          </cell>
          <cell r="I310">
            <v>4</v>
          </cell>
          <cell r="J310">
            <v>7420998</v>
          </cell>
          <cell r="K310">
            <v>0</v>
          </cell>
          <cell r="L310" t="str">
            <v>Parcial</v>
          </cell>
          <cell r="M310" t="str">
            <v>ACCCF6209</v>
          </cell>
          <cell r="N310">
            <v>1185942</v>
          </cell>
          <cell r="P310">
            <v>297856</v>
          </cell>
          <cell r="Q310">
            <v>297856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7420998</v>
          </cell>
          <cell r="Y310">
            <v>0</v>
          </cell>
          <cell r="Z310">
            <v>0</v>
          </cell>
          <cell r="AA310" t="str">
            <v>Subsidiado</v>
          </cell>
          <cell r="AB310">
            <v>0</v>
          </cell>
          <cell r="AC310" t="str">
            <v>BEATRIZ VERGARA GUTIERREZ</v>
          </cell>
          <cell r="AD310" t="str">
            <v>31/10/2021</v>
          </cell>
          <cell r="AE310" t="str">
            <v>CCF050-042-2021</v>
          </cell>
          <cell r="AF310" t="str">
            <v>NORTE DE SANTANDER</v>
          </cell>
          <cell r="AG310" t="str">
            <v>CUCUTA</v>
          </cell>
          <cell r="AH310" t="str">
            <v>54001</v>
          </cell>
          <cell r="AI310" t="str">
            <v>8026</v>
          </cell>
          <cell r="AJ310" t="str">
            <v>7526</v>
          </cell>
        </row>
        <row r="311">
          <cell r="A311" t="str">
            <v>901383010-3036</v>
          </cell>
          <cell r="B311" t="str">
            <v>UCIS DE COLOMBIA</v>
          </cell>
          <cell r="C311" t="str">
            <v>UCI3036</v>
          </cell>
          <cell r="D311">
            <v>3036</v>
          </cell>
          <cell r="E311" t="str">
            <v>25/11/2021</v>
          </cell>
          <cell r="F311" t="str">
            <v>540010297101</v>
          </cell>
          <cell r="G311" t="str">
            <v>901383010</v>
          </cell>
          <cell r="H311" t="str">
            <v>03/12/2021</v>
          </cell>
          <cell r="I311">
            <v>4</v>
          </cell>
          <cell r="J311">
            <v>39124623</v>
          </cell>
          <cell r="K311">
            <v>0</v>
          </cell>
          <cell r="L311" t="str">
            <v>Parcial</v>
          </cell>
          <cell r="M311" t="str">
            <v>ACCCF6209</v>
          </cell>
          <cell r="N311">
            <v>1185943</v>
          </cell>
          <cell r="P311">
            <v>7819716</v>
          </cell>
          <cell r="Q311">
            <v>7819716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39124623</v>
          </cell>
          <cell r="Y311">
            <v>0</v>
          </cell>
          <cell r="Z311">
            <v>0</v>
          </cell>
          <cell r="AA311" t="str">
            <v>Subsidiado</v>
          </cell>
          <cell r="AB311">
            <v>0</v>
          </cell>
          <cell r="AC311" t="str">
            <v>BEATRIZ VERGARA GUTIERREZ</v>
          </cell>
          <cell r="AD311" t="str">
            <v>23/10/2021</v>
          </cell>
          <cell r="AE311" t="str">
            <v>CCF050-042-2021</v>
          </cell>
          <cell r="AF311" t="str">
            <v>NORTE DE SANTANDER</v>
          </cell>
          <cell r="AG311" t="str">
            <v>CUCUTA</v>
          </cell>
          <cell r="AH311" t="str">
            <v>54001</v>
          </cell>
          <cell r="AI311" t="str">
            <v>8026</v>
          </cell>
          <cell r="AJ311" t="str">
            <v>7526</v>
          </cell>
        </row>
        <row r="312">
          <cell r="A312" t="str">
            <v>901383010-3038</v>
          </cell>
          <cell r="B312" t="str">
            <v>UCIS DE COLOMBIA</v>
          </cell>
          <cell r="C312" t="str">
            <v>UCI3038</v>
          </cell>
          <cell r="D312">
            <v>3038</v>
          </cell>
          <cell r="E312" t="str">
            <v>26/11/2021</v>
          </cell>
          <cell r="F312" t="str">
            <v>540010297101</v>
          </cell>
          <cell r="G312" t="str">
            <v>901383010</v>
          </cell>
          <cell r="H312" t="str">
            <v>03/12/2021</v>
          </cell>
          <cell r="I312">
            <v>4</v>
          </cell>
          <cell r="J312">
            <v>11638024</v>
          </cell>
          <cell r="K312">
            <v>0</v>
          </cell>
          <cell r="L312" t="str">
            <v>Parcial</v>
          </cell>
          <cell r="M312" t="str">
            <v>ACCCF6209</v>
          </cell>
          <cell r="N312">
            <v>1185944</v>
          </cell>
          <cell r="P312">
            <v>1579200</v>
          </cell>
          <cell r="Q312">
            <v>1579200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11638024</v>
          </cell>
          <cell r="Y312">
            <v>0</v>
          </cell>
          <cell r="Z312">
            <v>0</v>
          </cell>
          <cell r="AA312" t="str">
            <v>Subsidiado</v>
          </cell>
          <cell r="AB312">
            <v>0</v>
          </cell>
          <cell r="AC312" t="str">
            <v>BEATRIZ VERGARA GUTIERREZ</v>
          </cell>
          <cell r="AD312" t="str">
            <v>12/11/2021</v>
          </cell>
          <cell r="AE312" t="str">
            <v>CCF050-042-2021</v>
          </cell>
          <cell r="AF312" t="str">
            <v>NORTE DE SANTANDER</v>
          </cell>
          <cell r="AG312" t="str">
            <v>TIBU</v>
          </cell>
          <cell r="AH312" t="str">
            <v>54810</v>
          </cell>
          <cell r="AI312" t="str">
            <v>8048</v>
          </cell>
          <cell r="AJ312" t="str">
            <v>7548</v>
          </cell>
        </row>
        <row r="313">
          <cell r="A313" t="str">
            <v>901383010-3054</v>
          </cell>
          <cell r="B313" t="str">
            <v>UCIS DE COLOMBIA</v>
          </cell>
          <cell r="C313" t="str">
            <v>UCI3054</v>
          </cell>
          <cell r="D313">
            <v>3054</v>
          </cell>
          <cell r="E313" t="str">
            <v>26/11/2021</v>
          </cell>
          <cell r="F313" t="str">
            <v>540010297101</v>
          </cell>
          <cell r="G313" t="str">
            <v>901383010</v>
          </cell>
          <cell r="H313" t="str">
            <v>03/12/2021</v>
          </cell>
          <cell r="I313">
            <v>4</v>
          </cell>
          <cell r="J313">
            <v>10316974</v>
          </cell>
          <cell r="K313">
            <v>0</v>
          </cell>
          <cell r="L313" t="str">
            <v>Parcial</v>
          </cell>
          <cell r="M313" t="str">
            <v>ACCCF6209</v>
          </cell>
          <cell r="N313">
            <v>1185945</v>
          </cell>
          <cell r="P313">
            <v>1325300</v>
          </cell>
          <cell r="Q313">
            <v>1325300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10316974</v>
          </cell>
          <cell r="Y313">
            <v>0</v>
          </cell>
          <cell r="Z313">
            <v>0</v>
          </cell>
          <cell r="AA313" t="str">
            <v>Subsidiado</v>
          </cell>
          <cell r="AB313">
            <v>0</v>
          </cell>
          <cell r="AC313" t="str">
            <v>BEATRIZ VERGARA GUTIERREZ</v>
          </cell>
          <cell r="AD313" t="str">
            <v>16/11/2021</v>
          </cell>
          <cell r="AE313" t="str">
            <v>CCF050-042-2021</v>
          </cell>
          <cell r="AF313" t="str">
            <v>NORTE DE SANTANDER</v>
          </cell>
          <cell r="AG313" t="str">
            <v>CUCUTA</v>
          </cell>
          <cell r="AH313" t="str">
            <v>54001</v>
          </cell>
          <cell r="AI313" t="str">
            <v>8026</v>
          </cell>
          <cell r="AJ313" t="str">
            <v>7526</v>
          </cell>
        </row>
        <row r="314">
          <cell r="A314" t="str">
            <v>901383010-3060</v>
          </cell>
          <cell r="B314" t="str">
            <v>UCIS DE COLOMBIA</v>
          </cell>
          <cell r="C314" t="str">
            <v>UCI3060</v>
          </cell>
          <cell r="D314">
            <v>3060</v>
          </cell>
          <cell r="E314" t="str">
            <v>27/11/2021</v>
          </cell>
          <cell r="F314" t="str">
            <v>540010297101</v>
          </cell>
          <cell r="G314" t="str">
            <v>901383010</v>
          </cell>
          <cell r="H314" t="str">
            <v>03/12/2021</v>
          </cell>
          <cell r="I314">
            <v>4</v>
          </cell>
          <cell r="J314">
            <v>5133082</v>
          </cell>
          <cell r="K314">
            <v>0</v>
          </cell>
          <cell r="L314" t="str">
            <v>Parcial</v>
          </cell>
          <cell r="M314" t="str">
            <v>ACCCF6209</v>
          </cell>
          <cell r="N314">
            <v>1185946</v>
          </cell>
          <cell r="P314">
            <v>61656</v>
          </cell>
          <cell r="Q314">
            <v>61656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5133082</v>
          </cell>
          <cell r="Y314">
            <v>0</v>
          </cell>
          <cell r="Z314">
            <v>0</v>
          </cell>
          <cell r="AA314" t="str">
            <v>Subsidiado</v>
          </cell>
          <cell r="AB314">
            <v>0</v>
          </cell>
          <cell r="AC314" t="str">
            <v>BEATRIZ VERGARA GUTIERREZ</v>
          </cell>
          <cell r="AD314" t="str">
            <v>12/11/2021</v>
          </cell>
          <cell r="AE314" t="str">
            <v>CCF050-042-2021</v>
          </cell>
          <cell r="AF314" t="str">
            <v>NORTE DE SANTANDER</v>
          </cell>
          <cell r="AG314" t="str">
            <v>EL ZULIA</v>
          </cell>
          <cell r="AH314" t="str">
            <v>54261</v>
          </cell>
          <cell r="AI314" t="str">
            <v>8030</v>
          </cell>
          <cell r="AJ314" t="str">
            <v>7530</v>
          </cell>
        </row>
        <row r="315">
          <cell r="A315" t="str">
            <v>901383010-3078</v>
          </cell>
          <cell r="B315" t="str">
            <v>UCIS DE COLOMBIA</v>
          </cell>
          <cell r="C315" t="str">
            <v>UCI3078</v>
          </cell>
          <cell r="D315">
            <v>3078</v>
          </cell>
          <cell r="E315" t="str">
            <v>29/11/2021</v>
          </cell>
          <cell r="F315" t="str">
            <v>540010297101</v>
          </cell>
          <cell r="G315" t="str">
            <v>901383010</v>
          </cell>
          <cell r="H315" t="str">
            <v>03/12/2021</v>
          </cell>
          <cell r="I315">
            <v>4</v>
          </cell>
          <cell r="J315">
            <v>14072147</v>
          </cell>
          <cell r="K315">
            <v>0</v>
          </cell>
          <cell r="L315" t="str">
            <v>Parcial</v>
          </cell>
          <cell r="M315" t="str">
            <v>ACCCF6209</v>
          </cell>
          <cell r="N315">
            <v>1185947</v>
          </cell>
          <cell r="P315">
            <v>1359490</v>
          </cell>
          <cell r="Q315">
            <v>1359490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14072147</v>
          </cell>
          <cell r="Y315">
            <v>0</v>
          </cell>
          <cell r="Z315">
            <v>0</v>
          </cell>
          <cell r="AA315" t="str">
            <v>Subsidiado</v>
          </cell>
          <cell r="AB315">
            <v>0</v>
          </cell>
          <cell r="AC315" t="str">
            <v>BEATRIZ VERGARA GUTIERREZ</v>
          </cell>
          <cell r="AD315" t="str">
            <v>07/11/2021</v>
          </cell>
          <cell r="AE315" t="str">
            <v>CCF050-042-2021</v>
          </cell>
          <cell r="AF315" t="str">
            <v>NORTE DE SANTANDER</v>
          </cell>
          <cell r="AG315" t="str">
            <v>EL ZULIA</v>
          </cell>
          <cell r="AH315" t="str">
            <v>54261</v>
          </cell>
          <cell r="AI315" t="str">
            <v>8030</v>
          </cell>
          <cell r="AJ315" t="str">
            <v>7530</v>
          </cell>
        </row>
        <row r="316">
          <cell r="A316" t="str">
            <v>901383010-3081</v>
          </cell>
          <cell r="B316" t="str">
            <v>UCIS DE COLOMBIA</v>
          </cell>
          <cell r="C316" t="str">
            <v>UCI3081</v>
          </cell>
          <cell r="D316">
            <v>3081</v>
          </cell>
          <cell r="E316" t="str">
            <v>29/11/2021</v>
          </cell>
          <cell r="F316" t="str">
            <v>540010297101</v>
          </cell>
          <cell r="G316" t="str">
            <v>901383010</v>
          </cell>
          <cell r="H316" t="str">
            <v>03/12/2021</v>
          </cell>
          <cell r="I316">
            <v>4</v>
          </cell>
          <cell r="J316">
            <v>14464216</v>
          </cell>
          <cell r="K316">
            <v>0</v>
          </cell>
          <cell r="L316" t="str">
            <v>Parcial</v>
          </cell>
          <cell r="M316" t="str">
            <v>ACCCF6209</v>
          </cell>
          <cell r="N316">
            <v>1185948</v>
          </cell>
          <cell r="P316">
            <v>4818100</v>
          </cell>
          <cell r="Q316">
            <v>4818100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14464216</v>
          </cell>
          <cell r="Y316">
            <v>0</v>
          </cell>
          <cell r="Z316">
            <v>0</v>
          </cell>
          <cell r="AA316" t="str">
            <v>Subsidiado</v>
          </cell>
          <cell r="AB316">
            <v>0</v>
          </cell>
          <cell r="AC316" t="str">
            <v>BEATRIZ VERGARA GUTIERREZ</v>
          </cell>
          <cell r="AD316" t="str">
            <v>07/11/2021</v>
          </cell>
          <cell r="AE316" t="str">
            <v>CCF050-042-2021</v>
          </cell>
          <cell r="AF316" t="str">
            <v>NORTE DE SANTANDER</v>
          </cell>
          <cell r="AG316" t="str">
            <v>CUCUTA</v>
          </cell>
          <cell r="AH316" t="str">
            <v>54001</v>
          </cell>
          <cell r="AI316" t="str">
            <v>8026</v>
          </cell>
          <cell r="AJ316" t="str">
            <v>7526</v>
          </cell>
        </row>
        <row r="317">
          <cell r="A317" t="str">
            <v>901383010-3091</v>
          </cell>
          <cell r="B317" t="str">
            <v>UCIS DE COLOMBIA</v>
          </cell>
          <cell r="C317" t="str">
            <v>UCI3091</v>
          </cell>
          <cell r="D317">
            <v>3091</v>
          </cell>
          <cell r="E317" t="str">
            <v>30/11/2021</v>
          </cell>
          <cell r="F317" t="str">
            <v>540010297101</v>
          </cell>
          <cell r="G317" t="str">
            <v>901383010</v>
          </cell>
          <cell r="H317" t="str">
            <v>03/12/2021</v>
          </cell>
          <cell r="I317">
            <v>4</v>
          </cell>
          <cell r="J317">
            <v>88382788</v>
          </cell>
          <cell r="K317">
            <v>0</v>
          </cell>
          <cell r="L317" t="str">
            <v>Parcial</v>
          </cell>
          <cell r="M317" t="str">
            <v>ACCCF6209</v>
          </cell>
          <cell r="N317">
            <v>1185949</v>
          </cell>
          <cell r="P317">
            <v>8803774</v>
          </cell>
          <cell r="Q317">
            <v>8803774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88382788</v>
          </cell>
          <cell r="Y317">
            <v>0</v>
          </cell>
          <cell r="Z317">
            <v>0</v>
          </cell>
          <cell r="AA317" t="str">
            <v>Subsidiado</v>
          </cell>
          <cell r="AB317">
            <v>0</v>
          </cell>
          <cell r="AC317" t="str">
            <v>BEATRIZ VERGARA GUTIERREZ</v>
          </cell>
          <cell r="AD317" t="str">
            <v>29/10/2021</v>
          </cell>
          <cell r="AE317" t="str">
            <v>CCF050-042-2021</v>
          </cell>
          <cell r="AF317" t="str">
            <v>NORTE DE SANTANDER</v>
          </cell>
          <cell r="AG317" t="str">
            <v>CUCUTA</v>
          </cell>
          <cell r="AH317" t="str">
            <v>54001</v>
          </cell>
          <cell r="AI317" t="str">
            <v>8026</v>
          </cell>
          <cell r="AJ317" t="str">
            <v>7526</v>
          </cell>
        </row>
        <row r="318">
          <cell r="A318" t="str">
            <v>901383010-3094</v>
          </cell>
          <cell r="B318" t="str">
            <v>UCIS DE COLOMBIA</v>
          </cell>
          <cell r="C318" t="str">
            <v>UCI3094</v>
          </cell>
          <cell r="D318">
            <v>3094</v>
          </cell>
          <cell r="E318" t="str">
            <v>30/11/2021</v>
          </cell>
          <cell r="F318" t="str">
            <v>540010297101</v>
          </cell>
          <cell r="G318" t="str">
            <v>901383010</v>
          </cell>
          <cell r="H318" t="str">
            <v>03/12/2021</v>
          </cell>
          <cell r="I318">
            <v>4</v>
          </cell>
          <cell r="J318">
            <v>50355220</v>
          </cell>
          <cell r="K318">
            <v>0</v>
          </cell>
          <cell r="L318" t="str">
            <v>Parcial</v>
          </cell>
          <cell r="M318" t="str">
            <v>ACCCF6209</v>
          </cell>
          <cell r="N318">
            <v>1185950</v>
          </cell>
          <cell r="P318">
            <v>4168332</v>
          </cell>
          <cell r="Q318">
            <v>4168332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50355220</v>
          </cell>
          <cell r="Y318">
            <v>0</v>
          </cell>
          <cell r="Z318">
            <v>0</v>
          </cell>
          <cell r="AA318" t="str">
            <v>Subsidiado</v>
          </cell>
          <cell r="AB318">
            <v>0</v>
          </cell>
          <cell r="AC318" t="str">
            <v>BEATRIZ VERGARA GUTIERREZ</v>
          </cell>
          <cell r="AD318" t="str">
            <v>13/11/2021</v>
          </cell>
          <cell r="AE318" t="str">
            <v>CCF050-042-2021</v>
          </cell>
          <cell r="AF318" t="str">
            <v>NORTE DE SANTANDER</v>
          </cell>
          <cell r="AG318" t="str">
            <v>CUCUTA</v>
          </cell>
          <cell r="AH318" t="str">
            <v>54001</v>
          </cell>
          <cell r="AI318" t="str">
            <v>8026</v>
          </cell>
          <cell r="AJ318" t="str">
            <v>7526</v>
          </cell>
        </row>
        <row r="319">
          <cell r="A319" t="str">
            <v>901383010-3099</v>
          </cell>
          <cell r="B319" t="str">
            <v>UCIS DE COLOMBIA</v>
          </cell>
          <cell r="C319" t="str">
            <v>UCI3099</v>
          </cell>
          <cell r="D319">
            <v>3099</v>
          </cell>
          <cell r="E319" t="str">
            <v>30/11/2021</v>
          </cell>
          <cell r="F319" t="str">
            <v>540010297101</v>
          </cell>
          <cell r="G319" t="str">
            <v>901383010</v>
          </cell>
          <cell r="H319" t="str">
            <v>03/12/2021</v>
          </cell>
          <cell r="I319">
            <v>4</v>
          </cell>
          <cell r="J319">
            <v>140144510</v>
          </cell>
          <cell r="K319">
            <v>0</v>
          </cell>
          <cell r="L319" t="str">
            <v>Parcial</v>
          </cell>
          <cell r="M319" t="str">
            <v>ACCCF6209</v>
          </cell>
          <cell r="N319">
            <v>1185951</v>
          </cell>
          <cell r="P319">
            <v>15731800</v>
          </cell>
          <cell r="Q319">
            <v>15731800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140144510</v>
          </cell>
          <cell r="Y319">
            <v>0</v>
          </cell>
          <cell r="Z319">
            <v>0</v>
          </cell>
          <cell r="AA319" t="str">
            <v>Subsidiado</v>
          </cell>
          <cell r="AB319">
            <v>0</v>
          </cell>
          <cell r="AC319" t="str">
            <v>BEATRIZ VERGARA GUTIERREZ</v>
          </cell>
          <cell r="AD319" t="str">
            <v>23/10/2021</v>
          </cell>
          <cell r="AE319" t="str">
            <v>CCF050-042-2021</v>
          </cell>
          <cell r="AF319" t="str">
            <v>NORTE DE SANTANDER</v>
          </cell>
          <cell r="AG319" t="str">
            <v>EL ZULIA</v>
          </cell>
          <cell r="AH319" t="str">
            <v>54261</v>
          </cell>
          <cell r="AI319" t="str">
            <v>8030</v>
          </cell>
          <cell r="AJ319" t="str">
            <v>7530</v>
          </cell>
        </row>
        <row r="320">
          <cell r="A320" t="str">
            <v>901383010-2911</v>
          </cell>
          <cell r="B320" t="str">
            <v>UCIS DE COLOMBIA</v>
          </cell>
          <cell r="C320" t="str">
            <v>UCI2911</v>
          </cell>
          <cell r="D320">
            <v>2911</v>
          </cell>
          <cell r="E320" t="str">
            <v>09/11/2021</v>
          </cell>
          <cell r="F320" t="str">
            <v>540010297101</v>
          </cell>
          <cell r="G320" t="str">
            <v>901383010</v>
          </cell>
          <cell r="H320" t="str">
            <v>06/12/2021</v>
          </cell>
          <cell r="I320">
            <v>4</v>
          </cell>
          <cell r="J320">
            <v>11130605</v>
          </cell>
          <cell r="K320">
            <v>0</v>
          </cell>
          <cell r="L320" t="str">
            <v>Parcial</v>
          </cell>
          <cell r="M320" t="str">
            <v>ACCCF6209</v>
          </cell>
          <cell r="N320">
            <v>1207450</v>
          </cell>
          <cell r="P320">
            <v>5304800</v>
          </cell>
          <cell r="Q320">
            <v>5304800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11130605</v>
          </cell>
          <cell r="Y320">
            <v>0</v>
          </cell>
          <cell r="Z320">
            <v>0</v>
          </cell>
          <cell r="AA320" t="str">
            <v>Subsidiado</v>
          </cell>
          <cell r="AB320">
            <v>0</v>
          </cell>
          <cell r="AC320" t="str">
            <v>BEATRIZ VERGARA GUTIERREZ</v>
          </cell>
          <cell r="AD320" t="str">
            <v>25/10/2021</v>
          </cell>
          <cell r="AE320" t="str">
            <v>CCF050-042-2021</v>
          </cell>
          <cell r="AF320" t="str">
            <v>NORTE DE SANTANDER</v>
          </cell>
          <cell r="AG320" t="str">
            <v>CUCUTA</v>
          </cell>
          <cell r="AH320" t="str">
            <v>54001</v>
          </cell>
          <cell r="AI320" t="str">
            <v>8026</v>
          </cell>
          <cell r="AJ320" t="str">
            <v>7526</v>
          </cell>
        </row>
        <row r="321">
          <cell r="A321" t="str">
            <v>901383010-3106</v>
          </cell>
          <cell r="B321" t="str">
            <v>UCIS DE COLOMBIA</v>
          </cell>
          <cell r="C321" t="str">
            <v>UCI3106</v>
          </cell>
          <cell r="D321">
            <v>3106</v>
          </cell>
          <cell r="E321" t="str">
            <v>03/12/2021</v>
          </cell>
          <cell r="F321" t="str">
            <v>540010297101</v>
          </cell>
          <cell r="G321" t="str">
            <v>901383010</v>
          </cell>
          <cell r="H321" t="str">
            <v>04/01/2022</v>
          </cell>
          <cell r="I321">
            <v>3</v>
          </cell>
          <cell r="J321">
            <v>47599618</v>
          </cell>
          <cell r="K321">
            <v>0</v>
          </cell>
          <cell r="L321" t="str">
            <v>Parcial</v>
          </cell>
          <cell r="M321" t="str">
            <v>ACCCF6326</v>
          </cell>
          <cell r="N321">
            <v>1223124</v>
          </cell>
          <cell r="P321">
            <v>5543900</v>
          </cell>
          <cell r="Q321">
            <v>5543900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47599618</v>
          </cell>
          <cell r="Y321">
            <v>0</v>
          </cell>
          <cell r="Z321">
            <v>0</v>
          </cell>
          <cell r="AA321" t="str">
            <v>Subsidiado</v>
          </cell>
          <cell r="AB321">
            <v>0</v>
          </cell>
          <cell r="AC321" t="str">
            <v>CARLOS SEPULVEDA</v>
          </cell>
          <cell r="AD321" t="str">
            <v>08/11/2021</v>
          </cell>
          <cell r="AE321" t="str">
            <v>CCF050-042-2021</v>
          </cell>
          <cell r="AF321" t="str">
            <v>NORTE DE SANTANDER</v>
          </cell>
          <cell r="AG321" t="str">
            <v>TIBU</v>
          </cell>
          <cell r="AH321" t="str">
            <v>54810</v>
          </cell>
          <cell r="AI321" t="str">
            <v>8048</v>
          </cell>
          <cell r="AJ321" t="str">
            <v>7548</v>
          </cell>
        </row>
        <row r="322">
          <cell r="A322" t="str">
            <v>901383010-3111</v>
          </cell>
          <cell r="B322" t="str">
            <v>UCIS DE COLOMBIA</v>
          </cell>
          <cell r="C322" t="str">
            <v>UCI3111</v>
          </cell>
          <cell r="D322">
            <v>3111</v>
          </cell>
          <cell r="E322" t="str">
            <v>03/12/2021</v>
          </cell>
          <cell r="F322" t="str">
            <v>540010297101</v>
          </cell>
          <cell r="G322" t="str">
            <v>901383010</v>
          </cell>
          <cell r="H322" t="str">
            <v>04/01/2022</v>
          </cell>
          <cell r="I322">
            <v>3</v>
          </cell>
          <cell r="J322">
            <v>53868775</v>
          </cell>
          <cell r="K322">
            <v>0</v>
          </cell>
          <cell r="L322" t="str">
            <v>Parcial</v>
          </cell>
          <cell r="M322" t="str">
            <v>ACCCF6326</v>
          </cell>
          <cell r="N322">
            <v>1223125</v>
          </cell>
          <cell r="P322">
            <v>5961486</v>
          </cell>
          <cell r="Q322">
            <v>0</v>
          </cell>
          <cell r="R322">
            <v>5961486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53868775</v>
          </cell>
          <cell r="Y322">
            <v>0</v>
          </cell>
          <cell r="Z322">
            <v>0</v>
          </cell>
          <cell r="AA322" t="str">
            <v>Subsidiado</v>
          </cell>
          <cell r="AB322">
            <v>0</v>
          </cell>
          <cell r="AC322" t="str">
            <v>CARLOS SEPULVEDA</v>
          </cell>
          <cell r="AD322" t="str">
            <v>05/11/2021</v>
          </cell>
          <cell r="AE322" t="str">
            <v>CCF050-042-2021</v>
          </cell>
          <cell r="AF322" t="str">
            <v>NORTE DE SANTANDER</v>
          </cell>
          <cell r="AG322" t="str">
            <v>GRAMALOTE</v>
          </cell>
          <cell r="AH322" t="str">
            <v>54313</v>
          </cell>
          <cell r="AI322" t="str">
            <v>8031</v>
          </cell>
          <cell r="AJ322" t="str">
            <v>7531</v>
          </cell>
        </row>
        <row r="323">
          <cell r="A323" t="str">
            <v>901383010-3122</v>
          </cell>
          <cell r="B323" t="str">
            <v>UCIS DE COLOMBIA</v>
          </cell>
          <cell r="C323" t="str">
            <v>UCI3122</v>
          </cell>
          <cell r="D323">
            <v>3122</v>
          </cell>
          <cell r="E323" t="str">
            <v>07/12/2021</v>
          </cell>
          <cell r="F323" t="str">
            <v>540010297101</v>
          </cell>
          <cell r="G323" t="str">
            <v>901383010</v>
          </cell>
          <cell r="H323" t="str">
            <v>04/01/2022</v>
          </cell>
          <cell r="I323">
            <v>3</v>
          </cell>
          <cell r="J323">
            <v>49667596</v>
          </cell>
          <cell r="K323">
            <v>0</v>
          </cell>
          <cell r="L323" t="str">
            <v>Parcial</v>
          </cell>
          <cell r="M323" t="str">
            <v>ACCCF6326</v>
          </cell>
          <cell r="N323">
            <v>1223126</v>
          </cell>
          <cell r="P323">
            <v>6947700</v>
          </cell>
          <cell r="Q323">
            <v>6947700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49667596</v>
          </cell>
          <cell r="Y323">
            <v>0</v>
          </cell>
          <cell r="Z323">
            <v>0</v>
          </cell>
          <cell r="AA323" t="str">
            <v>Subsidiado</v>
          </cell>
          <cell r="AB323">
            <v>0</v>
          </cell>
          <cell r="AC323" t="str">
            <v>CARLOS SEPULVEDA</v>
          </cell>
          <cell r="AD323" t="str">
            <v>04/11/2021</v>
          </cell>
          <cell r="AE323" t="str">
            <v>CCF050-042-2021</v>
          </cell>
          <cell r="AF323" t="str">
            <v>NORTE DE SANTANDER</v>
          </cell>
          <cell r="AG323" t="str">
            <v>CUCUTA</v>
          </cell>
          <cell r="AH323" t="str">
            <v>54001</v>
          </cell>
          <cell r="AI323" t="str">
            <v>8026</v>
          </cell>
          <cell r="AJ323" t="str">
            <v>7526</v>
          </cell>
        </row>
        <row r="324">
          <cell r="A324" t="str">
            <v>901383010-3138</v>
          </cell>
          <cell r="B324" t="str">
            <v>UCIS DE COLOMBIA</v>
          </cell>
          <cell r="C324" t="str">
            <v>UCI3138</v>
          </cell>
          <cell r="D324">
            <v>3138</v>
          </cell>
          <cell r="E324" t="str">
            <v>10/12/2021</v>
          </cell>
          <cell r="F324" t="str">
            <v>540010297101</v>
          </cell>
          <cell r="G324" t="str">
            <v>901383010</v>
          </cell>
          <cell r="H324" t="str">
            <v>04/01/2022</v>
          </cell>
          <cell r="I324">
            <v>3</v>
          </cell>
          <cell r="J324">
            <v>19394887</v>
          </cell>
          <cell r="K324">
            <v>0</v>
          </cell>
          <cell r="L324" t="str">
            <v>Parcial</v>
          </cell>
          <cell r="M324" t="str">
            <v>ACCCF6326</v>
          </cell>
          <cell r="N324">
            <v>1223127</v>
          </cell>
          <cell r="P324">
            <v>602100</v>
          </cell>
          <cell r="Q324">
            <v>602100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19394887</v>
          </cell>
          <cell r="Y324">
            <v>0</v>
          </cell>
          <cell r="Z324">
            <v>0</v>
          </cell>
          <cell r="AA324" t="str">
            <v>Subsidiado</v>
          </cell>
          <cell r="AB324">
            <v>0</v>
          </cell>
          <cell r="AC324" t="str">
            <v>CARLOS SEPULVEDA</v>
          </cell>
          <cell r="AD324" t="str">
            <v>30/11/2021</v>
          </cell>
          <cell r="AE324" t="str">
            <v>CCF050-042-2021</v>
          </cell>
          <cell r="AF324" t="str">
            <v>NORTE DE SANTANDER</v>
          </cell>
          <cell r="AG324" t="str">
            <v>CUCUTA</v>
          </cell>
          <cell r="AH324" t="str">
            <v>54001</v>
          </cell>
          <cell r="AI324" t="str">
            <v>8026</v>
          </cell>
          <cell r="AJ324" t="str">
            <v>7526</v>
          </cell>
        </row>
        <row r="325">
          <cell r="A325" t="str">
            <v>901383010-3152</v>
          </cell>
          <cell r="B325" t="str">
            <v>UCIS DE COLOMBIA</v>
          </cell>
          <cell r="C325" t="str">
            <v>UCI3152</v>
          </cell>
          <cell r="D325">
            <v>3152</v>
          </cell>
          <cell r="E325" t="str">
            <v>15/12/2021</v>
          </cell>
          <cell r="F325" t="str">
            <v>540010297101</v>
          </cell>
          <cell r="G325" t="str">
            <v>901383010</v>
          </cell>
          <cell r="H325" t="str">
            <v>04/01/2022</v>
          </cell>
          <cell r="I325">
            <v>3</v>
          </cell>
          <cell r="J325">
            <v>5191210</v>
          </cell>
          <cell r="K325">
            <v>0</v>
          </cell>
          <cell r="L325" t="str">
            <v>Parcial</v>
          </cell>
          <cell r="M325" t="str">
            <v>ACCCF6326</v>
          </cell>
          <cell r="N325">
            <v>1223128</v>
          </cell>
          <cell r="P325">
            <v>2145300</v>
          </cell>
          <cell r="Q325">
            <v>2145300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5191210</v>
          </cell>
          <cell r="Y325">
            <v>0</v>
          </cell>
          <cell r="Z325">
            <v>0</v>
          </cell>
          <cell r="AA325" t="str">
            <v>Subsidiado</v>
          </cell>
          <cell r="AB325">
            <v>0</v>
          </cell>
          <cell r="AC325" t="str">
            <v>CARLOS SEPULVEDA</v>
          </cell>
          <cell r="AD325" t="str">
            <v>25/11/2021</v>
          </cell>
          <cell r="AE325" t="str">
            <v>CCF050-042-2021</v>
          </cell>
          <cell r="AF325" t="str">
            <v>NORTE DE SANTANDER</v>
          </cell>
          <cell r="AG325" t="str">
            <v>CUCUTA</v>
          </cell>
          <cell r="AH325" t="str">
            <v>54001</v>
          </cell>
          <cell r="AI325" t="str">
            <v>8026</v>
          </cell>
          <cell r="AJ325" t="str">
            <v>7526</v>
          </cell>
        </row>
        <row r="326">
          <cell r="A326" t="str">
            <v>901383010-3174</v>
          </cell>
          <cell r="B326" t="str">
            <v>UCIS DE COLOMBIA</v>
          </cell>
          <cell r="C326" t="str">
            <v>UCI3174</v>
          </cell>
          <cell r="D326">
            <v>3174</v>
          </cell>
          <cell r="E326" t="str">
            <v>17/12/2021</v>
          </cell>
          <cell r="F326" t="str">
            <v>540010297101</v>
          </cell>
          <cell r="G326" t="str">
            <v>901383010</v>
          </cell>
          <cell r="H326" t="str">
            <v>04/01/2022</v>
          </cell>
          <cell r="I326">
            <v>3</v>
          </cell>
          <cell r="J326">
            <v>145246950</v>
          </cell>
          <cell r="K326">
            <v>0</v>
          </cell>
          <cell r="L326" t="str">
            <v>Parcial</v>
          </cell>
          <cell r="M326" t="str">
            <v>ACCCF6326</v>
          </cell>
          <cell r="N326">
            <v>1223129</v>
          </cell>
          <cell r="P326">
            <v>3957309</v>
          </cell>
          <cell r="Q326">
            <v>3957309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145246950</v>
          </cell>
          <cell r="Y326">
            <v>0</v>
          </cell>
          <cell r="Z326">
            <v>0</v>
          </cell>
          <cell r="AA326" t="str">
            <v>Subsidiado</v>
          </cell>
          <cell r="AB326">
            <v>0</v>
          </cell>
          <cell r="AC326" t="str">
            <v>CARLOS SEPULVEDA</v>
          </cell>
          <cell r="AD326" t="str">
            <v>04/11/2021</v>
          </cell>
          <cell r="AE326" t="str">
            <v>CCF050-042-2021</v>
          </cell>
          <cell r="AF326" t="str">
            <v>NORTE DE SANTANDER</v>
          </cell>
          <cell r="AG326" t="str">
            <v>CUCUTA</v>
          </cell>
          <cell r="AH326" t="str">
            <v>54001</v>
          </cell>
          <cell r="AI326" t="str">
            <v>8026</v>
          </cell>
          <cell r="AJ326" t="str">
            <v>7526</v>
          </cell>
        </row>
        <row r="327">
          <cell r="A327" t="str">
            <v>901383010-3186</v>
          </cell>
          <cell r="B327" t="str">
            <v>UCIS DE COLOMBIA</v>
          </cell>
          <cell r="C327" t="str">
            <v>UCI3186</v>
          </cell>
          <cell r="D327">
            <v>3186</v>
          </cell>
          <cell r="E327" t="str">
            <v>20/12/2021</v>
          </cell>
          <cell r="F327" t="str">
            <v>540010297101</v>
          </cell>
          <cell r="G327" t="str">
            <v>901383010</v>
          </cell>
          <cell r="H327" t="str">
            <v>04/01/2022</v>
          </cell>
          <cell r="I327">
            <v>3</v>
          </cell>
          <cell r="J327">
            <v>29509970</v>
          </cell>
          <cell r="K327">
            <v>0</v>
          </cell>
          <cell r="L327" t="str">
            <v>Parcial</v>
          </cell>
          <cell r="M327" t="str">
            <v>ACCCF6326</v>
          </cell>
          <cell r="N327">
            <v>1223130</v>
          </cell>
          <cell r="P327">
            <v>4735932</v>
          </cell>
          <cell r="Q327">
            <v>4735932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29509970</v>
          </cell>
          <cell r="Y327">
            <v>0</v>
          </cell>
          <cell r="Z327">
            <v>0</v>
          </cell>
          <cell r="AA327" t="str">
            <v>Subsidiado</v>
          </cell>
          <cell r="AB327">
            <v>0</v>
          </cell>
          <cell r="AC327" t="str">
            <v>CARLOS SEPULVEDA</v>
          </cell>
          <cell r="AD327" t="str">
            <v>20/11/2021</v>
          </cell>
          <cell r="AE327" t="str">
            <v>CCF050-042-2021</v>
          </cell>
          <cell r="AF327" t="str">
            <v>NORTE DE SANTANDER</v>
          </cell>
          <cell r="AG327" t="str">
            <v>VILLA CARO</v>
          </cell>
          <cell r="AH327" t="str">
            <v>54871</v>
          </cell>
          <cell r="AI327" t="str">
            <v>8044</v>
          </cell>
          <cell r="AJ327" t="str">
            <v>7544</v>
          </cell>
        </row>
        <row r="328">
          <cell r="A328" t="str">
            <v>901383010-3192</v>
          </cell>
          <cell r="B328" t="str">
            <v>UCIS DE COLOMBIA</v>
          </cell>
          <cell r="C328" t="str">
            <v>UCI3192</v>
          </cell>
          <cell r="D328">
            <v>3192</v>
          </cell>
          <cell r="E328" t="str">
            <v>21/12/2021</v>
          </cell>
          <cell r="F328" t="str">
            <v>540010297101</v>
          </cell>
          <cell r="G328" t="str">
            <v>901383010</v>
          </cell>
          <cell r="H328" t="str">
            <v>04/01/2022</v>
          </cell>
          <cell r="I328">
            <v>3</v>
          </cell>
          <cell r="J328">
            <v>23590915</v>
          </cell>
          <cell r="K328">
            <v>0</v>
          </cell>
          <cell r="L328" t="str">
            <v>Parcial</v>
          </cell>
          <cell r="M328" t="str">
            <v>ACCCF6326</v>
          </cell>
          <cell r="N328">
            <v>1223131</v>
          </cell>
          <cell r="P328">
            <v>3791307</v>
          </cell>
          <cell r="Q328">
            <v>3791307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23590915</v>
          </cell>
          <cell r="Y328">
            <v>0</v>
          </cell>
          <cell r="Z328">
            <v>0</v>
          </cell>
          <cell r="AA328" t="str">
            <v>Subsidiado</v>
          </cell>
          <cell r="AB328">
            <v>0</v>
          </cell>
          <cell r="AC328" t="str">
            <v>CARLOS SEPULVEDA</v>
          </cell>
          <cell r="AD328" t="str">
            <v>29/11/2021</v>
          </cell>
          <cell r="AE328" t="str">
            <v>CCF050-042-2021</v>
          </cell>
          <cell r="AF328" t="str">
            <v>NORTE DE SANTANDER</v>
          </cell>
          <cell r="AG328" t="str">
            <v>CUCUTA</v>
          </cell>
          <cell r="AH328" t="str">
            <v>54001</v>
          </cell>
          <cell r="AI328" t="str">
            <v>8026</v>
          </cell>
          <cell r="AJ328" t="str">
            <v>7526</v>
          </cell>
        </row>
        <row r="329">
          <cell r="A329" t="str">
            <v>901383010-3229</v>
          </cell>
          <cell r="B329" t="str">
            <v>UCIS DE COLOMBIA</v>
          </cell>
          <cell r="C329" t="str">
            <v>UCI3229</v>
          </cell>
          <cell r="D329">
            <v>3229</v>
          </cell>
          <cell r="E329" t="str">
            <v>24/12/2021</v>
          </cell>
          <cell r="F329" t="str">
            <v>540010297101</v>
          </cell>
          <cell r="G329" t="str">
            <v>901383010</v>
          </cell>
          <cell r="H329" t="str">
            <v>04/01/2022</v>
          </cell>
          <cell r="I329">
            <v>3</v>
          </cell>
          <cell r="J329">
            <v>10571606</v>
          </cell>
          <cell r="K329">
            <v>0</v>
          </cell>
          <cell r="L329" t="str">
            <v>Parcial</v>
          </cell>
          <cell r="M329" t="str">
            <v>ACCCF6326</v>
          </cell>
          <cell r="N329">
            <v>1223132</v>
          </cell>
          <cell r="P329">
            <v>7003900</v>
          </cell>
          <cell r="Q329">
            <v>7003900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10571606</v>
          </cell>
          <cell r="Y329">
            <v>0</v>
          </cell>
          <cell r="Z329">
            <v>0</v>
          </cell>
          <cell r="AA329" t="str">
            <v>Subsidiado</v>
          </cell>
          <cell r="AB329">
            <v>0</v>
          </cell>
          <cell r="AC329" t="str">
            <v>CARLOS SEPULVEDA</v>
          </cell>
          <cell r="AD329" t="str">
            <v>03/12/2021</v>
          </cell>
          <cell r="AE329" t="str">
            <v>CCF050-042-2021</v>
          </cell>
          <cell r="AF329" t="str">
            <v>NORTE DE SANTANDER</v>
          </cell>
          <cell r="AG329" t="str">
            <v>CUCUTA</v>
          </cell>
          <cell r="AH329" t="str">
            <v>54001</v>
          </cell>
          <cell r="AI329" t="str">
            <v>8026</v>
          </cell>
          <cell r="AJ329" t="str">
            <v>7526</v>
          </cell>
        </row>
        <row r="330">
          <cell r="A330" t="str">
            <v>901383010-3232</v>
          </cell>
          <cell r="B330" t="str">
            <v>UCIS DE COLOMBIA</v>
          </cell>
          <cell r="C330" t="str">
            <v>UCI3232</v>
          </cell>
          <cell r="D330">
            <v>3232</v>
          </cell>
          <cell r="E330" t="str">
            <v>24/12/2021</v>
          </cell>
          <cell r="F330" t="str">
            <v>540010297101</v>
          </cell>
          <cell r="G330" t="str">
            <v>901383010</v>
          </cell>
          <cell r="H330" t="str">
            <v>04/01/2022</v>
          </cell>
          <cell r="I330">
            <v>3</v>
          </cell>
          <cell r="J330">
            <v>32520958</v>
          </cell>
          <cell r="K330">
            <v>0</v>
          </cell>
          <cell r="L330" t="str">
            <v>Parcial</v>
          </cell>
          <cell r="M330" t="str">
            <v>ACCCF6326</v>
          </cell>
          <cell r="N330">
            <v>1223133</v>
          </cell>
          <cell r="P330">
            <v>7146566</v>
          </cell>
          <cell r="Q330">
            <v>7146566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32520958</v>
          </cell>
          <cell r="Y330">
            <v>0</v>
          </cell>
          <cell r="Z330">
            <v>0</v>
          </cell>
          <cell r="AA330" t="str">
            <v>Subsidiado</v>
          </cell>
          <cell r="AB330">
            <v>0</v>
          </cell>
          <cell r="AC330" t="str">
            <v>CARLOS SEPULVEDA</v>
          </cell>
          <cell r="AD330" t="str">
            <v>29/11/2021</v>
          </cell>
          <cell r="AE330" t="str">
            <v>CCF050-042-2021</v>
          </cell>
          <cell r="AF330" t="str">
            <v>NORTE DE SANTANDER</v>
          </cell>
          <cell r="AG330" t="str">
            <v>CUCUTA</v>
          </cell>
          <cell r="AH330" t="str">
            <v>54001</v>
          </cell>
          <cell r="AI330" t="str">
            <v>8026</v>
          </cell>
          <cell r="AJ330" t="str">
            <v>7526</v>
          </cell>
        </row>
        <row r="331">
          <cell r="A331" t="str">
            <v>901383010-3234</v>
          </cell>
          <cell r="B331" t="str">
            <v>UCIS DE COLOMBIA</v>
          </cell>
          <cell r="C331" t="str">
            <v>UCI3234</v>
          </cell>
          <cell r="D331">
            <v>3234</v>
          </cell>
          <cell r="E331" t="str">
            <v>24/12/2021</v>
          </cell>
          <cell r="F331" t="str">
            <v>540010297101</v>
          </cell>
          <cell r="G331" t="str">
            <v>901383010</v>
          </cell>
          <cell r="H331" t="str">
            <v>04/01/2022</v>
          </cell>
          <cell r="I331">
            <v>3</v>
          </cell>
          <cell r="J331">
            <v>11682963</v>
          </cell>
          <cell r="K331">
            <v>0</v>
          </cell>
          <cell r="L331" t="str">
            <v>Parcial</v>
          </cell>
          <cell r="M331" t="str">
            <v>ACCCF6326</v>
          </cell>
          <cell r="N331">
            <v>1223134</v>
          </cell>
          <cell r="P331">
            <v>5525100</v>
          </cell>
          <cell r="Q331">
            <v>5525100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11682963</v>
          </cell>
          <cell r="Y331">
            <v>0</v>
          </cell>
          <cell r="Z331">
            <v>0</v>
          </cell>
          <cell r="AA331" t="str">
            <v>Subsidiado</v>
          </cell>
          <cell r="AB331">
            <v>0</v>
          </cell>
          <cell r="AC331" t="str">
            <v>CARLOS SEPULVEDA</v>
          </cell>
          <cell r="AD331" t="str">
            <v>01/12/2021</v>
          </cell>
          <cell r="AE331" t="str">
            <v>CCF050-042-2021</v>
          </cell>
          <cell r="AF331" t="str">
            <v>NORTE DE SANTANDER</v>
          </cell>
          <cell r="AG331" t="str">
            <v>CUCUTA</v>
          </cell>
          <cell r="AH331" t="str">
            <v>54001</v>
          </cell>
          <cell r="AI331" t="str">
            <v>8026</v>
          </cell>
          <cell r="AJ331" t="str">
            <v>7526</v>
          </cell>
        </row>
        <row r="332">
          <cell r="A332" t="str">
            <v>901383010-3235</v>
          </cell>
          <cell r="B332" t="str">
            <v>UCIS DE COLOMBIA</v>
          </cell>
          <cell r="C332" t="str">
            <v>UCI3235</v>
          </cell>
          <cell r="D332">
            <v>3235</v>
          </cell>
          <cell r="E332" t="str">
            <v>24/12/2021</v>
          </cell>
          <cell r="F332" t="str">
            <v>540010297101</v>
          </cell>
          <cell r="G332" t="str">
            <v>901383010</v>
          </cell>
          <cell r="H332" t="str">
            <v>04/01/2022</v>
          </cell>
          <cell r="I332">
            <v>3</v>
          </cell>
          <cell r="J332">
            <v>8622744</v>
          </cell>
          <cell r="K332">
            <v>0</v>
          </cell>
          <cell r="L332" t="str">
            <v>Parcial</v>
          </cell>
          <cell r="M332" t="str">
            <v>ACCCF6326</v>
          </cell>
          <cell r="N332">
            <v>1223135</v>
          </cell>
          <cell r="P332">
            <v>4433860</v>
          </cell>
          <cell r="Q332">
            <v>4433860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8622744</v>
          </cell>
          <cell r="Y332">
            <v>0</v>
          </cell>
          <cell r="Z332">
            <v>0</v>
          </cell>
          <cell r="AA332" t="str">
            <v>Subsidiado</v>
          </cell>
          <cell r="AB332">
            <v>0</v>
          </cell>
          <cell r="AC332" t="str">
            <v>CARLOS SEPULVEDA</v>
          </cell>
          <cell r="AD332" t="str">
            <v>05/12/2021</v>
          </cell>
          <cell r="AE332" t="str">
            <v>CCF050-042-2021</v>
          </cell>
          <cell r="AF332" t="str">
            <v>NORTE DE SANTANDER</v>
          </cell>
          <cell r="AG332" t="str">
            <v>TIBU</v>
          </cell>
          <cell r="AH332" t="str">
            <v>54810</v>
          </cell>
          <cell r="AI332" t="str">
            <v>8048</v>
          </cell>
          <cell r="AJ332" t="str">
            <v>7548</v>
          </cell>
        </row>
        <row r="333">
          <cell r="A333" t="str">
            <v>901383010-3236</v>
          </cell>
          <cell r="B333" t="str">
            <v>UCIS DE COLOMBIA</v>
          </cell>
          <cell r="C333" t="str">
            <v>UCI3236</v>
          </cell>
          <cell r="D333">
            <v>3236</v>
          </cell>
          <cell r="E333" t="str">
            <v>24/12/2021</v>
          </cell>
          <cell r="F333" t="str">
            <v>540010297101</v>
          </cell>
          <cell r="G333" t="str">
            <v>901383010</v>
          </cell>
          <cell r="H333" t="str">
            <v>04/01/2022</v>
          </cell>
          <cell r="I333">
            <v>3</v>
          </cell>
          <cell r="J333">
            <v>3681477</v>
          </cell>
          <cell r="K333">
            <v>0</v>
          </cell>
          <cell r="L333" t="str">
            <v>Parcial</v>
          </cell>
          <cell r="M333" t="str">
            <v>ACCCF6326</v>
          </cell>
          <cell r="N333">
            <v>1223136</v>
          </cell>
          <cell r="P333">
            <v>1395300</v>
          </cell>
          <cell r="Q333">
            <v>1395300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3681477</v>
          </cell>
          <cell r="Y333">
            <v>0</v>
          </cell>
          <cell r="Z333">
            <v>0</v>
          </cell>
          <cell r="AA333" t="str">
            <v>Subsidiado</v>
          </cell>
          <cell r="AB333">
            <v>0</v>
          </cell>
          <cell r="AC333" t="str">
            <v>CARLOS SEPULVEDA</v>
          </cell>
          <cell r="AD333" t="str">
            <v>07/12/2021</v>
          </cell>
          <cell r="AE333" t="str">
            <v>CCF050-042-2021</v>
          </cell>
          <cell r="AF333" t="str">
            <v>NORTE DE SANTANDER</v>
          </cell>
          <cell r="AG333" t="str">
            <v>TIBU</v>
          </cell>
          <cell r="AH333" t="str">
            <v>54810</v>
          </cell>
          <cell r="AI333" t="str">
            <v>8048</v>
          </cell>
          <cell r="AJ333" t="str">
            <v>7548</v>
          </cell>
        </row>
        <row r="334">
          <cell r="A334" t="str">
            <v>901383010-3237</v>
          </cell>
          <cell r="B334" t="str">
            <v>UCIS DE COLOMBIA</v>
          </cell>
          <cell r="C334" t="str">
            <v>UCI3237</v>
          </cell>
          <cell r="D334">
            <v>3237</v>
          </cell>
          <cell r="E334" t="str">
            <v>24/12/2021</v>
          </cell>
          <cell r="F334" t="str">
            <v>540010297101</v>
          </cell>
          <cell r="G334" t="str">
            <v>901383010</v>
          </cell>
          <cell r="H334" t="str">
            <v>04/01/2022</v>
          </cell>
          <cell r="I334">
            <v>3</v>
          </cell>
          <cell r="J334">
            <v>5073122</v>
          </cell>
          <cell r="K334">
            <v>0</v>
          </cell>
          <cell r="L334" t="str">
            <v>Parcial</v>
          </cell>
          <cell r="M334" t="str">
            <v>ACCCF6326</v>
          </cell>
          <cell r="N334">
            <v>1223137</v>
          </cell>
          <cell r="P334">
            <v>2145256</v>
          </cell>
          <cell r="Q334">
            <v>2145256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5073122</v>
          </cell>
          <cell r="Y334">
            <v>0</v>
          </cell>
          <cell r="Z334">
            <v>0</v>
          </cell>
          <cell r="AA334" t="str">
            <v>Subsidiado</v>
          </cell>
          <cell r="AB334">
            <v>0</v>
          </cell>
          <cell r="AC334" t="str">
            <v>CARLOS SEPULVEDA</v>
          </cell>
          <cell r="AD334" t="str">
            <v>09/12/2021</v>
          </cell>
          <cell r="AE334" t="str">
            <v>CCF050-042-2021</v>
          </cell>
          <cell r="AF334" t="str">
            <v>NORTE DE SANTANDER</v>
          </cell>
          <cell r="AG334" t="str">
            <v>EL CARMEN</v>
          </cell>
          <cell r="AH334" t="str">
            <v>54245</v>
          </cell>
          <cell r="AI334" t="str">
            <v>8029</v>
          </cell>
          <cell r="AJ334" t="str">
            <v>7529</v>
          </cell>
        </row>
        <row r="335">
          <cell r="A335" t="str">
            <v>901383010-3238</v>
          </cell>
          <cell r="B335" t="str">
            <v>UCIS DE COLOMBIA</v>
          </cell>
          <cell r="C335" t="str">
            <v>UCI3238</v>
          </cell>
          <cell r="D335">
            <v>3238</v>
          </cell>
          <cell r="E335" t="str">
            <v>24/12/2021</v>
          </cell>
          <cell r="F335" t="str">
            <v>540010297101</v>
          </cell>
          <cell r="G335" t="str">
            <v>901383010</v>
          </cell>
          <cell r="H335" t="str">
            <v>04/01/2022</v>
          </cell>
          <cell r="I335">
            <v>3</v>
          </cell>
          <cell r="J335">
            <v>24323985</v>
          </cell>
          <cell r="K335">
            <v>0</v>
          </cell>
          <cell r="L335" t="str">
            <v>Parcial</v>
          </cell>
          <cell r="M335" t="str">
            <v>ACCCF6326</v>
          </cell>
          <cell r="N335">
            <v>1223138</v>
          </cell>
          <cell r="P335">
            <v>5490881</v>
          </cell>
          <cell r="Q335">
            <v>5490881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24323985</v>
          </cell>
          <cell r="Y335">
            <v>0</v>
          </cell>
          <cell r="Z335">
            <v>0</v>
          </cell>
          <cell r="AA335" t="str">
            <v>Subsidiado</v>
          </cell>
          <cell r="AB335">
            <v>0</v>
          </cell>
          <cell r="AC335" t="str">
            <v>CARLOS SEPULVEDA</v>
          </cell>
          <cell r="AD335" t="str">
            <v>08/12/2021</v>
          </cell>
          <cell r="AE335" t="str">
            <v>CCF050-042-2021</v>
          </cell>
          <cell r="AF335" t="str">
            <v>NORTE DE SANTANDER</v>
          </cell>
          <cell r="AG335" t="str">
            <v>CUCUTA</v>
          </cell>
          <cell r="AH335" t="str">
            <v>54001</v>
          </cell>
          <cell r="AI335" t="str">
            <v>8026</v>
          </cell>
          <cell r="AJ335" t="str">
            <v>7526</v>
          </cell>
        </row>
        <row r="336">
          <cell r="A336" t="str">
            <v>901383010-3242</v>
          </cell>
          <cell r="B336" t="str">
            <v>UCIS DE COLOMBIA</v>
          </cell>
          <cell r="C336" t="str">
            <v>UCI3242</v>
          </cell>
          <cell r="D336">
            <v>3242</v>
          </cell>
          <cell r="E336" t="str">
            <v>27/12/2021</v>
          </cell>
          <cell r="F336" t="str">
            <v>540010297101</v>
          </cell>
          <cell r="G336" t="str">
            <v>901383010</v>
          </cell>
          <cell r="H336" t="str">
            <v>04/01/2022</v>
          </cell>
          <cell r="I336">
            <v>3</v>
          </cell>
          <cell r="J336">
            <v>106274157</v>
          </cell>
          <cell r="K336">
            <v>0</v>
          </cell>
          <cell r="L336" t="str">
            <v>Parcial</v>
          </cell>
          <cell r="M336" t="str">
            <v>ACCCF6326</v>
          </cell>
          <cell r="N336">
            <v>1223139</v>
          </cell>
          <cell r="P336">
            <v>2281508</v>
          </cell>
          <cell r="Q336">
            <v>2281508</v>
          </cell>
          <cell r="R336">
            <v>0</v>
          </cell>
          <cell r="S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106274157</v>
          </cell>
          <cell r="Y336">
            <v>0</v>
          </cell>
          <cell r="Z336">
            <v>0</v>
          </cell>
          <cell r="AA336" t="str">
            <v>Subsidiado</v>
          </cell>
          <cell r="AB336">
            <v>0</v>
          </cell>
          <cell r="AC336" t="str">
            <v>CARLOS SEPULVEDA</v>
          </cell>
          <cell r="AD336" t="str">
            <v>20/11/2021</v>
          </cell>
          <cell r="AE336" t="str">
            <v>CCF050-042-2021</v>
          </cell>
          <cell r="AF336" t="str">
            <v>NORTE DE SANTANDER</v>
          </cell>
          <cell r="AG336" t="str">
            <v>CUCUTA</v>
          </cell>
          <cell r="AH336" t="str">
            <v>54001</v>
          </cell>
          <cell r="AI336" t="str">
            <v>8026</v>
          </cell>
          <cell r="AJ336" t="str">
            <v>7526</v>
          </cell>
        </row>
        <row r="337">
          <cell r="A337" t="str">
            <v>901383010-3254</v>
          </cell>
          <cell r="B337" t="str">
            <v>UCIS DE COLOMBIA</v>
          </cell>
          <cell r="C337" t="str">
            <v>UCI3254</v>
          </cell>
          <cell r="D337">
            <v>3254</v>
          </cell>
          <cell r="E337" t="str">
            <v>28/12/2021</v>
          </cell>
          <cell r="F337" t="str">
            <v>540010297101</v>
          </cell>
          <cell r="G337" t="str">
            <v>901383010</v>
          </cell>
          <cell r="H337" t="str">
            <v>04/01/2022</v>
          </cell>
          <cell r="I337">
            <v>3</v>
          </cell>
          <cell r="J337">
            <v>12976162</v>
          </cell>
          <cell r="K337">
            <v>0</v>
          </cell>
          <cell r="L337" t="str">
            <v>Parcial</v>
          </cell>
          <cell r="M337" t="str">
            <v>ACCCF6326</v>
          </cell>
          <cell r="N337">
            <v>1223140</v>
          </cell>
          <cell r="P337">
            <v>5774764</v>
          </cell>
          <cell r="Q337">
            <v>5774764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12976162</v>
          </cell>
          <cell r="Y337">
            <v>0</v>
          </cell>
          <cell r="Z337">
            <v>0</v>
          </cell>
          <cell r="AA337" t="str">
            <v>Subsidiado</v>
          </cell>
          <cell r="AB337">
            <v>0</v>
          </cell>
          <cell r="AC337" t="str">
            <v>CARLOS SEPULVEDA</v>
          </cell>
          <cell r="AD337" t="str">
            <v>02/12/2021</v>
          </cell>
          <cell r="AE337" t="str">
            <v>CCF050-042-2021</v>
          </cell>
          <cell r="AF337" t="str">
            <v>NORTE DE SANTANDER</v>
          </cell>
          <cell r="AG337" t="str">
            <v>TIBU</v>
          </cell>
          <cell r="AH337" t="str">
            <v>54810</v>
          </cell>
          <cell r="AI337" t="str">
            <v>8048</v>
          </cell>
          <cell r="AJ337" t="str">
            <v>7548</v>
          </cell>
        </row>
        <row r="338">
          <cell r="A338" t="str">
            <v>901383010-3269</v>
          </cell>
          <cell r="B338" t="str">
            <v>UCIS DE COLOMBIA</v>
          </cell>
          <cell r="C338" t="str">
            <v>UCI3269</v>
          </cell>
          <cell r="D338">
            <v>3269</v>
          </cell>
          <cell r="E338" t="str">
            <v>29/12/2021</v>
          </cell>
          <cell r="F338" t="str">
            <v>540010297101</v>
          </cell>
          <cell r="G338" t="str">
            <v>901383010</v>
          </cell>
          <cell r="H338" t="str">
            <v>04/01/2022</v>
          </cell>
          <cell r="I338">
            <v>3</v>
          </cell>
          <cell r="J338">
            <v>55590896</v>
          </cell>
          <cell r="K338">
            <v>0</v>
          </cell>
          <cell r="L338" t="str">
            <v>Parcial</v>
          </cell>
          <cell r="M338" t="str">
            <v>ACCCF6326</v>
          </cell>
          <cell r="N338">
            <v>1223141</v>
          </cell>
          <cell r="P338">
            <v>3216924</v>
          </cell>
          <cell r="Q338">
            <v>3216924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55590896</v>
          </cell>
          <cell r="Y338">
            <v>0</v>
          </cell>
          <cell r="Z338">
            <v>0</v>
          </cell>
          <cell r="AA338" t="str">
            <v>Subsidiado</v>
          </cell>
          <cell r="AB338">
            <v>0</v>
          </cell>
          <cell r="AC338" t="str">
            <v>CARLOS SEPULVEDA</v>
          </cell>
          <cell r="AD338" t="str">
            <v>26/11/2021</v>
          </cell>
          <cell r="AE338" t="str">
            <v>CCF050-042-2021</v>
          </cell>
          <cell r="AF338" t="str">
            <v>NORTE DE SANTANDER</v>
          </cell>
          <cell r="AG338" t="str">
            <v>CUCUTA</v>
          </cell>
          <cell r="AH338" t="str">
            <v>54001</v>
          </cell>
          <cell r="AI338" t="str">
            <v>8026</v>
          </cell>
          <cell r="AJ338" t="str">
            <v>7526</v>
          </cell>
        </row>
        <row r="339">
          <cell r="A339" t="str">
            <v>901383010-3270</v>
          </cell>
          <cell r="B339" t="str">
            <v>UCIS DE COLOMBIA</v>
          </cell>
          <cell r="C339" t="str">
            <v>UCI3270</v>
          </cell>
          <cell r="D339">
            <v>3270</v>
          </cell>
          <cell r="E339" t="str">
            <v>29/12/2021</v>
          </cell>
          <cell r="F339" t="str">
            <v>540010297101</v>
          </cell>
          <cell r="G339" t="str">
            <v>901383010</v>
          </cell>
          <cell r="H339" t="str">
            <v>04/01/2022</v>
          </cell>
          <cell r="I339">
            <v>3</v>
          </cell>
          <cell r="J339">
            <v>76549947</v>
          </cell>
          <cell r="K339">
            <v>0</v>
          </cell>
          <cell r="L339" t="str">
            <v>Parcial</v>
          </cell>
          <cell r="M339" t="str">
            <v>ACCCF6326</v>
          </cell>
          <cell r="N339">
            <v>1223142</v>
          </cell>
          <cell r="P339">
            <v>15560615</v>
          </cell>
          <cell r="Q339">
            <v>15560615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76549947</v>
          </cell>
          <cell r="Y339">
            <v>0</v>
          </cell>
          <cell r="Z339">
            <v>0</v>
          </cell>
          <cell r="AA339" t="str">
            <v>Subsidiado</v>
          </cell>
          <cell r="AB339">
            <v>0</v>
          </cell>
          <cell r="AC339" t="str">
            <v>CARLOS SEPULVEDA</v>
          </cell>
          <cell r="AD339" t="str">
            <v>09/11/2021</v>
          </cell>
          <cell r="AE339" t="str">
            <v>CCF050-042-2021</v>
          </cell>
          <cell r="AF339" t="str">
            <v>NORTE DE SANTANDER</v>
          </cell>
          <cell r="AG339" t="str">
            <v>CUCUTA</v>
          </cell>
          <cell r="AH339" t="str">
            <v>54001</v>
          </cell>
          <cell r="AI339" t="str">
            <v>8026</v>
          </cell>
          <cell r="AJ339" t="str">
            <v>7526</v>
          </cell>
        </row>
        <row r="340">
          <cell r="A340" t="str">
            <v>901383010-3277</v>
          </cell>
          <cell r="B340" t="str">
            <v>UCIS DE COLOMBIA</v>
          </cell>
          <cell r="C340" t="str">
            <v>UCI3277</v>
          </cell>
          <cell r="D340">
            <v>3277</v>
          </cell>
          <cell r="E340" t="str">
            <v>30/12/2021</v>
          </cell>
          <cell r="F340" t="str">
            <v>540010297101</v>
          </cell>
          <cell r="G340" t="str">
            <v>901383010</v>
          </cell>
          <cell r="H340" t="str">
            <v>04/01/2022</v>
          </cell>
          <cell r="I340">
            <v>3</v>
          </cell>
          <cell r="J340">
            <v>31434594</v>
          </cell>
          <cell r="K340">
            <v>0</v>
          </cell>
          <cell r="L340" t="str">
            <v>Parcial</v>
          </cell>
          <cell r="M340" t="str">
            <v>ACCCF6326</v>
          </cell>
          <cell r="N340">
            <v>1223143</v>
          </cell>
          <cell r="P340">
            <v>7958800</v>
          </cell>
          <cell r="Q340">
            <v>7958800</v>
          </cell>
          <cell r="R340">
            <v>0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31434594</v>
          </cell>
          <cell r="Y340">
            <v>0</v>
          </cell>
          <cell r="Z340">
            <v>0</v>
          </cell>
          <cell r="AA340" t="str">
            <v>Subsidiado</v>
          </cell>
          <cell r="AB340">
            <v>0</v>
          </cell>
          <cell r="AC340" t="str">
            <v>CARLOS SEPULVEDA</v>
          </cell>
          <cell r="AD340" t="str">
            <v>17/11/2021</v>
          </cell>
          <cell r="AE340" t="str">
            <v>CCF050-042-2021</v>
          </cell>
          <cell r="AF340" t="str">
            <v>NORTE DE SANTANDER</v>
          </cell>
          <cell r="AG340" t="str">
            <v>TIBU</v>
          </cell>
          <cell r="AH340" t="str">
            <v>54810</v>
          </cell>
          <cell r="AI340" t="str">
            <v>8048</v>
          </cell>
          <cell r="AJ340" t="str">
            <v>7548</v>
          </cell>
        </row>
        <row r="341">
          <cell r="A341" t="str">
            <v>901383010-3279</v>
          </cell>
          <cell r="B341" t="str">
            <v>UCIS DE COLOMBIA</v>
          </cell>
          <cell r="C341" t="str">
            <v>UCI3279</v>
          </cell>
          <cell r="D341">
            <v>3279</v>
          </cell>
          <cell r="E341" t="str">
            <v>30/12/2021</v>
          </cell>
          <cell r="F341" t="str">
            <v>540010297101</v>
          </cell>
          <cell r="G341" t="str">
            <v>901383010</v>
          </cell>
          <cell r="H341" t="str">
            <v>04/01/2022</v>
          </cell>
          <cell r="I341">
            <v>3</v>
          </cell>
          <cell r="J341">
            <v>151316072</v>
          </cell>
          <cell r="K341">
            <v>0</v>
          </cell>
          <cell r="L341" t="str">
            <v>Parcial</v>
          </cell>
          <cell r="M341" t="str">
            <v>ACCCF6326</v>
          </cell>
          <cell r="N341">
            <v>1223144</v>
          </cell>
          <cell r="P341">
            <v>8182752</v>
          </cell>
          <cell r="Q341">
            <v>8182752</v>
          </cell>
          <cell r="R341">
            <v>0</v>
          </cell>
          <cell r="S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151316072</v>
          </cell>
          <cell r="Y341">
            <v>0</v>
          </cell>
          <cell r="Z341">
            <v>0</v>
          </cell>
          <cell r="AA341" t="str">
            <v>Subsidiado</v>
          </cell>
          <cell r="AB341">
            <v>0</v>
          </cell>
          <cell r="AC341" t="str">
            <v>CARLOS SEPULVEDA</v>
          </cell>
          <cell r="AD341" t="str">
            <v>05/11/2021</v>
          </cell>
          <cell r="AE341" t="str">
            <v>CCF050-042-2021</v>
          </cell>
          <cell r="AF341" t="str">
            <v>NORTE DE SANTANDER</v>
          </cell>
          <cell r="AG341" t="str">
            <v>ARBOLEDAS</v>
          </cell>
          <cell r="AH341" t="str">
            <v>54051</v>
          </cell>
          <cell r="AI341" t="str">
            <v>8021</v>
          </cell>
          <cell r="AJ341" t="str">
            <v>7521</v>
          </cell>
        </row>
        <row r="342">
          <cell r="A342" t="str">
            <v>901383010-3285</v>
          </cell>
          <cell r="B342" t="str">
            <v>UCIS DE COLOMBIA</v>
          </cell>
          <cell r="C342" t="str">
            <v>UCI3285</v>
          </cell>
          <cell r="D342">
            <v>3285</v>
          </cell>
          <cell r="E342" t="str">
            <v>30/12/2021</v>
          </cell>
          <cell r="F342" t="str">
            <v>540010297101</v>
          </cell>
          <cell r="G342" t="str">
            <v>901383010</v>
          </cell>
          <cell r="H342" t="str">
            <v>04/01/2022</v>
          </cell>
          <cell r="I342">
            <v>3</v>
          </cell>
          <cell r="J342">
            <v>110822423</v>
          </cell>
          <cell r="K342">
            <v>0</v>
          </cell>
          <cell r="L342" t="str">
            <v>Parcial</v>
          </cell>
          <cell r="M342" t="str">
            <v>ACCCF6326</v>
          </cell>
          <cell r="N342">
            <v>1223145</v>
          </cell>
          <cell r="P342">
            <v>3011000</v>
          </cell>
          <cell r="Q342">
            <v>3011000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110822423</v>
          </cell>
          <cell r="Y342">
            <v>0</v>
          </cell>
          <cell r="Z342">
            <v>0</v>
          </cell>
          <cell r="AA342" t="str">
            <v>Subsidiado</v>
          </cell>
          <cell r="AB342">
            <v>0</v>
          </cell>
          <cell r="AC342" t="str">
            <v>CARLOS SEPULVEDA</v>
          </cell>
          <cell r="AD342" t="str">
            <v>04/11/2021</v>
          </cell>
          <cell r="AE342" t="str">
            <v>CCF050-042-2021</v>
          </cell>
          <cell r="AF342" t="str">
            <v>NORTE DE SANTANDER</v>
          </cell>
          <cell r="AG342" t="str">
            <v>CUCUTA</v>
          </cell>
          <cell r="AH342" t="str">
            <v>54001</v>
          </cell>
          <cell r="AI342" t="str">
            <v>8026</v>
          </cell>
          <cell r="AJ342" t="str">
            <v>7526</v>
          </cell>
        </row>
        <row r="343">
          <cell r="A343" t="str">
            <v>901383010-3289</v>
          </cell>
          <cell r="B343" t="str">
            <v>UCIS DE COLOMBIA</v>
          </cell>
          <cell r="C343" t="str">
            <v>UCI3289</v>
          </cell>
          <cell r="D343">
            <v>3289</v>
          </cell>
          <cell r="E343" t="str">
            <v>30/12/2021</v>
          </cell>
          <cell r="F343" t="str">
            <v>540010297101</v>
          </cell>
          <cell r="G343" t="str">
            <v>901383010</v>
          </cell>
          <cell r="H343" t="str">
            <v>04/01/2022</v>
          </cell>
          <cell r="I343">
            <v>3</v>
          </cell>
          <cell r="J343">
            <v>113085586</v>
          </cell>
          <cell r="K343">
            <v>0</v>
          </cell>
          <cell r="L343" t="str">
            <v>Parcial</v>
          </cell>
          <cell r="M343" t="str">
            <v>ACCCF6326</v>
          </cell>
          <cell r="N343">
            <v>1223146</v>
          </cell>
          <cell r="P343">
            <v>11207200</v>
          </cell>
          <cell r="Q343">
            <v>11207200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113085586</v>
          </cell>
          <cell r="Y343">
            <v>0</v>
          </cell>
          <cell r="Z343">
            <v>0</v>
          </cell>
          <cell r="AA343" t="str">
            <v>Subsidiado</v>
          </cell>
          <cell r="AB343">
            <v>0</v>
          </cell>
          <cell r="AC343" t="str">
            <v>CARLOS SEPULVEDA</v>
          </cell>
          <cell r="AD343" t="str">
            <v>22/10/2021</v>
          </cell>
          <cell r="AE343" t="str">
            <v>CCF050-042-2021</v>
          </cell>
          <cell r="AF343" t="str">
            <v>NORTE DE SANTANDER</v>
          </cell>
          <cell r="AG343" t="str">
            <v>CUCUTA</v>
          </cell>
          <cell r="AH343" t="str">
            <v>54001</v>
          </cell>
          <cell r="AI343" t="str">
            <v>8026</v>
          </cell>
          <cell r="AJ343" t="str">
            <v>7526</v>
          </cell>
        </row>
        <row r="344">
          <cell r="A344" t="str">
            <v>901383010-3325</v>
          </cell>
          <cell r="B344" t="str">
            <v>UCIS DE COLOMBIA</v>
          </cell>
          <cell r="C344" t="str">
            <v>UCI3325</v>
          </cell>
          <cell r="D344">
            <v>3325</v>
          </cell>
          <cell r="E344" t="str">
            <v>12/01/2022</v>
          </cell>
          <cell r="F344" t="str">
            <v>540010297101</v>
          </cell>
          <cell r="G344" t="str">
            <v>901383010</v>
          </cell>
          <cell r="H344" t="str">
            <v>01/02/2022</v>
          </cell>
          <cell r="I344">
            <v>3</v>
          </cell>
          <cell r="J344">
            <v>37893140</v>
          </cell>
          <cell r="K344">
            <v>0</v>
          </cell>
          <cell r="L344" t="str">
            <v>Parcial</v>
          </cell>
          <cell r="M344" t="str">
            <v>ACCCF6450</v>
          </cell>
          <cell r="N344">
            <v>1262506</v>
          </cell>
          <cell r="P344">
            <v>319612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37893140</v>
          </cell>
          <cell r="Y344">
            <v>0</v>
          </cell>
          <cell r="Z344">
            <v>0</v>
          </cell>
          <cell r="AA344" t="str">
            <v>Subsidiado</v>
          </cell>
          <cell r="AB344">
            <v>0</v>
          </cell>
          <cell r="AC344" t="str">
            <v>BEATRIZ ADRIANA VERGARA GUTIERREZ</v>
          </cell>
          <cell r="AD344" t="str">
            <v>21/12/2021</v>
          </cell>
          <cell r="AE344" t="str">
            <v>CCF050-042-2021</v>
          </cell>
          <cell r="AF344" t="str">
            <v>NORTE DE SANTANDER</v>
          </cell>
          <cell r="AG344" t="str">
            <v>TIBU</v>
          </cell>
          <cell r="AH344" t="str">
            <v>54810</v>
          </cell>
          <cell r="AI344" t="str">
            <v>8048</v>
          </cell>
          <cell r="AJ344" t="str">
            <v>7548</v>
          </cell>
        </row>
        <row r="345">
          <cell r="A345" t="str">
            <v>901383010-3342</v>
          </cell>
          <cell r="B345" t="str">
            <v>UCIS DE COLOMBIA</v>
          </cell>
          <cell r="C345" t="str">
            <v>UCI3342</v>
          </cell>
          <cell r="D345">
            <v>3342</v>
          </cell>
          <cell r="E345" t="str">
            <v>15/01/2022</v>
          </cell>
          <cell r="F345" t="str">
            <v>540010297101</v>
          </cell>
          <cell r="G345" t="str">
            <v>901383010</v>
          </cell>
          <cell r="H345" t="str">
            <v>01/02/2022</v>
          </cell>
          <cell r="I345">
            <v>3</v>
          </cell>
          <cell r="J345">
            <v>26588528</v>
          </cell>
          <cell r="K345">
            <v>0</v>
          </cell>
          <cell r="L345" t="str">
            <v>Parcial</v>
          </cell>
          <cell r="M345" t="str">
            <v>ACCCF6450</v>
          </cell>
          <cell r="N345">
            <v>1262507</v>
          </cell>
          <cell r="P345">
            <v>1557468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26588528</v>
          </cell>
          <cell r="Y345">
            <v>0</v>
          </cell>
          <cell r="Z345">
            <v>0</v>
          </cell>
          <cell r="AA345" t="str">
            <v>Subsidiado</v>
          </cell>
          <cell r="AB345">
            <v>0</v>
          </cell>
          <cell r="AC345" t="str">
            <v>BEATRIZ ADRIANA VERGARA GUTIERREZ</v>
          </cell>
          <cell r="AD345" t="str">
            <v>13/12/2021</v>
          </cell>
          <cell r="AE345" t="str">
            <v>CCF050-042-2021</v>
          </cell>
          <cell r="AF345" t="str">
            <v>NORTE DE SANTANDER</v>
          </cell>
          <cell r="AG345" t="str">
            <v>ARBOLEDAS</v>
          </cell>
          <cell r="AH345" t="str">
            <v>54051</v>
          </cell>
          <cell r="AI345" t="str">
            <v>8021</v>
          </cell>
          <cell r="AJ345" t="str">
            <v>7521</v>
          </cell>
        </row>
        <row r="346">
          <cell r="A346" t="str">
            <v>901383010-3351</v>
          </cell>
          <cell r="B346" t="str">
            <v>UCIS DE COLOMBIA</v>
          </cell>
          <cell r="C346" t="str">
            <v>UCI3351</v>
          </cell>
          <cell r="D346">
            <v>3351</v>
          </cell>
          <cell r="E346" t="str">
            <v>18/01/2022</v>
          </cell>
          <cell r="F346" t="str">
            <v>540010297101</v>
          </cell>
          <cell r="G346" t="str">
            <v>901383010</v>
          </cell>
          <cell r="H346" t="str">
            <v>01/02/2022</v>
          </cell>
          <cell r="I346">
            <v>3</v>
          </cell>
          <cell r="J346">
            <v>155514297</v>
          </cell>
          <cell r="K346">
            <v>0</v>
          </cell>
          <cell r="L346" t="str">
            <v>Parcial</v>
          </cell>
          <cell r="M346" t="str">
            <v>ACCCF6450</v>
          </cell>
          <cell r="N346">
            <v>1262508</v>
          </cell>
          <cell r="P346">
            <v>28093550</v>
          </cell>
          <cell r="Q346">
            <v>0</v>
          </cell>
          <cell r="R346">
            <v>0</v>
          </cell>
          <cell r="S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155514297</v>
          </cell>
          <cell r="Y346">
            <v>0</v>
          </cell>
          <cell r="Z346">
            <v>0</v>
          </cell>
          <cell r="AA346" t="str">
            <v>Subsidiado</v>
          </cell>
          <cell r="AB346">
            <v>0</v>
          </cell>
          <cell r="AC346" t="str">
            <v>BEATRIZ ADRIANA VERGARA GUTIERREZ</v>
          </cell>
          <cell r="AD346" t="str">
            <v>30/11/2021</v>
          </cell>
          <cell r="AE346" t="str">
            <v>CCF050-042-2021</v>
          </cell>
          <cell r="AF346" t="str">
            <v>NORTE DE SANTANDER</v>
          </cell>
          <cell r="AG346" t="str">
            <v>CUCUTA</v>
          </cell>
          <cell r="AH346" t="str">
            <v>54001</v>
          </cell>
          <cell r="AI346" t="str">
            <v>8026</v>
          </cell>
          <cell r="AJ346" t="str">
            <v>7526</v>
          </cell>
        </row>
        <row r="347">
          <cell r="A347" t="str">
            <v>901383010-3352</v>
          </cell>
          <cell r="B347" t="str">
            <v>UCIS DE COLOMBIA</v>
          </cell>
          <cell r="C347" t="str">
            <v>UCI3352</v>
          </cell>
          <cell r="D347">
            <v>3352</v>
          </cell>
          <cell r="E347" t="str">
            <v>18/01/2022</v>
          </cell>
          <cell r="F347" t="str">
            <v>540010297101</v>
          </cell>
          <cell r="G347" t="str">
            <v>901383010</v>
          </cell>
          <cell r="H347" t="str">
            <v>01/02/2022</v>
          </cell>
          <cell r="I347">
            <v>3</v>
          </cell>
          <cell r="J347">
            <v>12025578</v>
          </cell>
          <cell r="K347">
            <v>0</v>
          </cell>
          <cell r="L347" t="str">
            <v>Parcial</v>
          </cell>
          <cell r="M347" t="str">
            <v>ACCCF6450</v>
          </cell>
          <cell r="N347">
            <v>1262509</v>
          </cell>
          <cell r="P347">
            <v>5318100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12025578</v>
          </cell>
          <cell r="Y347">
            <v>0</v>
          </cell>
          <cell r="Z347">
            <v>0</v>
          </cell>
          <cell r="AA347" t="str">
            <v>Subsidiado</v>
          </cell>
          <cell r="AB347">
            <v>0</v>
          </cell>
          <cell r="AC347" t="str">
            <v>BEATRIZ ADRIANA VERGARA GUTIERREZ</v>
          </cell>
          <cell r="AD347" t="str">
            <v>17/12/2021</v>
          </cell>
          <cell r="AE347" t="str">
            <v>CCF050-042-2021</v>
          </cell>
          <cell r="AF347" t="str">
            <v>NORTE DE SANTANDER</v>
          </cell>
          <cell r="AG347" t="str">
            <v>CUCUTA</v>
          </cell>
          <cell r="AH347" t="str">
            <v>54001</v>
          </cell>
          <cell r="AI347" t="str">
            <v>8026</v>
          </cell>
          <cell r="AJ347" t="str">
            <v>7526</v>
          </cell>
        </row>
        <row r="348">
          <cell r="A348" t="str">
            <v>901383010-3354</v>
          </cell>
          <cell r="B348" t="str">
            <v>UCIS DE COLOMBIA</v>
          </cell>
          <cell r="C348" t="str">
            <v>UCI3354</v>
          </cell>
          <cell r="D348">
            <v>3354</v>
          </cell>
          <cell r="E348" t="str">
            <v>18/01/2022</v>
          </cell>
          <cell r="F348" t="str">
            <v>540010297101</v>
          </cell>
          <cell r="G348" t="str">
            <v>901383010</v>
          </cell>
          <cell r="H348" t="str">
            <v>01/02/2022</v>
          </cell>
          <cell r="I348">
            <v>3</v>
          </cell>
          <cell r="J348">
            <v>4880202</v>
          </cell>
          <cell r="K348">
            <v>0</v>
          </cell>
          <cell r="L348" t="str">
            <v>Parcial</v>
          </cell>
          <cell r="M348" t="str">
            <v>ACCCF6450</v>
          </cell>
          <cell r="N348">
            <v>1262510</v>
          </cell>
          <cell r="P348">
            <v>41104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4880202</v>
          </cell>
          <cell r="Y348">
            <v>0</v>
          </cell>
          <cell r="Z348">
            <v>0</v>
          </cell>
          <cell r="AA348" t="str">
            <v>Subsidiado</v>
          </cell>
          <cell r="AB348">
            <v>0</v>
          </cell>
          <cell r="AC348" t="str">
            <v>BEATRIZ ADRIANA VERGARA GUTIERREZ</v>
          </cell>
          <cell r="AD348" t="str">
            <v>29/12/2021</v>
          </cell>
          <cell r="AE348" t="str">
            <v>CCF050-042-2021</v>
          </cell>
          <cell r="AF348" t="str">
            <v>NORTE DE SANTANDER</v>
          </cell>
          <cell r="AG348" t="str">
            <v>TIBU</v>
          </cell>
          <cell r="AH348" t="str">
            <v>54810</v>
          </cell>
          <cell r="AI348" t="str">
            <v>8048</v>
          </cell>
          <cell r="AJ348" t="str">
            <v>7548</v>
          </cell>
        </row>
        <row r="349">
          <cell r="A349" t="str">
            <v>901383010-3356</v>
          </cell>
          <cell r="B349" t="str">
            <v>UCIS DE COLOMBIA</v>
          </cell>
          <cell r="C349" t="str">
            <v>UCI3356</v>
          </cell>
          <cell r="D349">
            <v>3356</v>
          </cell>
          <cell r="E349" t="str">
            <v>18/01/2022</v>
          </cell>
          <cell r="F349" t="str">
            <v>540010297101</v>
          </cell>
          <cell r="G349" t="str">
            <v>901383010</v>
          </cell>
          <cell r="H349" t="str">
            <v>01/02/2022</v>
          </cell>
          <cell r="I349">
            <v>3</v>
          </cell>
          <cell r="J349">
            <v>4862902</v>
          </cell>
          <cell r="K349">
            <v>0</v>
          </cell>
          <cell r="L349" t="str">
            <v>Parcial</v>
          </cell>
          <cell r="M349" t="str">
            <v>ACCCF6450</v>
          </cell>
          <cell r="N349">
            <v>1262511</v>
          </cell>
          <cell r="P349">
            <v>102760</v>
          </cell>
          <cell r="Q349">
            <v>0</v>
          </cell>
          <cell r="R349">
            <v>0</v>
          </cell>
          <cell r="S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4862902</v>
          </cell>
          <cell r="Y349">
            <v>0</v>
          </cell>
          <cell r="Z349">
            <v>0</v>
          </cell>
          <cell r="AA349" t="str">
            <v>Subsidiado</v>
          </cell>
          <cell r="AB349">
            <v>0</v>
          </cell>
          <cell r="AC349" t="str">
            <v>BEATRIZ ADRIANA VERGARA GUTIERREZ</v>
          </cell>
          <cell r="AD349" t="str">
            <v>15/12/2021</v>
          </cell>
          <cell r="AE349" t="str">
            <v>CCF050-042-2021</v>
          </cell>
          <cell r="AF349" t="str">
            <v>NORTE DE SANTANDER</v>
          </cell>
          <cell r="AG349" t="str">
            <v>CUCUTA</v>
          </cell>
          <cell r="AH349" t="str">
            <v>54001</v>
          </cell>
          <cell r="AI349" t="str">
            <v>8026</v>
          </cell>
          <cell r="AJ349" t="str">
            <v>7526</v>
          </cell>
        </row>
        <row r="350">
          <cell r="A350" t="str">
            <v>901383010-3380</v>
          </cell>
          <cell r="B350" t="str">
            <v>UCIS DE COLOMBIA</v>
          </cell>
          <cell r="C350" t="str">
            <v>UCI3380</v>
          </cell>
          <cell r="D350">
            <v>3380</v>
          </cell>
          <cell r="E350" t="str">
            <v>19/01/2022</v>
          </cell>
          <cell r="F350" t="str">
            <v>540010297101</v>
          </cell>
          <cell r="G350" t="str">
            <v>901383010</v>
          </cell>
          <cell r="H350" t="str">
            <v>01/02/2022</v>
          </cell>
          <cell r="I350">
            <v>3</v>
          </cell>
          <cell r="J350">
            <v>95680257</v>
          </cell>
          <cell r="K350">
            <v>0</v>
          </cell>
          <cell r="L350" t="str">
            <v>Parcial</v>
          </cell>
          <cell r="M350" t="str">
            <v>ACCCF6450</v>
          </cell>
          <cell r="N350">
            <v>1262512</v>
          </cell>
          <cell r="P350">
            <v>2557080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95680257</v>
          </cell>
          <cell r="Y350">
            <v>0</v>
          </cell>
          <cell r="Z350">
            <v>0</v>
          </cell>
          <cell r="AA350" t="str">
            <v>Subsidiado</v>
          </cell>
          <cell r="AB350">
            <v>0</v>
          </cell>
          <cell r="AC350" t="str">
            <v>BEATRIZ ADRIANA VERGARA GUTIERREZ</v>
          </cell>
          <cell r="AD350" t="str">
            <v>07/12/2021</v>
          </cell>
          <cell r="AE350" t="str">
            <v>CCF050-042-2021</v>
          </cell>
          <cell r="AF350" t="str">
            <v>NORTE DE SANTANDER</v>
          </cell>
          <cell r="AG350" t="str">
            <v>EL CARMEN</v>
          </cell>
          <cell r="AH350" t="str">
            <v>54245</v>
          </cell>
          <cell r="AI350" t="str">
            <v>8029</v>
          </cell>
          <cell r="AJ350" t="str">
            <v>7529</v>
          </cell>
        </row>
        <row r="351">
          <cell r="A351" t="str">
            <v>901383010-3392</v>
          </cell>
          <cell r="B351" t="str">
            <v>UCIS DE COLOMBIA</v>
          </cell>
          <cell r="C351" t="str">
            <v>UCI3392</v>
          </cell>
          <cell r="D351">
            <v>3392</v>
          </cell>
          <cell r="E351" t="str">
            <v>21/01/2022</v>
          </cell>
          <cell r="F351" t="str">
            <v>540010297101</v>
          </cell>
          <cell r="G351" t="str">
            <v>901383010</v>
          </cell>
          <cell r="H351" t="str">
            <v>01/02/2022</v>
          </cell>
          <cell r="I351">
            <v>3</v>
          </cell>
          <cell r="J351">
            <v>82391525</v>
          </cell>
          <cell r="K351">
            <v>0</v>
          </cell>
          <cell r="L351" t="str">
            <v>Parcial</v>
          </cell>
          <cell r="M351" t="str">
            <v>ACCCF6450</v>
          </cell>
          <cell r="N351">
            <v>1262513</v>
          </cell>
          <cell r="P351">
            <v>1794100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82391525</v>
          </cell>
          <cell r="Y351">
            <v>0</v>
          </cell>
          <cell r="Z351">
            <v>0</v>
          </cell>
          <cell r="AA351" t="str">
            <v>Subsidiado</v>
          </cell>
          <cell r="AB351">
            <v>0</v>
          </cell>
          <cell r="AC351" t="str">
            <v>BEATRIZ ADRIANA VERGARA GUTIERREZ</v>
          </cell>
          <cell r="AD351" t="str">
            <v>30/11/2021</v>
          </cell>
          <cell r="AE351" t="str">
            <v>CCF050-042-2021</v>
          </cell>
          <cell r="AF351" t="str">
            <v>NORTE DE SANTANDER</v>
          </cell>
          <cell r="AG351" t="str">
            <v>CUCUTA</v>
          </cell>
          <cell r="AH351" t="str">
            <v>54001</v>
          </cell>
          <cell r="AI351" t="str">
            <v>8026</v>
          </cell>
          <cell r="AJ351" t="str">
            <v>7526</v>
          </cell>
        </row>
        <row r="352">
          <cell r="A352" t="str">
            <v>901383010-3403</v>
          </cell>
          <cell r="B352" t="str">
            <v>UCIS DE COLOMBIA</v>
          </cell>
          <cell r="C352" t="str">
            <v>UCI3403</v>
          </cell>
          <cell r="D352">
            <v>3403</v>
          </cell>
          <cell r="E352" t="str">
            <v>22/01/2022</v>
          </cell>
          <cell r="F352" t="str">
            <v>540010297101</v>
          </cell>
          <cell r="G352" t="str">
            <v>901383010</v>
          </cell>
          <cell r="H352" t="str">
            <v>01/02/2022</v>
          </cell>
          <cell r="I352">
            <v>3</v>
          </cell>
          <cell r="J352">
            <v>28559745</v>
          </cell>
          <cell r="K352">
            <v>0</v>
          </cell>
          <cell r="L352" t="str">
            <v>Parcial</v>
          </cell>
          <cell r="M352" t="str">
            <v>ACCCF6450</v>
          </cell>
          <cell r="N352">
            <v>1262514</v>
          </cell>
          <cell r="P352">
            <v>4323568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28559745</v>
          </cell>
          <cell r="Y352">
            <v>0</v>
          </cell>
          <cell r="Z352">
            <v>0</v>
          </cell>
          <cell r="AA352" t="str">
            <v>Subsidiado</v>
          </cell>
          <cell r="AB352">
            <v>0</v>
          </cell>
          <cell r="AC352" t="str">
            <v>BEATRIZ ADRIANA VERGARA GUTIERREZ</v>
          </cell>
          <cell r="AD352" t="str">
            <v>21/12/2021</v>
          </cell>
          <cell r="AE352" t="str">
            <v>CCF050-042-2021</v>
          </cell>
          <cell r="AF352" t="str">
            <v>NORTE DE SANTANDER</v>
          </cell>
          <cell r="AG352" t="str">
            <v>CUCUTA</v>
          </cell>
          <cell r="AH352" t="str">
            <v>54001</v>
          </cell>
          <cell r="AI352" t="str">
            <v>8026</v>
          </cell>
          <cell r="AJ352" t="str">
            <v>7526</v>
          </cell>
        </row>
        <row r="353">
          <cell r="A353" t="str">
            <v>901383010-3410</v>
          </cell>
          <cell r="B353" t="str">
            <v>UCIS DE COLOMBIA</v>
          </cell>
          <cell r="C353" t="str">
            <v>UCI3410</v>
          </cell>
          <cell r="D353">
            <v>3410</v>
          </cell>
          <cell r="E353" t="str">
            <v>24/01/2022</v>
          </cell>
          <cell r="F353" t="str">
            <v>540010297101</v>
          </cell>
          <cell r="G353" t="str">
            <v>901383010</v>
          </cell>
          <cell r="H353" t="str">
            <v>01/02/2022</v>
          </cell>
          <cell r="I353">
            <v>3</v>
          </cell>
          <cell r="J353">
            <v>68205432</v>
          </cell>
          <cell r="K353">
            <v>0</v>
          </cell>
          <cell r="L353" t="str">
            <v>Parcial</v>
          </cell>
          <cell r="M353" t="str">
            <v>ACCCF6450</v>
          </cell>
          <cell r="N353">
            <v>1262515</v>
          </cell>
          <cell r="P353">
            <v>3914360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68205432</v>
          </cell>
          <cell r="Y353">
            <v>0</v>
          </cell>
          <cell r="Z353">
            <v>0</v>
          </cell>
          <cell r="AA353" t="str">
            <v>Subsidiado</v>
          </cell>
          <cell r="AB353">
            <v>0</v>
          </cell>
          <cell r="AC353" t="str">
            <v>BEATRIZ ADRIANA VERGARA GUTIERREZ</v>
          </cell>
          <cell r="AD353" t="str">
            <v>08/12/2021</v>
          </cell>
          <cell r="AE353" t="str">
            <v>CCF050-042-2021</v>
          </cell>
          <cell r="AF353" t="str">
            <v>NORTE DE SANTANDER</v>
          </cell>
          <cell r="AG353" t="str">
            <v>CUCUTA</v>
          </cell>
          <cell r="AH353" t="str">
            <v>54001</v>
          </cell>
          <cell r="AI353" t="str">
            <v>8026</v>
          </cell>
          <cell r="AJ353" t="str">
            <v>7526</v>
          </cell>
        </row>
        <row r="354">
          <cell r="A354" t="str">
            <v>901383010-3438</v>
          </cell>
          <cell r="B354" t="str">
            <v>UCIS DE COLOMBIA</v>
          </cell>
          <cell r="C354" t="str">
            <v>UCI3438</v>
          </cell>
          <cell r="D354">
            <v>3438</v>
          </cell>
          <cell r="E354" t="str">
            <v>25/01/2022</v>
          </cell>
          <cell r="F354" t="str">
            <v>540010297101</v>
          </cell>
          <cell r="G354" t="str">
            <v>901383010</v>
          </cell>
          <cell r="H354" t="str">
            <v>01/02/2022</v>
          </cell>
          <cell r="I354">
            <v>3</v>
          </cell>
          <cell r="J354">
            <v>16966593</v>
          </cell>
          <cell r="K354">
            <v>0</v>
          </cell>
          <cell r="L354" t="str">
            <v>Parcial</v>
          </cell>
          <cell r="M354" t="str">
            <v>ACCCF6450</v>
          </cell>
          <cell r="N354">
            <v>1262516</v>
          </cell>
          <cell r="P354">
            <v>7582337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16966593</v>
          </cell>
          <cell r="Y354">
            <v>0</v>
          </cell>
          <cell r="Z354">
            <v>0</v>
          </cell>
          <cell r="AA354" t="str">
            <v>Subsidiado</v>
          </cell>
          <cell r="AB354">
            <v>0</v>
          </cell>
          <cell r="AC354" t="str">
            <v>BEATRIZ ADRIANA VERGARA GUTIERREZ</v>
          </cell>
          <cell r="AD354" t="str">
            <v>26/12/2021</v>
          </cell>
          <cell r="AE354" t="str">
            <v>CCF050-042-2021</v>
          </cell>
          <cell r="AF354" t="str">
            <v>NORTE DE SANTANDER</v>
          </cell>
          <cell r="AG354" t="str">
            <v>CUCUTA</v>
          </cell>
          <cell r="AH354" t="str">
            <v>54001</v>
          </cell>
          <cell r="AI354" t="str">
            <v>8026</v>
          </cell>
          <cell r="AJ354" t="str">
            <v>7526</v>
          </cell>
        </row>
        <row r="355">
          <cell r="A355" t="str">
            <v>901383010-3449</v>
          </cell>
          <cell r="B355" t="str">
            <v>UCIS DE COLOMBIA</v>
          </cell>
          <cell r="C355" t="str">
            <v>UCI3449</v>
          </cell>
          <cell r="D355">
            <v>3449</v>
          </cell>
          <cell r="E355" t="str">
            <v>26/01/2022</v>
          </cell>
          <cell r="F355" t="str">
            <v>540010297101</v>
          </cell>
          <cell r="G355" t="str">
            <v>901383010</v>
          </cell>
          <cell r="H355" t="str">
            <v>01/02/2022</v>
          </cell>
          <cell r="I355">
            <v>3</v>
          </cell>
          <cell r="J355">
            <v>7795427</v>
          </cell>
          <cell r="K355">
            <v>0</v>
          </cell>
          <cell r="L355" t="str">
            <v>Parcial</v>
          </cell>
          <cell r="M355" t="str">
            <v>ACCCF6450</v>
          </cell>
          <cell r="N355">
            <v>1262517</v>
          </cell>
          <cell r="P355">
            <v>4328100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7795427</v>
          </cell>
          <cell r="Y355">
            <v>0</v>
          </cell>
          <cell r="Z355">
            <v>0</v>
          </cell>
          <cell r="AA355" t="str">
            <v>Subsidiado</v>
          </cell>
          <cell r="AB355">
            <v>0</v>
          </cell>
          <cell r="AC355" t="str">
            <v>BEATRIZ ADRIANA VERGARA GUTIERREZ</v>
          </cell>
          <cell r="AD355" t="str">
            <v>29/12/2021</v>
          </cell>
          <cell r="AE355" t="str">
            <v>CCF050-042-2021</v>
          </cell>
          <cell r="AF355" t="str">
            <v>NORTE DE SANTANDER</v>
          </cell>
          <cell r="AG355" t="str">
            <v>CUCUTA</v>
          </cell>
          <cell r="AH355" t="str">
            <v>54001</v>
          </cell>
          <cell r="AI355" t="str">
            <v>8026</v>
          </cell>
          <cell r="AJ355" t="str">
            <v>7526</v>
          </cell>
        </row>
        <row r="356">
          <cell r="A356" t="str">
            <v>901383010-3458</v>
          </cell>
          <cell r="B356" t="str">
            <v>UCIS DE COLOMBIA</v>
          </cell>
          <cell r="C356" t="str">
            <v>UCI3458</v>
          </cell>
          <cell r="D356">
            <v>3458</v>
          </cell>
          <cell r="E356" t="str">
            <v>26/01/2022</v>
          </cell>
          <cell r="F356" t="str">
            <v>540010297101</v>
          </cell>
          <cell r="G356" t="str">
            <v>901383010</v>
          </cell>
          <cell r="H356" t="str">
            <v>01/02/2022</v>
          </cell>
          <cell r="I356">
            <v>3</v>
          </cell>
          <cell r="J356">
            <v>64315724</v>
          </cell>
          <cell r="K356">
            <v>0</v>
          </cell>
          <cell r="L356" t="str">
            <v>Parcial</v>
          </cell>
          <cell r="M356" t="str">
            <v>ACCCF6450</v>
          </cell>
          <cell r="N356">
            <v>1262518</v>
          </cell>
          <cell r="P356">
            <v>9317720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64315724</v>
          </cell>
          <cell r="Y356">
            <v>0</v>
          </cell>
          <cell r="Z356">
            <v>0</v>
          </cell>
          <cell r="AA356" t="str">
            <v>Subsidiado</v>
          </cell>
          <cell r="AB356">
            <v>0</v>
          </cell>
          <cell r="AC356" t="str">
            <v>BEATRIZ ADRIANA VERGARA GUTIERREZ</v>
          </cell>
          <cell r="AD356" t="str">
            <v>07/12/2021</v>
          </cell>
          <cell r="AE356" t="str">
            <v>CCF050-042-2021</v>
          </cell>
          <cell r="AF356" t="str">
            <v>NORTE DE SANTANDER</v>
          </cell>
          <cell r="AG356" t="str">
            <v>VILLA CARO</v>
          </cell>
          <cell r="AH356" t="str">
            <v>54871</v>
          </cell>
          <cell r="AI356" t="str">
            <v>8044</v>
          </cell>
          <cell r="AJ356" t="str">
            <v>7544</v>
          </cell>
        </row>
        <row r="357">
          <cell r="A357" t="str">
            <v>901383010-3486</v>
          </cell>
          <cell r="B357" t="str">
            <v>UCIS DE COLOMBIA</v>
          </cell>
          <cell r="C357" t="str">
            <v>UCI3486</v>
          </cell>
          <cell r="D357">
            <v>3486</v>
          </cell>
          <cell r="E357" t="str">
            <v>29/01/2022</v>
          </cell>
          <cell r="F357" t="str">
            <v>540010297101</v>
          </cell>
          <cell r="G357" t="str">
            <v>901383010</v>
          </cell>
          <cell r="H357" t="str">
            <v>01/02/2022</v>
          </cell>
          <cell r="I357">
            <v>3</v>
          </cell>
          <cell r="J357">
            <v>72898030</v>
          </cell>
          <cell r="K357">
            <v>0</v>
          </cell>
          <cell r="L357" t="str">
            <v>Parcial</v>
          </cell>
          <cell r="M357" t="str">
            <v>ACCCF6450</v>
          </cell>
          <cell r="N357">
            <v>1262519</v>
          </cell>
          <cell r="P357">
            <v>21717827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72898030</v>
          </cell>
          <cell r="Y357">
            <v>0</v>
          </cell>
          <cell r="Z357">
            <v>0</v>
          </cell>
          <cell r="AA357" t="str">
            <v>Subsidiado</v>
          </cell>
          <cell r="AB357">
            <v>0</v>
          </cell>
          <cell r="AC357" t="str">
            <v>BEATRIZ ADRIANA VERGARA GUTIERREZ</v>
          </cell>
          <cell r="AD357" t="str">
            <v>01/12/2021</v>
          </cell>
          <cell r="AE357" t="str">
            <v>CCF050-042-2021</v>
          </cell>
          <cell r="AF357" t="str">
            <v>NORTE DE SANTANDER</v>
          </cell>
          <cell r="AG357" t="str">
            <v>EL ZULIA</v>
          </cell>
          <cell r="AH357" t="str">
            <v>54261</v>
          </cell>
          <cell r="AI357" t="str">
            <v>8030</v>
          </cell>
          <cell r="AJ357" t="str">
            <v>7530</v>
          </cell>
        </row>
        <row r="358">
          <cell r="A358" t="str">
            <v>901383010-3402</v>
          </cell>
          <cell r="B358" t="str">
            <v>UCIS DE COLOMBIA</v>
          </cell>
          <cell r="C358" t="str">
            <v>UCI3402</v>
          </cell>
          <cell r="D358">
            <v>3402</v>
          </cell>
          <cell r="E358" t="str">
            <v>22/01/2022</v>
          </cell>
          <cell r="F358" t="str">
            <v>540010297101</v>
          </cell>
          <cell r="G358" t="str">
            <v>901383010</v>
          </cell>
          <cell r="H358" t="str">
            <v>01/02/2022</v>
          </cell>
          <cell r="I358">
            <v>3</v>
          </cell>
          <cell r="J358">
            <v>13289981</v>
          </cell>
          <cell r="K358">
            <v>0</v>
          </cell>
          <cell r="L358" t="str">
            <v>Parcial</v>
          </cell>
          <cell r="M358" t="str">
            <v>ACCCF6450</v>
          </cell>
          <cell r="N358">
            <v>1262885</v>
          </cell>
          <cell r="P358">
            <v>76938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13289981</v>
          </cell>
          <cell r="Y358">
            <v>0</v>
          </cell>
          <cell r="Z358">
            <v>0</v>
          </cell>
          <cell r="AA358" t="str">
            <v>Subsidiado</v>
          </cell>
          <cell r="AB358">
            <v>0</v>
          </cell>
          <cell r="AC358" t="str">
            <v>BEATRIZ ADRIANA VERGARA GUTIERREZ</v>
          </cell>
          <cell r="AD358" t="str">
            <v>30/12/2021</v>
          </cell>
          <cell r="AE358" t="str">
            <v>CCF050-040-2022</v>
          </cell>
          <cell r="AF358" t="str">
            <v>NORTE DE SANTANDER</v>
          </cell>
          <cell r="AG358" t="str">
            <v>CUCUTA</v>
          </cell>
          <cell r="AH358" t="str">
            <v>54001</v>
          </cell>
          <cell r="AI358" t="str">
            <v>8026</v>
          </cell>
          <cell r="AJ358" t="str">
            <v>7526</v>
          </cell>
        </row>
        <row r="359">
          <cell r="A359" t="str">
            <v>901383010-3412</v>
          </cell>
          <cell r="B359" t="str">
            <v>UCIS DE COLOMBIA</v>
          </cell>
          <cell r="C359" t="str">
            <v>UCI3412</v>
          </cell>
          <cell r="D359">
            <v>3412</v>
          </cell>
          <cell r="E359" t="str">
            <v>24/01/2022</v>
          </cell>
          <cell r="F359" t="str">
            <v>540010297101</v>
          </cell>
          <cell r="G359" t="str">
            <v>901383010</v>
          </cell>
          <cell r="H359" t="str">
            <v>01/02/2022</v>
          </cell>
          <cell r="I359">
            <v>3</v>
          </cell>
          <cell r="J359">
            <v>5233185</v>
          </cell>
          <cell r="K359">
            <v>0</v>
          </cell>
          <cell r="L359" t="str">
            <v>Parcial</v>
          </cell>
          <cell r="M359" t="str">
            <v>ACCCF6450</v>
          </cell>
          <cell r="N359">
            <v>1262886</v>
          </cell>
          <cell r="P359">
            <v>2858004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5233185</v>
          </cell>
          <cell r="Y359">
            <v>0</v>
          </cell>
          <cell r="Z359">
            <v>0</v>
          </cell>
          <cell r="AA359" t="str">
            <v>Subsidiado</v>
          </cell>
          <cell r="AB359">
            <v>0</v>
          </cell>
          <cell r="AC359" t="str">
            <v>BEATRIZ ADRIANA VERGARA GUTIERREZ</v>
          </cell>
          <cell r="AD359" t="str">
            <v>11/01/2022</v>
          </cell>
          <cell r="AE359" t="str">
            <v>CCF050-040-2022</v>
          </cell>
          <cell r="AF359" t="str">
            <v>NORTE DE SANTANDER</v>
          </cell>
          <cell r="AG359" t="str">
            <v>CACOTA</v>
          </cell>
          <cell r="AH359" t="str">
            <v>54125</v>
          </cell>
          <cell r="AI359" t="str">
            <v>8046</v>
          </cell>
          <cell r="AJ359" t="str">
            <v>7546</v>
          </cell>
        </row>
        <row r="360">
          <cell r="A360" t="str">
            <v>901383010-3413</v>
          </cell>
          <cell r="B360" t="str">
            <v>UCIS DE COLOMBIA</v>
          </cell>
          <cell r="C360" t="str">
            <v>UCI3413</v>
          </cell>
          <cell r="D360">
            <v>3413</v>
          </cell>
          <cell r="E360" t="str">
            <v>24/01/2022</v>
          </cell>
          <cell r="F360" t="str">
            <v>540010297101</v>
          </cell>
          <cell r="G360" t="str">
            <v>901383010</v>
          </cell>
          <cell r="H360" t="str">
            <v>01/02/2022</v>
          </cell>
          <cell r="I360">
            <v>3</v>
          </cell>
          <cell r="J360">
            <v>4628697</v>
          </cell>
          <cell r="K360">
            <v>0</v>
          </cell>
          <cell r="L360" t="str">
            <v>Parcial</v>
          </cell>
          <cell r="M360" t="str">
            <v>ACCCF6450</v>
          </cell>
          <cell r="N360">
            <v>1262887</v>
          </cell>
          <cell r="P360">
            <v>124269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4628697</v>
          </cell>
          <cell r="Y360">
            <v>0</v>
          </cell>
          <cell r="Z360">
            <v>0</v>
          </cell>
          <cell r="AA360" t="str">
            <v>Subsidiado</v>
          </cell>
          <cell r="AB360">
            <v>0</v>
          </cell>
          <cell r="AC360" t="str">
            <v>BEATRIZ ADRIANA VERGARA GUTIERREZ</v>
          </cell>
          <cell r="AD360" t="str">
            <v>11/01/2022</v>
          </cell>
          <cell r="AE360" t="str">
            <v>CCF050-040-2022</v>
          </cell>
          <cell r="AF360" t="str">
            <v>NORTE DE SANTANDER</v>
          </cell>
          <cell r="AG360" t="str">
            <v>CUCUTA</v>
          </cell>
          <cell r="AH360" t="str">
            <v>54001</v>
          </cell>
          <cell r="AI360" t="str">
            <v>8026</v>
          </cell>
          <cell r="AJ360" t="str">
            <v>7526</v>
          </cell>
        </row>
        <row r="361">
          <cell r="A361" t="str">
            <v>901383010-3417</v>
          </cell>
          <cell r="B361" t="str">
            <v>UCIS DE COLOMBIA</v>
          </cell>
          <cell r="C361" t="str">
            <v>UCI3417</v>
          </cell>
          <cell r="D361">
            <v>3417</v>
          </cell>
          <cell r="E361" t="str">
            <v>24/01/2022</v>
          </cell>
          <cell r="F361" t="str">
            <v>540010297101</v>
          </cell>
          <cell r="G361" t="str">
            <v>901383010</v>
          </cell>
          <cell r="H361" t="str">
            <v>01/02/2022</v>
          </cell>
          <cell r="I361">
            <v>3</v>
          </cell>
          <cell r="J361">
            <v>7223610</v>
          </cell>
          <cell r="K361">
            <v>0</v>
          </cell>
          <cell r="L361" t="str">
            <v>Parcial</v>
          </cell>
          <cell r="M361" t="str">
            <v>ACCCF6450</v>
          </cell>
          <cell r="N361">
            <v>1262888</v>
          </cell>
          <cell r="P361">
            <v>61656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7223610</v>
          </cell>
          <cell r="Y361">
            <v>0</v>
          </cell>
          <cell r="Z361">
            <v>0</v>
          </cell>
          <cell r="AA361" t="str">
            <v>Subsidiado</v>
          </cell>
          <cell r="AB361">
            <v>0</v>
          </cell>
          <cell r="AC361" t="str">
            <v>BEATRIZ ADRIANA VERGARA GUTIERREZ</v>
          </cell>
          <cell r="AD361" t="str">
            <v>07/01/2022</v>
          </cell>
          <cell r="AE361" t="str">
            <v>CCF050-040-2022</v>
          </cell>
          <cell r="AF361" t="str">
            <v>NORTE DE SANTANDER</v>
          </cell>
          <cell r="AG361" t="str">
            <v>CACOTA</v>
          </cell>
          <cell r="AH361" t="str">
            <v>54125</v>
          </cell>
          <cell r="AI361" t="str">
            <v>8046</v>
          </cell>
          <cell r="AJ361" t="str">
            <v>7546</v>
          </cell>
        </row>
        <row r="362">
          <cell r="A362" t="str">
            <v>901383010-3419</v>
          </cell>
          <cell r="B362" t="str">
            <v>UCIS DE COLOMBIA</v>
          </cell>
          <cell r="C362" t="str">
            <v>UCI3419</v>
          </cell>
          <cell r="D362">
            <v>3419</v>
          </cell>
          <cell r="E362" t="str">
            <v>24/01/2022</v>
          </cell>
          <cell r="F362" t="str">
            <v>540010297101</v>
          </cell>
          <cell r="G362" t="str">
            <v>901383010</v>
          </cell>
          <cell r="H362" t="str">
            <v>01/02/2022</v>
          </cell>
          <cell r="I362">
            <v>3</v>
          </cell>
          <cell r="J362">
            <v>15228251</v>
          </cell>
          <cell r="K362">
            <v>0</v>
          </cell>
          <cell r="L362" t="str">
            <v>Parcial</v>
          </cell>
          <cell r="M362" t="str">
            <v>ACCCF6450</v>
          </cell>
          <cell r="N362">
            <v>1262889</v>
          </cell>
          <cell r="P362">
            <v>79108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15228251</v>
          </cell>
          <cell r="Y362">
            <v>0</v>
          </cell>
          <cell r="Z362">
            <v>0</v>
          </cell>
          <cell r="AA362" t="str">
            <v>Subsidiado</v>
          </cell>
          <cell r="AB362">
            <v>0</v>
          </cell>
          <cell r="AC362" t="str">
            <v>BEATRIZ ADRIANA VERGARA GUTIERREZ</v>
          </cell>
          <cell r="AD362" t="str">
            <v>30/12/2021</v>
          </cell>
          <cell r="AE362" t="str">
            <v>CCF050-040-2022</v>
          </cell>
          <cell r="AF362" t="str">
            <v>NORTE DE SANTANDER</v>
          </cell>
          <cell r="AG362" t="str">
            <v>EL ZULIA</v>
          </cell>
          <cell r="AH362" t="str">
            <v>54261</v>
          </cell>
          <cell r="AI362" t="str">
            <v>8030</v>
          </cell>
          <cell r="AJ362" t="str">
            <v>7530</v>
          </cell>
        </row>
        <row r="363">
          <cell r="A363" t="str">
            <v>901383010-3430</v>
          </cell>
          <cell r="B363" t="str">
            <v>UCIS DE COLOMBIA</v>
          </cell>
          <cell r="C363" t="str">
            <v>UCI3430</v>
          </cell>
          <cell r="D363">
            <v>3430</v>
          </cell>
          <cell r="E363" t="str">
            <v>25/01/2022</v>
          </cell>
          <cell r="F363" t="str">
            <v>540010297101</v>
          </cell>
          <cell r="G363" t="str">
            <v>901383010</v>
          </cell>
          <cell r="H363" t="str">
            <v>01/02/2022</v>
          </cell>
          <cell r="I363">
            <v>3</v>
          </cell>
          <cell r="J363">
            <v>11263620</v>
          </cell>
          <cell r="K363">
            <v>0</v>
          </cell>
          <cell r="L363" t="str">
            <v>Parcial</v>
          </cell>
          <cell r="M363" t="str">
            <v>ACCCF6450</v>
          </cell>
          <cell r="N363">
            <v>1262890</v>
          </cell>
          <cell r="P363">
            <v>7526946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11263620</v>
          </cell>
          <cell r="Y363">
            <v>0</v>
          </cell>
          <cell r="Z363">
            <v>0</v>
          </cell>
          <cell r="AA363" t="str">
            <v>Subsidiado</v>
          </cell>
          <cell r="AB363">
            <v>0</v>
          </cell>
          <cell r="AC363" t="str">
            <v>BEATRIZ ADRIANA VERGARA GUTIERREZ</v>
          </cell>
          <cell r="AD363" t="str">
            <v>05/01/2022</v>
          </cell>
          <cell r="AE363" t="str">
            <v>CCF050-040-2022</v>
          </cell>
          <cell r="AF363" t="str">
            <v>NORTE DE SANTANDER</v>
          </cell>
          <cell r="AG363" t="str">
            <v>TIBU</v>
          </cell>
          <cell r="AH363" t="str">
            <v>54810</v>
          </cell>
          <cell r="AI363" t="str">
            <v>8048</v>
          </cell>
          <cell r="AJ363" t="str">
            <v>7548</v>
          </cell>
        </row>
        <row r="364">
          <cell r="A364" t="str">
            <v>901383010-3447</v>
          </cell>
          <cell r="B364" t="str">
            <v>UCIS DE COLOMBIA</v>
          </cell>
          <cell r="C364" t="str">
            <v>UCI3447</v>
          </cell>
          <cell r="D364">
            <v>3447</v>
          </cell>
          <cell r="E364" t="str">
            <v>26/01/2022</v>
          </cell>
          <cell r="F364" t="str">
            <v>540010297101</v>
          </cell>
          <cell r="G364" t="str">
            <v>901383010</v>
          </cell>
          <cell r="H364" t="str">
            <v>01/02/2022</v>
          </cell>
          <cell r="I364">
            <v>3</v>
          </cell>
          <cell r="J364">
            <v>50516485</v>
          </cell>
          <cell r="K364">
            <v>0</v>
          </cell>
          <cell r="L364" t="str">
            <v>Parcial</v>
          </cell>
          <cell r="M364" t="str">
            <v>ACCCF6450</v>
          </cell>
          <cell r="N364">
            <v>1262891</v>
          </cell>
          <cell r="P364">
            <v>12389400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50516485</v>
          </cell>
          <cell r="Y364">
            <v>0</v>
          </cell>
          <cell r="Z364">
            <v>0</v>
          </cell>
          <cell r="AA364" t="str">
            <v>Subsidiado</v>
          </cell>
          <cell r="AB364">
            <v>0</v>
          </cell>
          <cell r="AC364" t="str">
            <v>BEATRIZ ADRIANA VERGARA GUTIERREZ</v>
          </cell>
          <cell r="AD364" t="str">
            <v>04/12/2021</v>
          </cell>
          <cell r="AE364" t="str">
            <v>CCF050-040-2022</v>
          </cell>
          <cell r="AF364" t="str">
            <v>NORTE DE SANTANDER</v>
          </cell>
          <cell r="AG364" t="str">
            <v>CUCUTA</v>
          </cell>
          <cell r="AH364" t="str">
            <v>54001</v>
          </cell>
          <cell r="AI364" t="str">
            <v>8026</v>
          </cell>
          <cell r="AJ364" t="str">
            <v>7526</v>
          </cell>
        </row>
        <row r="365">
          <cell r="A365" t="str">
            <v>901383010-3465</v>
          </cell>
          <cell r="B365" t="str">
            <v>UCIS DE COLOMBIA</v>
          </cell>
          <cell r="C365" t="str">
            <v>UCI3465</v>
          </cell>
          <cell r="D365">
            <v>3465</v>
          </cell>
          <cell r="E365" t="str">
            <v>27/01/2022</v>
          </cell>
          <cell r="F365" t="str">
            <v>540010297101</v>
          </cell>
          <cell r="G365" t="str">
            <v>901383010</v>
          </cell>
          <cell r="H365" t="str">
            <v>01/02/2022</v>
          </cell>
          <cell r="I365">
            <v>4</v>
          </cell>
          <cell r="J365">
            <v>118255295</v>
          </cell>
          <cell r="K365">
            <v>0</v>
          </cell>
          <cell r="L365" t="str">
            <v>Parcial</v>
          </cell>
          <cell r="M365" t="str">
            <v>ACCCF6450</v>
          </cell>
          <cell r="N365">
            <v>1262892</v>
          </cell>
          <cell r="P365">
            <v>2193376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118255295</v>
          </cell>
          <cell r="Y365">
            <v>0</v>
          </cell>
          <cell r="Z365">
            <v>0</v>
          </cell>
          <cell r="AA365" t="str">
            <v>Subsidiado</v>
          </cell>
          <cell r="AB365">
            <v>0</v>
          </cell>
          <cell r="AC365" t="str">
            <v>BEATRIZ ADRIANA VERGARA GUTIERREZ</v>
          </cell>
          <cell r="AD365" t="str">
            <v>26/11/2021</v>
          </cell>
          <cell r="AE365" t="str">
            <v>CCF050-040-2022</v>
          </cell>
          <cell r="AF365" t="str">
            <v>NORTE DE SANTANDER</v>
          </cell>
          <cell r="AG365" t="str">
            <v>CUCUTA</v>
          </cell>
          <cell r="AH365" t="str">
            <v>54001</v>
          </cell>
          <cell r="AI365" t="str">
            <v>8026</v>
          </cell>
          <cell r="AJ365" t="str">
            <v>7526</v>
          </cell>
        </row>
        <row r="366">
          <cell r="A366" t="str">
            <v>901383010-3467</v>
          </cell>
          <cell r="B366" t="str">
            <v>UCIS DE COLOMBIA</v>
          </cell>
          <cell r="C366" t="str">
            <v>UCI3467</v>
          </cell>
          <cell r="D366">
            <v>3467</v>
          </cell>
          <cell r="E366" t="str">
            <v>27/01/2022</v>
          </cell>
          <cell r="F366" t="str">
            <v>540010297101</v>
          </cell>
          <cell r="G366" t="str">
            <v>901383010</v>
          </cell>
          <cell r="H366" t="str">
            <v>01/02/2022</v>
          </cell>
          <cell r="I366">
            <v>3</v>
          </cell>
          <cell r="J366">
            <v>8860253</v>
          </cell>
          <cell r="K366">
            <v>0</v>
          </cell>
          <cell r="L366" t="str">
            <v>Parcial</v>
          </cell>
          <cell r="M366" t="str">
            <v>ACCCF6450</v>
          </cell>
          <cell r="N366">
            <v>1262893</v>
          </cell>
          <cell r="P366">
            <v>61656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8860253</v>
          </cell>
          <cell r="Y366">
            <v>0</v>
          </cell>
          <cell r="Z366">
            <v>0</v>
          </cell>
          <cell r="AA366" t="str">
            <v>Subsidiado</v>
          </cell>
          <cell r="AB366">
            <v>0</v>
          </cell>
          <cell r="AC366" t="str">
            <v>BEATRIZ ADRIANA VERGARA GUTIERREZ</v>
          </cell>
          <cell r="AD366" t="str">
            <v>10/01/2022</v>
          </cell>
          <cell r="AE366" t="str">
            <v>CCF050-040-2022</v>
          </cell>
          <cell r="AF366" t="str">
            <v>NORTE DE SANTANDER</v>
          </cell>
          <cell r="AG366" t="str">
            <v>CUCUTA</v>
          </cell>
          <cell r="AH366" t="str">
            <v>54001</v>
          </cell>
          <cell r="AI366" t="str">
            <v>8026</v>
          </cell>
          <cell r="AJ366" t="str">
            <v>7526</v>
          </cell>
        </row>
      </sheetData>
      <sheetData sheetId="4" refreshError="1"/>
      <sheetData sheetId="5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H1" t="str">
            <v>FECHA/VEN.</v>
          </cell>
          <cell r="I1" t="str">
            <v>VALOR/CRED</v>
          </cell>
          <cell r="J1" t="str">
            <v>30 DIAS.</v>
          </cell>
          <cell r="K1" t="str">
            <v>60 DIAS</v>
          </cell>
          <cell r="L1" t="str">
            <v>90 DIAS</v>
          </cell>
          <cell r="M1" t="str">
            <v>120 DIAS</v>
          </cell>
          <cell r="N1" t="str">
            <v>150 DIAS</v>
          </cell>
          <cell r="O1" t="str">
            <v>180 DIAS</v>
          </cell>
          <cell r="P1" t="str">
            <v>Tot/Ven.</v>
          </cell>
          <cell r="Q1" t="str">
            <v>Tot/Cart</v>
          </cell>
        </row>
        <row r="2">
          <cell r="A2" t="str">
            <v>901383010-2181</v>
          </cell>
          <cell r="B2">
            <v>44428</v>
          </cell>
          <cell r="C2">
            <v>901383010</v>
          </cell>
          <cell r="D2">
            <v>8026</v>
          </cell>
          <cell r="E2" t="str">
            <v>UCIS DE COLOMBIA SAS</v>
          </cell>
          <cell r="F2" t="str">
            <v>UCI2181</v>
          </cell>
          <cell r="G2">
            <v>2181</v>
          </cell>
          <cell r="H2">
            <v>44442</v>
          </cell>
          <cell r="I2" t="str">
            <v xml:space="preserve">      3,100,216.00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 t="str">
            <v xml:space="preserve">      3,100,216.00</v>
          </cell>
          <cell r="P2" t="str">
            <v xml:space="preserve">      3,100,216.00</v>
          </cell>
          <cell r="Q2">
            <v>3100216</v>
          </cell>
        </row>
        <row r="3">
          <cell r="A3" t="str">
            <v>901383010-2134</v>
          </cell>
          <cell r="B3">
            <v>44428</v>
          </cell>
          <cell r="C3">
            <v>901383010</v>
          </cell>
          <cell r="D3">
            <v>8026</v>
          </cell>
          <cell r="E3" t="str">
            <v>UCIS DE COLOMBIA SAS</v>
          </cell>
          <cell r="F3" t="str">
            <v>UCI2134</v>
          </cell>
          <cell r="G3">
            <v>2134</v>
          </cell>
          <cell r="H3">
            <v>44442</v>
          </cell>
          <cell r="I3" t="str">
            <v xml:space="preserve">        652,956.00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 t="str">
            <v xml:space="preserve">        652,956.00</v>
          </cell>
          <cell r="P3" t="str">
            <v xml:space="preserve">        652,956.00</v>
          </cell>
          <cell r="Q3">
            <v>652956</v>
          </cell>
        </row>
        <row r="4">
          <cell r="A4" t="str">
            <v>901383010-2135</v>
          </cell>
          <cell r="B4">
            <v>44428</v>
          </cell>
          <cell r="C4">
            <v>901383010</v>
          </cell>
          <cell r="D4">
            <v>8026</v>
          </cell>
          <cell r="E4" t="str">
            <v>UCIS DE COLOMBIA SAS</v>
          </cell>
          <cell r="F4" t="str">
            <v>UCI2135</v>
          </cell>
          <cell r="G4">
            <v>2135</v>
          </cell>
          <cell r="H4">
            <v>44442</v>
          </cell>
          <cell r="I4" t="str">
            <v xml:space="preserve">      2,064,900.00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 t="str">
            <v xml:space="preserve">      2,064,900.00</v>
          </cell>
          <cell r="P4" t="str">
            <v xml:space="preserve">      2,064,900.00</v>
          </cell>
          <cell r="Q4">
            <v>2064900</v>
          </cell>
        </row>
        <row r="5">
          <cell r="A5" t="str">
            <v>901383010-2126</v>
          </cell>
          <cell r="B5">
            <v>44428</v>
          </cell>
          <cell r="C5">
            <v>901383010</v>
          </cell>
          <cell r="D5">
            <v>8026</v>
          </cell>
          <cell r="E5" t="str">
            <v>UCIS DE COLOMBIA SAS</v>
          </cell>
          <cell r="F5" t="str">
            <v>UCI2126</v>
          </cell>
          <cell r="G5">
            <v>2126</v>
          </cell>
          <cell r="H5">
            <v>44442</v>
          </cell>
          <cell r="I5" t="str">
            <v xml:space="preserve">      2,166,031.00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 t="str">
            <v xml:space="preserve">      2,166,031.00</v>
          </cell>
          <cell r="P5" t="str">
            <v xml:space="preserve">      2,166,031.00</v>
          </cell>
          <cell r="Q5">
            <v>2166031</v>
          </cell>
        </row>
        <row r="6">
          <cell r="A6" t="str">
            <v>901383010-2193</v>
          </cell>
          <cell r="B6">
            <v>44428</v>
          </cell>
          <cell r="C6">
            <v>901383010</v>
          </cell>
          <cell r="D6">
            <v>8026</v>
          </cell>
          <cell r="E6" t="str">
            <v>UCIS DE COLOMBIA SAS</v>
          </cell>
          <cell r="F6" t="str">
            <v>UCI2193</v>
          </cell>
          <cell r="G6">
            <v>2193</v>
          </cell>
          <cell r="H6">
            <v>44442</v>
          </cell>
          <cell r="I6" t="str">
            <v xml:space="preserve">      3,810,470.00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 xml:space="preserve">      3,810,470.00</v>
          </cell>
          <cell r="P6" t="str">
            <v xml:space="preserve">      3,810,470.00</v>
          </cell>
          <cell r="Q6">
            <v>3810470</v>
          </cell>
        </row>
        <row r="7">
          <cell r="A7" t="str">
            <v>901383010-2225</v>
          </cell>
          <cell r="B7">
            <v>44428</v>
          </cell>
          <cell r="C7">
            <v>901383010</v>
          </cell>
          <cell r="D7">
            <v>8026</v>
          </cell>
          <cell r="E7" t="str">
            <v>UCIS DE COLOMBIA SAS</v>
          </cell>
          <cell r="F7" t="str">
            <v>UCI2225</v>
          </cell>
          <cell r="G7">
            <v>2225</v>
          </cell>
          <cell r="H7">
            <v>44442</v>
          </cell>
          <cell r="I7" t="str">
            <v xml:space="preserve">     19,237,402.00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 t="str">
            <v xml:space="preserve">     19,237,402.00</v>
          </cell>
          <cell r="P7" t="str">
            <v xml:space="preserve">     19,237,402.00</v>
          </cell>
          <cell r="Q7">
            <v>19237402</v>
          </cell>
        </row>
        <row r="8">
          <cell r="A8" t="str">
            <v>901383010-2240</v>
          </cell>
          <cell r="B8">
            <v>44428</v>
          </cell>
          <cell r="C8">
            <v>901383010</v>
          </cell>
          <cell r="D8">
            <v>8026</v>
          </cell>
          <cell r="E8" t="str">
            <v>UCIS DE COLOMBIA SAS</v>
          </cell>
          <cell r="F8" t="str">
            <v>UCI2240</v>
          </cell>
          <cell r="G8">
            <v>2240</v>
          </cell>
          <cell r="H8">
            <v>44442</v>
          </cell>
          <cell r="I8" t="str">
            <v xml:space="preserve">     16,126,039.00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 xml:space="preserve">     16,126,039.00</v>
          </cell>
          <cell r="P8" t="str">
            <v xml:space="preserve">     16,126,039.00</v>
          </cell>
          <cell r="Q8">
            <v>16126039</v>
          </cell>
        </row>
        <row r="9">
          <cell r="A9" t="str">
            <v>901383010-2145</v>
          </cell>
          <cell r="B9">
            <v>44428</v>
          </cell>
          <cell r="C9">
            <v>901383010</v>
          </cell>
          <cell r="D9">
            <v>8026</v>
          </cell>
          <cell r="E9" t="str">
            <v>UCIS DE COLOMBIA SAS</v>
          </cell>
          <cell r="F9" t="str">
            <v>UCI2145</v>
          </cell>
          <cell r="G9">
            <v>2145</v>
          </cell>
          <cell r="H9">
            <v>44442</v>
          </cell>
          <cell r="I9" t="str">
            <v xml:space="preserve">      4,467,904.00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 t="str">
            <v xml:space="preserve">      4,467,904.00</v>
          </cell>
          <cell r="P9" t="str">
            <v xml:space="preserve">      4,467,904.00</v>
          </cell>
          <cell r="Q9">
            <v>4467904</v>
          </cell>
        </row>
        <row r="10">
          <cell r="A10" t="str">
            <v>901383010-2154</v>
          </cell>
          <cell r="B10">
            <v>44428</v>
          </cell>
          <cell r="C10">
            <v>901383010</v>
          </cell>
          <cell r="D10">
            <v>8026</v>
          </cell>
          <cell r="E10" t="str">
            <v>UCIS DE COLOMBIA SAS</v>
          </cell>
          <cell r="F10" t="str">
            <v>UCI2154</v>
          </cell>
          <cell r="G10">
            <v>2154</v>
          </cell>
          <cell r="H10">
            <v>44442</v>
          </cell>
          <cell r="I10" t="str">
            <v xml:space="preserve">        257,724.00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 xml:space="preserve">        257,724.00</v>
          </cell>
          <cell r="P10" t="str">
            <v xml:space="preserve">        257,724.00</v>
          </cell>
          <cell r="Q10">
            <v>257724</v>
          </cell>
        </row>
        <row r="11">
          <cell r="A11" t="str">
            <v>901383010-2209</v>
          </cell>
          <cell r="B11">
            <v>44428</v>
          </cell>
          <cell r="C11">
            <v>901383010</v>
          </cell>
          <cell r="D11">
            <v>8026</v>
          </cell>
          <cell r="E11" t="str">
            <v>UCIS DE COLOMBIA SAS</v>
          </cell>
          <cell r="F11" t="str">
            <v>UCI2209</v>
          </cell>
          <cell r="G11">
            <v>2209</v>
          </cell>
          <cell r="H11">
            <v>44442</v>
          </cell>
          <cell r="I11" t="str">
            <v xml:space="preserve">     10,197,036.00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   10,197,036.00</v>
          </cell>
          <cell r="P11" t="str">
            <v xml:space="preserve">     10,197,036.00</v>
          </cell>
          <cell r="Q11">
            <v>10197036</v>
          </cell>
        </row>
        <row r="12">
          <cell r="A12" t="str">
            <v>901383010-2137</v>
          </cell>
          <cell r="B12">
            <v>44428</v>
          </cell>
          <cell r="C12">
            <v>901383010</v>
          </cell>
          <cell r="D12">
            <v>8026</v>
          </cell>
          <cell r="E12" t="str">
            <v>UCIS DE COLOMBIA SAS</v>
          </cell>
          <cell r="F12" t="str">
            <v>UCI2137</v>
          </cell>
          <cell r="G12">
            <v>2137</v>
          </cell>
          <cell r="H12">
            <v>44442</v>
          </cell>
          <cell r="I12" t="str">
            <v xml:space="preserve">      2,678,712.00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 t="str">
            <v xml:space="preserve">      2,678,712.00</v>
          </cell>
          <cell r="P12" t="str">
            <v xml:space="preserve">      2,678,712.00</v>
          </cell>
          <cell r="Q12">
            <v>2678712</v>
          </cell>
        </row>
        <row r="13">
          <cell r="A13" t="str">
            <v>901383010-2243</v>
          </cell>
          <cell r="B13">
            <v>44428</v>
          </cell>
          <cell r="C13">
            <v>901383010</v>
          </cell>
          <cell r="D13">
            <v>8026</v>
          </cell>
          <cell r="E13" t="str">
            <v>UCIS DE COLOMBIA SAS</v>
          </cell>
          <cell r="F13" t="str">
            <v>UCI2243</v>
          </cell>
          <cell r="G13">
            <v>2243</v>
          </cell>
          <cell r="H13">
            <v>44442</v>
          </cell>
          <cell r="I13" t="str">
            <v xml:space="preserve">      1,026,240.00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 xml:space="preserve">      1,026,240.00</v>
          </cell>
          <cell r="P13" t="str">
            <v xml:space="preserve">      1,026,240.00</v>
          </cell>
          <cell r="Q13">
            <v>1026240</v>
          </cell>
        </row>
        <row r="14">
          <cell r="A14" t="str">
            <v>901383010-2369</v>
          </cell>
          <cell r="B14">
            <v>44469</v>
          </cell>
          <cell r="C14">
            <v>901383010</v>
          </cell>
          <cell r="D14">
            <v>8026</v>
          </cell>
          <cell r="E14" t="str">
            <v>UCIS DE COLOMBIA SAS</v>
          </cell>
          <cell r="F14" t="str">
            <v>UCI2369</v>
          </cell>
          <cell r="G14">
            <v>2369</v>
          </cell>
          <cell r="H14">
            <v>44475</v>
          </cell>
          <cell r="I14" t="str">
            <v xml:space="preserve">        143,504.00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str">
            <v xml:space="preserve">        143,504.00</v>
          </cell>
          <cell r="O14">
            <v>0</v>
          </cell>
          <cell r="P14" t="str">
            <v xml:space="preserve">        143,504.00</v>
          </cell>
          <cell r="Q14">
            <v>143504</v>
          </cell>
        </row>
        <row r="15">
          <cell r="A15" t="str">
            <v>901383010-2291</v>
          </cell>
          <cell r="B15">
            <v>44469</v>
          </cell>
          <cell r="C15">
            <v>901383010</v>
          </cell>
          <cell r="D15">
            <v>8026</v>
          </cell>
          <cell r="E15" t="str">
            <v>UCIS DE COLOMBIA SAS</v>
          </cell>
          <cell r="F15" t="str">
            <v>UCI2291</v>
          </cell>
          <cell r="G15">
            <v>2291</v>
          </cell>
          <cell r="H15">
            <v>44475</v>
          </cell>
          <cell r="I15" t="str">
            <v xml:space="preserve">      1,863,940.00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str">
            <v xml:space="preserve">      1,863,940.00</v>
          </cell>
          <cell r="O15">
            <v>0</v>
          </cell>
          <cell r="P15" t="str">
            <v xml:space="preserve">      1,863,940.00</v>
          </cell>
          <cell r="Q15">
            <v>1863940</v>
          </cell>
        </row>
        <row r="16">
          <cell r="A16" t="str">
            <v>901383010-2273</v>
          </cell>
          <cell r="B16">
            <v>44469</v>
          </cell>
          <cell r="C16">
            <v>901383010</v>
          </cell>
          <cell r="D16">
            <v>8048</v>
          </cell>
          <cell r="E16" t="str">
            <v>UCIS DE COLOMBIA SAS</v>
          </cell>
          <cell r="F16" t="str">
            <v>UCI2273</v>
          </cell>
          <cell r="G16">
            <v>2273</v>
          </cell>
          <cell r="H16">
            <v>44475</v>
          </cell>
          <cell r="I16" t="str">
            <v xml:space="preserve">      2,275,400.00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str">
            <v xml:space="preserve">      2,275,400.00</v>
          </cell>
          <cell r="O16">
            <v>0</v>
          </cell>
          <cell r="P16" t="str">
            <v xml:space="preserve">      2,275,400.00</v>
          </cell>
          <cell r="Q16">
            <v>2275400</v>
          </cell>
        </row>
        <row r="17">
          <cell r="A17" t="str">
            <v>901383010-2312</v>
          </cell>
          <cell r="B17">
            <v>44469</v>
          </cell>
          <cell r="C17">
            <v>901383010</v>
          </cell>
          <cell r="D17">
            <v>8026</v>
          </cell>
          <cell r="E17" t="str">
            <v>UCIS DE COLOMBIA SAS</v>
          </cell>
          <cell r="F17" t="str">
            <v>UCI2312</v>
          </cell>
          <cell r="G17">
            <v>2312</v>
          </cell>
          <cell r="H17">
            <v>44475</v>
          </cell>
          <cell r="I17" t="str">
            <v xml:space="preserve">      4,132,800.00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str">
            <v xml:space="preserve">      4,132,800.00</v>
          </cell>
          <cell r="O17">
            <v>0</v>
          </cell>
          <cell r="P17" t="str">
            <v xml:space="preserve">      4,132,800.00</v>
          </cell>
          <cell r="Q17">
            <v>4132800</v>
          </cell>
        </row>
        <row r="18">
          <cell r="A18" t="str">
            <v>901383010-2317</v>
          </cell>
          <cell r="B18">
            <v>44469</v>
          </cell>
          <cell r="C18">
            <v>901383010</v>
          </cell>
          <cell r="D18">
            <v>8030</v>
          </cell>
          <cell r="E18" t="str">
            <v>UCIS DE COLOMBIA SAS</v>
          </cell>
          <cell r="F18" t="str">
            <v>UCI2317</v>
          </cell>
          <cell r="G18">
            <v>2317</v>
          </cell>
          <cell r="H18">
            <v>44475</v>
          </cell>
          <cell r="I18" t="str">
            <v xml:space="preserve">        640,000.00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 xml:space="preserve">        640,000.00</v>
          </cell>
          <cell r="O18">
            <v>0</v>
          </cell>
          <cell r="P18" t="str">
            <v xml:space="preserve">        640,000.00</v>
          </cell>
          <cell r="Q18">
            <v>640000</v>
          </cell>
        </row>
        <row r="19">
          <cell r="A19" t="str">
            <v>901383010-2323</v>
          </cell>
          <cell r="B19">
            <v>44469</v>
          </cell>
          <cell r="C19">
            <v>901383010</v>
          </cell>
          <cell r="D19">
            <v>8055</v>
          </cell>
          <cell r="E19" t="str">
            <v>UCIS DE COLOMBIA SAS</v>
          </cell>
          <cell r="F19" t="str">
            <v>UCI2323</v>
          </cell>
          <cell r="G19">
            <v>2323</v>
          </cell>
          <cell r="H19">
            <v>44475</v>
          </cell>
          <cell r="I19" t="str">
            <v xml:space="preserve">        537,000.00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 xml:space="preserve">        537,000.00</v>
          </cell>
          <cell r="O19">
            <v>0</v>
          </cell>
          <cell r="P19" t="str">
            <v xml:space="preserve">        537,000.00</v>
          </cell>
          <cell r="Q19">
            <v>537000</v>
          </cell>
        </row>
        <row r="20">
          <cell r="A20" t="str">
            <v>901383010-2327</v>
          </cell>
          <cell r="B20">
            <v>44469</v>
          </cell>
          <cell r="C20">
            <v>901383010</v>
          </cell>
          <cell r="D20">
            <v>8026</v>
          </cell>
          <cell r="E20" t="str">
            <v>UCIS DE COLOMBIA SAS</v>
          </cell>
          <cell r="F20" t="str">
            <v>UCI2327</v>
          </cell>
          <cell r="G20">
            <v>2327</v>
          </cell>
          <cell r="H20">
            <v>44475</v>
          </cell>
          <cell r="I20" t="str">
            <v xml:space="preserve">      1,061,100.00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str">
            <v xml:space="preserve">      1,061,100.00</v>
          </cell>
          <cell r="O20">
            <v>0</v>
          </cell>
          <cell r="P20" t="str">
            <v xml:space="preserve">      1,061,100.00</v>
          </cell>
          <cell r="Q20">
            <v>1061100</v>
          </cell>
        </row>
        <row r="21">
          <cell r="A21" t="str">
            <v>901383010-2339</v>
          </cell>
          <cell r="B21">
            <v>44469</v>
          </cell>
          <cell r="C21">
            <v>901383010</v>
          </cell>
          <cell r="D21">
            <v>8029</v>
          </cell>
          <cell r="E21" t="str">
            <v>UCIS DE COLOMBIA SAS</v>
          </cell>
          <cell r="F21" t="str">
            <v>UCI2339</v>
          </cell>
          <cell r="G21">
            <v>2339</v>
          </cell>
          <cell r="H21">
            <v>44475</v>
          </cell>
          <cell r="I21" t="str">
            <v xml:space="preserve">      2,329,856.00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str">
            <v xml:space="preserve">      2,329,856.00</v>
          </cell>
          <cell r="O21">
            <v>0</v>
          </cell>
          <cell r="P21" t="str">
            <v xml:space="preserve">      2,329,856.00</v>
          </cell>
          <cell r="Q21">
            <v>2329856</v>
          </cell>
        </row>
        <row r="22">
          <cell r="A22" t="str">
            <v>901383010-2346</v>
          </cell>
          <cell r="B22">
            <v>44469</v>
          </cell>
          <cell r="C22">
            <v>901383010</v>
          </cell>
          <cell r="D22">
            <v>8026</v>
          </cell>
          <cell r="E22" t="str">
            <v>UCIS DE COLOMBIA SAS</v>
          </cell>
          <cell r="F22" t="str">
            <v>UCI2346</v>
          </cell>
          <cell r="G22">
            <v>2346</v>
          </cell>
          <cell r="H22">
            <v>44475</v>
          </cell>
          <cell r="I22" t="str">
            <v xml:space="preserve">        320,352.00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str">
            <v xml:space="preserve">        320,352.00</v>
          </cell>
          <cell r="O22">
            <v>0</v>
          </cell>
          <cell r="P22" t="str">
            <v xml:space="preserve">        320,352.00</v>
          </cell>
          <cell r="Q22">
            <v>320352</v>
          </cell>
        </row>
        <row r="23">
          <cell r="A23" t="str">
            <v>901383010-2341</v>
          </cell>
          <cell r="B23">
            <v>44469</v>
          </cell>
          <cell r="C23">
            <v>901383010</v>
          </cell>
          <cell r="D23">
            <v>8026</v>
          </cell>
          <cell r="E23" t="str">
            <v>UCIS DE COLOMBIA SAS</v>
          </cell>
          <cell r="F23" t="str">
            <v>UCI2341</v>
          </cell>
          <cell r="G23">
            <v>2341</v>
          </cell>
          <cell r="H23">
            <v>44475</v>
          </cell>
          <cell r="I23" t="str">
            <v xml:space="preserve">      4,960,752.00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 xml:space="preserve">      4,960,752.00</v>
          </cell>
          <cell r="O23">
            <v>0</v>
          </cell>
          <cell r="P23" t="str">
            <v xml:space="preserve">      4,960,752.00</v>
          </cell>
          <cell r="Q23">
            <v>4960752</v>
          </cell>
        </row>
        <row r="24">
          <cell r="A24" t="str">
            <v>901383010-2466</v>
          </cell>
          <cell r="B24">
            <v>44469</v>
          </cell>
          <cell r="C24">
            <v>901383010</v>
          </cell>
          <cell r="D24">
            <v>8032</v>
          </cell>
          <cell r="E24" t="str">
            <v>UCIS DE COLOMBIA SAS</v>
          </cell>
          <cell r="F24" t="str">
            <v>UCI2466</v>
          </cell>
          <cell r="G24">
            <v>2466</v>
          </cell>
          <cell r="H24">
            <v>44475</v>
          </cell>
          <cell r="I24" t="str">
            <v xml:space="preserve">      3,949,054.00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str">
            <v xml:space="preserve">      3,949,054.00</v>
          </cell>
          <cell r="O24">
            <v>0</v>
          </cell>
          <cell r="P24" t="str">
            <v xml:space="preserve">      3,949,054.00</v>
          </cell>
          <cell r="Q24">
            <v>3949054</v>
          </cell>
        </row>
        <row r="25">
          <cell r="A25" t="str">
            <v>901383010-2373</v>
          </cell>
          <cell r="B25">
            <v>44469</v>
          </cell>
          <cell r="C25">
            <v>901383010</v>
          </cell>
          <cell r="D25">
            <v>8026</v>
          </cell>
          <cell r="E25" t="str">
            <v>UCIS DE COLOMBIA SAS</v>
          </cell>
          <cell r="F25" t="str">
            <v>UCI2373</v>
          </cell>
          <cell r="G25">
            <v>2373</v>
          </cell>
          <cell r="H25">
            <v>44475</v>
          </cell>
          <cell r="I25" t="str">
            <v xml:space="preserve">     17,398,917.00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str">
            <v xml:space="preserve">     17,398,917.00</v>
          </cell>
          <cell r="O25">
            <v>0</v>
          </cell>
          <cell r="P25" t="str">
            <v xml:space="preserve">     17,398,917.00</v>
          </cell>
          <cell r="Q25">
            <v>17398917</v>
          </cell>
        </row>
        <row r="26">
          <cell r="A26" t="str">
            <v>901383010-2377</v>
          </cell>
          <cell r="B26">
            <v>44469</v>
          </cell>
          <cell r="C26">
            <v>901383010</v>
          </cell>
          <cell r="D26">
            <v>8026</v>
          </cell>
          <cell r="E26" t="str">
            <v>UCIS DE COLOMBIA SAS</v>
          </cell>
          <cell r="F26" t="str">
            <v>UCI2377</v>
          </cell>
          <cell r="G26">
            <v>2377</v>
          </cell>
          <cell r="H26">
            <v>44475</v>
          </cell>
          <cell r="I26" t="str">
            <v xml:space="preserve">      3,644,088.00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str">
            <v xml:space="preserve">      3,644,088.00</v>
          </cell>
          <cell r="O26">
            <v>0</v>
          </cell>
          <cell r="P26" t="str">
            <v xml:space="preserve">      3,644,088.00</v>
          </cell>
          <cell r="Q26">
            <v>3644088</v>
          </cell>
        </row>
        <row r="27">
          <cell r="A27" t="str">
            <v>901383010-2380</v>
          </cell>
          <cell r="B27">
            <v>44469</v>
          </cell>
          <cell r="C27">
            <v>901383010</v>
          </cell>
          <cell r="D27">
            <v>8055</v>
          </cell>
          <cell r="E27" t="str">
            <v>UCIS DE COLOMBIA SAS</v>
          </cell>
          <cell r="F27" t="str">
            <v>UCI2380</v>
          </cell>
          <cell r="G27">
            <v>2380</v>
          </cell>
          <cell r="H27">
            <v>44475</v>
          </cell>
          <cell r="I27" t="str">
            <v xml:space="preserve">      3,654,100.00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str">
            <v xml:space="preserve">      3,654,100.00</v>
          </cell>
          <cell r="O27">
            <v>0</v>
          </cell>
          <cell r="P27" t="str">
            <v xml:space="preserve">      3,654,100.00</v>
          </cell>
          <cell r="Q27">
            <v>3654100</v>
          </cell>
        </row>
        <row r="28">
          <cell r="A28" t="str">
            <v>901383010-2390</v>
          </cell>
          <cell r="B28">
            <v>44469</v>
          </cell>
          <cell r="C28">
            <v>901383010</v>
          </cell>
          <cell r="D28">
            <v>8026</v>
          </cell>
          <cell r="E28" t="str">
            <v>UCIS DE COLOMBIA SAS</v>
          </cell>
          <cell r="F28" t="str">
            <v>UCI2390</v>
          </cell>
          <cell r="G28">
            <v>2390</v>
          </cell>
          <cell r="H28">
            <v>44475</v>
          </cell>
          <cell r="I28" t="str">
            <v xml:space="preserve">      6,162,806.00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str">
            <v xml:space="preserve">      6,162,806.00</v>
          </cell>
          <cell r="O28">
            <v>0</v>
          </cell>
          <cell r="P28" t="str">
            <v xml:space="preserve">      6,162,806.00</v>
          </cell>
          <cell r="Q28">
            <v>6162806</v>
          </cell>
        </row>
        <row r="29">
          <cell r="A29" t="str">
            <v>901383010-2401</v>
          </cell>
          <cell r="B29">
            <v>44469</v>
          </cell>
          <cell r="C29">
            <v>901383010</v>
          </cell>
          <cell r="D29">
            <v>8027</v>
          </cell>
          <cell r="E29" t="str">
            <v>UCIS DE COLOMBIA SAS</v>
          </cell>
          <cell r="F29" t="str">
            <v>UCI2401</v>
          </cell>
          <cell r="G29">
            <v>2401</v>
          </cell>
          <cell r="H29">
            <v>44475</v>
          </cell>
          <cell r="I29" t="str">
            <v xml:space="preserve">      3,210,980.00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str">
            <v xml:space="preserve">      3,210,980.00</v>
          </cell>
          <cell r="O29">
            <v>0</v>
          </cell>
          <cell r="P29" t="str">
            <v xml:space="preserve">      3,210,980.00</v>
          </cell>
          <cell r="Q29">
            <v>3210980</v>
          </cell>
        </row>
        <row r="30">
          <cell r="A30" t="str">
            <v>901383010-2414</v>
          </cell>
          <cell r="B30">
            <v>44469</v>
          </cell>
          <cell r="C30">
            <v>901383010</v>
          </cell>
          <cell r="D30">
            <v>8026</v>
          </cell>
          <cell r="E30" t="str">
            <v>UCIS DE COLOMBIA SAS</v>
          </cell>
          <cell r="F30" t="str">
            <v>UCI2414</v>
          </cell>
          <cell r="G30">
            <v>2414</v>
          </cell>
          <cell r="H30">
            <v>44475</v>
          </cell>
          <cell r="I30" t="str">
            <v xml:space="preserve">      5,335,508.00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str">
            <v xml:space="preserve">      5,335,508.00</v>
          </cell>
          <cell r="O30">
            <v>0</v>
          </cell>
          <cell r="P30" t="str">
            <v xml:space="preserve">      5,335,508.00</v>
          </cell>
          <cell r="Q30">
            <v>5335508</v>
          </cell>
        </row>
        <row r="31">
          <cell r="A31" t="str">
            <v>901383010-2446</v>
          </cell>
          <cell r="B31">
            <v>44469</v>
          </cell>
          <cell r="C31">
            <v>901383010</v>
          </cell>
          <cell r="D31">
            <v>8026</v>
          </cell>
          <cell r="E31" t="str">
            <v>UCIS DE COLOMBIA SAS</v>
          </cell>
          <cell r="F31" t="str">
            <v>UCI2446</v>
          </cell>
          <cell r="G31">
            <v>2446</v>
          </cell>
          <cell r="H31">
            <v>44475</v>
          </cell>
          <cell r="I31" t="str">
            <v xml:space="preserve">      2,768,640.00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str">
            <v xml:space="preserve">      2,768,640.00</v>
          </cell>
          <cell r="O31">
            <v>0</v>
          </cell>
          <cell r="P31" t="str">
            <v xml:space="preserve">      2,768,640.00</v>
          </cell>
          <cell r="Q31">
            <v>2768640</v>
          </cell>
        </row>
        <row r="32">
          <cell r="A32" t="str">
            <v>901383010-2463</v>
          </cell>
          <cell r="B32">
            <v>44469</v>
          </cell>
          <cell r="C32">
            <v>901383010</v>
          </cell>
          <cell r="D32">
            <v>8026</v>
          </cell>
          <cell r="E32" t="str">
            <v>UCIS DE COLOMBIA SAS</v>
          </cell>
          <cell r="F32" t="str">
            <v>UCI2463</v>
          </cell>
          <cell r="G32">
            <v>2463</v>
          </cell>
          <cell r="H32">
            <v>44475</v>
          </cell>
          <cell r="I32" t="str">
            <v xml:space="preserve">      1,657,840.00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str">
            <v xml:space="preserve">      1,657,840.00</v>
          </cell>
          <cell r="O32">
            <v>0</v>
          </cell>
          <cell r="P32" t="str">
            <v xml:space="preserve">      1,657,840.00</v>
          </cell>
          <cell r="Q32">
            <v>1657840</v>
          </cell>
        </row>
        <row r="33">
          <cell r="A33" t="str">
            <v>901383010-2538</v>
          </cell>
          <cell r="B33">
            <v>44498</v>
          </cell>
          <cell r="C33">
            <v>901383010</v>
          </cell>
          <cell r="D33">
            <v>8026</v>
          </cell>
          <cell r="E33" t="str">
            <v>UCIS DE COLOMBIA SAS</v>
          </cell>
          <cell r="F33" t="str">
            <v>UCI2538</v>
          </cell>
          <cell r="G33">
            <v>2538</v>
          </cell>
          <cell r="H33">
            <v>44504</v>
          </cell>
          <cell r="I33" t="str">
            <v xml:space="preserve">      3,024,291.00</v>
          </cell>
          <cell r="J33">
            <v>0</v>
          </cell>
          <cell r="K33">
            <v>0</v>
          </cell>
          <cell r="L33">
            <v>0</v>
          </cell>
          <cell r="M33" t="str">
            <v xml:space="preserve">      3,024,291.00</v>
          </cell>
          <cell r="N33">
            <v>0</v>
          </cell>
          <cell r="O33">
            <v>0</v>
          </cell>
          <cell r="P33" t="str">
            <v xml:space="preserve">      3,024,291.00</v>
          </cell>
          <cell r="Q33">
            <v>3024291</v>
          </cell>
        </row>
        <row r="34">
          <cell r="A34" t="str">
            <v>901383010-2563</v>
          </cell>
          <cell r="B34">
            <v>44498</v>
          </cell>
          <cell r="C34">
            <v>901383010</v>
          </cell>
          <cell r="D34">
            <v>8021</v>
          </cell>
          <cell r="E34" t="str">
            <v>UCIS DE COLOMBIA SAS</v>
          </cell>
          <cell r="F34" t="str">
            <v>UCI2563</v>
          </cell>
          <cell r="G34">
            <v>2563</v>
          </cell>
          <cell r="H34">
            <v>44504</v>
          </cell>
          <cell r="I34" t="str">
            <v xml:space="preserve">      1,801,840.00</v>
          </cell>
          <cell r="J34">
            <v>0</v>
          </cell>
          <cell r="K34">
            <v>0</v>
          </cell>
          <cell r="L34">
            <v>0</v>
          </cell>
          <cell r="M34" t="str">
            <v xml:space="preserve">      1,801,840.00</v>
          </cell>
          <cell r="N34">
            <v>0</v>
          </cell>
          <cell r="O34">
            <v>0</v>
          </cell>
          <cell r="P34" t="str">
            <v xml:space="preserve">      1,801,840.00</v>
          </cell>
          <cell r="Q34">
            <v>1801840</v>
          </cell>
        </row>
        <row r="35">
          <cell r="A35" t="str">
            <v>901383010-2578</v>
          </cell>
          <cell r="B35">
            <v>44498</v>
          </cell>
          <cell r="C35">
            <v>901383010</v>
          </cell>
          <cell r="D35">
            <v>8026</v>
          </cell>
          <cell r="E35" t="str">
            <v>UCIS DE COLOMBIA SAS</v>
          </cell>
          <cell r="F35" t="str">
            <v>UCI2578</v>
          </cell>
          <cell r="G35">
            <v>2578</v>
          </cell>
          <cell r="H35">
            <v>44504</v>
          </cell>
          <cell r="I35" t="str">
            <v xml:space="preserve">        299,800.00</v>
          </cell>
          <cell r="J35">
            <v>0</v>
          </cell>
          <cell r="K35">
            <v>0</v>
          </cell>
          <cell r="L35">
            <v>0</v>
          </cell>
          <cell r="M35" t="str">
            <v xml:space="preserve">        299,800.00</v>
          </cell>
          <cell r="N35">
            <v>0</v>
          </cell>
          <cell r="O35">
            <v>0</v>
          </cell>
          <cell r="P35" t="str">
            <v xml:space="preserve">        299,800.00</v>
          </cell>
          <cell r="Q35">
            <v>299800</v>
          </cell>
        </row>
        <row r="36">
          <cell r="A36" t="str">
            <v>901383010-2579</v>
          </cell>
          <cell r="B36">
            <v>44498</v>
          </cell>
          <cell r="C36">
            <v>901383010</v>
          </cell>
          <cell r="D36">
            <v>8026</v>
          </cell>
          <cell r="E36" t="str">
            <v>UCIS DE COLOMBIA SAS</v>
          </cell>
          <cell r="F36" t="str">
            <v>UCI2579</v>
          </cell>
          <cell r="G36">
            <v>2579</v>
          </cell>
          <cell r="H36">
            <v>44504</v>
          </cell>
          <cell r="I36" t="str">
            <v xml:space="preserve">      1,286,100.00</v>
          </cell>
          <cell r="J36">
            <v>0</v>
          </cell>
          <cell r="K36">
            <v>0</v>
          </cell>
          <cell r="L36">
            <v>0</v>
          </cell>
          <cell r="M36" t="str">
            <v xml:space="preserve">      1,286,100.00</v>
          </cell>
          <cell r="N36">
            <v>0</v>
          </cell>
          <cell r="O36">
            <v>0</v>
          </cell>
          <cell r="P36" t="str">
            <v xml:space="preserve">      1,286,100.00</v>
          </cell>
          <cell r="Q36">
            <v>1286100</v>
          </cell>
        </row>
        <row r="37">
          <cell r="A37" t="str">
            <v>901383010-2620</v>
          </cell>
          <cell r="B37">
            <v>44498</v>
          </cell>
          <cell r="C37">
            <v>901383010</v>
          </cell>
          <cell r="D37">
            <v>8026</v>
          </cell>
          <cell r="E37" t="str">
            <v>UCIS DE COLOMBIA SAS</v>
          </cell>
          <cell r="F37" t="str">
            <v>UCI2620</v>
          </cell>
          <cell r="G37">
            <v>2620</v>
          </cell>
          <cell r="H37">
            <v>44504</v>
          </cell>
          <cell r="I37" t="str">
            <v xml:space="preserve">      1,656,200.00</v>
          </cell>
          <cell r="J37">
            <v>0</v>
          </cell>
          <cell r="K37">
            <v>0</v>
          </cell>
          <cell r="L37">
            <v>0</v>
          </cell>
          <cell r="M37" t="str">
            <v xml:space="preserve">      1,656,200.00</v>
          </cell>
          <cell r="N37">
            <v>0</v>
          </cell>
          <cell r="O37">
            <v>0</v>
          </cell>
          <cell r="P37" t="str">
            <v xml:space="preserve">      1,656,200.00</v>
          </cell>
          <cell r="Q37">
            <v>1656200</v>
          </cell>
        </row>
        <row r="38">
          <cell r="A38" t="str">
            <v>901383010-2597</v>
          </cell>
          <cell r="B38">
            <v>44498</v>
          </cell>
          <cell r="C38">
            <v>901383010</v>
          </cell>
          <cell r="D38">
            <v>8026</v>
          </cell>
          <cell r="E38" t="str">
            <v>UCIS DE COLOMBIA SAS</v>
          </cell>
          <cell r="F38" t="str">
            <v>UCI2597</v>
          </cell>
          <cell r="G38">
            <v>2597</v>
          </cell>
          <cell r="H38">
            <v>44504</v>
          </cell>
          <cell r="I38" t="str">
            <v xml:space="preserve">      2,021,212.00</v>
          </cell>
          <cell r="J38">
            <v>0</v>
          </cell>
          <cell r="K38">
            <v>0</v>
          </cell>
          <cell r="L38">
            <v>0</v>
          </cell>
          <cell r="M38" t="str">
            <v xml:space="preserve">      2,021,212.00</v>
          </cell>
          <cell r="N38">
            <v>0</v>
          </cell>
          <cell r="O38">
            <v>0</v>
          </cell>
          <cell r="P38" t="str">
            <v xml:space="preserve">      2,021,212.00</v>
          </cell>
          <cell r="Q38">
            <v>2021212</v>
          </cell>
        </row>
        <row r="39">
          <cell r="A39" t="str">
            <v>901383010-2621</v>
          </cell>
          <cell r="B39">
            <v>44498</v>
          </cell>
          <cell r="C39">
            <v>901383010</v>
          </cell>
          <cell r="D39">
            <v>8026</v>
          </cell>
          <cell r="E39" t="str">
            <v>UCIS DE COLOMBIA SAS</v>
          </cell>
          <cell r="F39" t="str">
            <v>UCI2621</v>
          </cell>
          <cell r="G39">
            <v>2621</v>
          </cell>
          <cell r="H39">
            <v>44504</v>
          </cell>
          <cell r="I39" t="str">
            <v xml:space="preserve">      1,984,521.00</v>
          </cell>
          <cell r="J39">
            <v>0</v>
          </cell>
          <cell r="K39">
            <v>0</v>
          </cell>
          <cell r="L39">
            <v>0</v>
          </cell>
          <cell r="M39" t="str">
            <v xml:space="preserve">      1,984,521.00</v>
          </cell>
          <cell r="N39">
            <v>0</v>
          </cell>
          <cell r="O39">
            <v>0</v>
          </cell>
          <cell r="P39" t="str">
            <v xml:space="preserve">      1,984,521.00</v>
          </cell>
          <cell r="Q39">
            <v>1984521</v>
          </cell>
        </row>
        <row r="40">
          <cell r="A40" t="str">
            <v>901383010-2603</v>
          </cell>
          <cell r="B40">
            <v>44498</v>
          </cell>
          <cell r="C40">
            <v>901383010</v>
          </cell>
          <cell r="D40">
            <v>8026</v>
          </cell>
          <cell r="E40" t="str">
            <v>UCIS DE COLOMBIA SAS</v>
          </cell>
          <cell r="F40" t="str">
            <v>UCI2603</v>
          </cell>
          <cell r="G40">
            <v>2603</v>
          </cell>
          <cell r="H40">
            <v>44504</v>
          </cell>
          <cell r="I40" t="str">
            <v xml:space="preserve">      4,412,498.00</v>
          </cell>
          <cell r="J40">
            <v>0</v>
          </cell>
          <cell r="K40">
            <v>0</v>
          </cell>
          <cell r="L40">
            <v>0</v>
          </cell>
          <cell r="M40" t="str">
            <v xml:space="preserve">      4,412,498.00</v>
          </cell>
          <cell r="N40">
            <v>0</v>
          </cell>
          <cell r="O40">
            <v>0</v>
          </cell>
          <cell r="P40" t="str">
            <v xml:space="preserve">      4,412,498.00</v>
          </cell>
          <cell r="Q40">
            <v>4412498</v>
          </cell>
        </row>
        <row r="41">
          <cell r="A41" t="str">
            <v>901383010-2611</v>
          </cell>
          <cell r="B41">
            <v>44498</v>
          </cell>
          <cell r="C41">
            <v>901383010</v>
          </cell>
          <cell r="D41">
            <v>8026</v>
          </cell>
          <cell r="E41" t="str">
            <v>UCIS DE COLOMBIA SAS</v>
          </cell>
          <cell r="F41" t="str">
            <v>UCI2611</v>
          </cell>
          <cell r="G41">
            <v>2611</v>
          </cell>
          <cell r="H41">
            <v>44504</v>
          </cell>
          <cell r="I41" t="str">
            <v xml:space="preserve">        851,600.00</v>
          </cell>
          <cell r="J41">
            <v>0</v>
          </cell>
          <cell r="K41">
            <v>0</v>
          </cell>
          <cell r="L41">
            <v>0</v>
          </cell>
          <cell r="M41" t="str">
            <v xml:space="preserve">        851,600.00</v>
          </cell>
          <cell r="N41">
            <v>0</v>
          </cell>
          <cell r="O41">
            <v>0</v>
          </cell>
          <cell r="P41" t="str">
            <v xml:space="preserve">        851,600.00</v>
          </cell>
          <cell r="Q41">
            <v>851600</v>
          </cell>
        </row>
        <row r="42">
          <cell r="A42" t="str">
            <v>901383010-2615</v>
          </cell>
          <cell r="B42">
            <v>44498</v>
          </cell>
          <cell r="C42">
            <v>901383010</v>
          </cell>
          <cell r="D42">
            <v>8026</v>
          </cell>
          <cell r="E42" t="str">
            <v>UCIS DE COLOMBIA SAS</v>
          </cell>
          <cell r="F42" t="str">
            <v>UCI2615</v>
          </cell>
          <cell r="G42">
            <v>2615</v>
          </cell>
          <cell r="H42">
            <v>44504</v>
          </cell>
          <cell r="I42" t="str">
            <v xml:space="preserve">      1,427,800.00</v>
          </cell>
          <cell r="J42">
            <v>0</v>
          </cell>
          <cell r="K42">
            <v>0</v>
          </cell>
          <cell r="L42">
            <v>0</v>
          </cell>
          <cell r="M42" t="str">
            <v xml:space="preserve">      1,427,800.00</v>
          </cell>
          <cell r="N42">
            <v>0</v>
          </cell>
          <cell r="O42">
            <v>0</v>
          </cell>
          <cell r="P42" t="str">
            <v xml:space="preserve">      1,427,800.00</v>
          </cell>
          <cell r="Q42">
            <v>1427800</v>
          </cell>
        </row>
        <row r="43">
          <cell r="A43" t="str">
            <v>901383010-2624</v>
          </cell>
          <cell r="B43">
            <v>44498</v>
          </cell>
          <cell r="C43">
            <v>901383010</v>
          </cell>
          <cell r="D43">
            <v>8036</v>
          </cell>
          <cell r="E43" t="str">
            <v>UCIS DE COLOMBIA SAS</v>
          </cell>
          <cell r="F43" t="str">
            <v>UCI2624</v>
          </cell>
          <cell r="G43">
            <v>2624</v>
          </cell>
          <cell r="H43">
            <v>44504</v>
          </cell>
          <cell r="I43" t="str">
            <v xml:space="preserve">        449,700.00</v>
          </cell>
          <cell r="J43">
            <v>0</v>
          </cell>
          <cell r="K43">
            <v>0</v>
          </cell>
          <cell r="L43">
            <v>0</v>
          </cell>
          <cell r="M43" t="str">
            <v xml:space="preserve">        449,700.00</v>
          </cell>
          <cell r="N43">
            <v>0</v>
          </cell>
          <cell r="O43">
            <v>0</v>
          </cell>
          <cell r="P43" t="str">
            <v xml:space="preserve">        449,700.00</v>
          </cell>
          <cell r="Q43">
            <v>449700</v>
          </cell>
        </row>
        <row r="44">
          <cell r="A44" t="str">
            <v>901383010-2646</v>
          </cell>
          <cell r="B44">
            <v>44498</v>
          </cell>
          <cell r="C44">
            <v>901383010</v>
          </cell>
          <cell r="D44">
            <v>8026</v>
          </cell>
          <cell r="E44" t="str">
            <v>UCIS DE COLOMBIA SAS</v>
          </cell>
          <cell r="F44" t="str">
            <v>UCI2646</v>
          </cell>
          <cell r="G44">
            <v>2646</v>
          </cell>
          <cell r="H44">
            <v>44504</v>
          </cell>
          <cell r="I44" t="str">
            <v xml:space="preserve">        726,200.00</v>
          </cell>
          <cell r="J44">
            <v>0</v>
          </cell>
          <cell r="K44">
            <v>0</v>
          </cell>
          <cell r="L44">
            <v>0</v>
          </cell>
          <cell r="M44" t="str">
            <v xml:space="preserve">        726,200.00</v>
          </cell>
          <cell r="N44">
            <v>0</v>
          </cell>
          <cell r="O44">
            <v>0</v>
          </cell>
          <cell r="P44" t="str">
            <v xml:space="preserve">        726,200.00</v>
          </cell>
          <cell r="Q44">
            <v>726200</v>
          </cell>
        </row>
        <row r="45">
          <cell r="A45" t="str">
            <v>901383010-2687</v>
          </cell>
          <cell r="B45">
            <v>44530</v>
          </cell>
          <cell r="C45">
            <v>901383010</v>
          </cell>
          <cell r="D45">
            <v>8026</v>
          </cell>
          <cell r="E45" t="str">
            <v>UCIS DE COLOMBIA SAS</v>
          </cell>
          <cell r="F45" t="str">
            <v>UCI2687</v>
          </cell>
          <cell r="G45">
            <v>2687</v>
          </cell>
          <cell r="H45">
            <v>44534</v>
          </cell>
          <cell r="I45" t="str">
            <v xml:space="preserve">     13,369,144.00</v>
          </cell>
          <cell r="J45">
            <v>0</v>
          </cell>
          <cell r="K45">
            <v>0</v>
          </cell>
          <cell r="L45" t="str">
            <v xml:space="preserve">     13,369,144.00</v>
          </cell>
          <cell r="M45">
            <v>0</v>
          </cell>
          <cell r="N45">
            <v>0</v>
          </cell>
          <cell r="O45">
            <v>0</v>
          </cell>
          <cell r="P45" t="str">
            <v xml:space="preserve">     13,369,144.00</v>
          </cell>
          <cell r="Q45">
            <v>13369144</v>
          </cell>
        </row>
        <row r="46">
          <cell r="A46" t="str">
            <v>901383010-2688</v>
          </cell>
          <cell r="B46">
            <v>44530</v>
          </cell>
          <cell r="C46">
            <v>901383010</v>
          </cell>
          <cell r="D46">
            <v>8052</v>
          </cell>
          <cell r="E46" t="str">
            <v>UCIS DE COLOMBIA SAS</v>
          </cell>
          <cell r="F46" t="str">
            <v>UCI2688</v>
          </cell>
          <cell r="G46">
            <v>2688</v>
          </cell>
          <cell r="H46">
            <v>44534</v>
          </cell>
          <cell r="I46" t="str">
            <v xml:space="preserve">         61,656.00</v>
          </cell>
          <cell r="J46">
            <v>0</v>
          </cell>
          <cell r="K46">
            <v>0</v>
          </cell>
          <cell r="L46" t="str">
            <v xml:space="preserve">         61,656.00</v>
          </cell>
          <cell r="M46">
            <v>0</v>
          </cell>
          <cell r="N46">
            <v>0</v>
          </cell>
          <cell r="O46">
            <v>0</v>
          </cell>
          <cell r="P46" t="str">
            <v xml:space="preserve">         61,656.00</v>
          </cell>
          <cell r="Q46">
            <v>61656</v>
          </cell>
        </row>
        <row r="47">
          <cell r="A47" t="str">
            <v>901383010-2697</v>
          </cell>
          <cell r="B47">
            <v>44530</v>
          </cell>
          <cell r="C47">
            <v>901383010</v>
          </cell>
          <cell r="D47">
            <v>8031</v>
          </cell>
          <cell r="E47" t="str">
            <v>UCIS DE COLOMBIA SAS</v>
          </cell>
          <cell r="F47" t="str">
            <v>UCI2697</v>
          </cell>
          <cell r="G47">
            <v>2697</v>
          </cell>
          <cell r="H47">
            <v>44534</v>
          </cell>
          <cell r="I47" t="str">
            <v xml:space="preserve">      3,711,474.00</v>
          </cell>
          <cell r="J47">
            <v>0</v>
          </cell>
          <cell r="K47">
            <v>0</v>
          </cell>
          <cell r="L47" t="str">
            <v xml:space="preserve">      3,711,474.00</v>
          </cell>
          <cell r="M47">
            <v>0</v>
          </cell>
          <cell r="N47">
            <v>0</v>
          </cell>
          <cell r="O47">
            <v>0</v>
          </cell>
          <cell r="P47" t="str">
            <v xml:space="preserve">      3,711,474.00</v>
          </cell>
          <cell r="Q47">
            <v>3711474</v>
          </cell>
        </row>
        <row r="48">
          <cell r="A48" t="str">
            <v>901383010-2701</v>
          </cell>
          <cell r="B48">
            <v>44530</v>
          </cell>
          <cell r="C48">
            <v>901383010</v>
          </cell>
          <cell r="D48">
            <v>8029</v>
          </cell>
          <cell r="E48" t="str">
            <v>UCIS DE COLOMBIA SAS</v>
          </cell>
          <cell r="F48" t="str">
            <v>UCI2701</v>
          </cell>
          <cell r="G48">
            <v>2701</v>
          </cell>
          <cell r="H48">
            <v>44534</v>
          </cell>
          <cell r="I48" t="str">
            <v xml:space="preserve">         20,552.00</v>
          </cell>
          <cell r="J48">
            <v>0</v>
          </cell>
          <cell r="K48">
            <v>0</v>
          </cell>
          <cell r="L48" t="str">
            <v xml:space="preserve">         20,552.00</v>
          </cell>
          <cell r="M48">
            <v>0</v>
          </cell>
          <cell r="N48">
            <v>0</v>
          </cell>
          <cell r="O48">
            <v>0</v>
          </cell>
          <cell r="P48" t="str">
            <v xml:space="preserve">         20,552.00</v>
          </cell>
          <cell r="Q48">
            <v>20552</v>
          </cell>
        </row>
        <row r="49">
          <cell r="A49" t="str">
            <v>901383010-2706</v>
          </cell>
          <cell r="B49">
            <v>44530</v>
          </cell>
          <cell r="C49">
            <v>901383010</v>
          </cell>
          <cell r="D49">
            <v>8031</v>
          </cell>
          <cell r="E49" t="str">
            <v>UCIS DE COLOMBIA SAS</v>
          </cell>
          <cell r="F49" t="str">
            <v>UCI2706</v>
          </cell>
          <cell r="G49">
            <v>2706</v>
          </cell>
          <cell r="H49">
            <v>44534</v>
          </cell>
          <cell r="I49" t="str">
            <v xml:space="preserve">        846,642.00</v>
          </cell>
          <cell r="J49">
            <v>0</v>
          </cell>
          <cell r="K49">
            <v>0</v>
          </cell>
          <cell r="L49" t="str">
            <v xml:space="preserve">        846,642.00</v>
          </cell>
          <cell r="M49">
            <v>0</v>
          </cell>
          <cell r="N49">
            <v>0</v>
          </cell>
          <cell r="O49">
            <v>0</v>
          </cell>
          <cell r="P49" t="str">
            <v xml:space="preserve">        846,642.00</v>
          </cell>
          <cell r="Q49">
            <v>846642</v>
          </cell>
        </row>
        <row r="50">
          <cell r="A50" t="str">
            <v>901383010-2710</v>
          </cell>
          <cell r="B50">
            <v>44530</v>
          </cell>
          <cell r="C50">
            <v>901383010</v>
          </cell>
          <cell r="D50">
            <v>8026</v>
          </cell>
          <cell r="E50" t="str">
            <v>UCIS DE COLOMBIA SAS</v>
          </cell>
          <cell r="F50" t="str">
            <v>UCI2710</v>
          </cell>
          <cell r="G50">
            <v>2710</v>
          </cell>
          <cell r="H50">
            <v>44534</v>
          </cell>
          <cell r="I50" t="str">
            <v xml:space="preserve">      2,442,920.00</v>
          </cell>
          <cell r="J50">
            <v>0</v>
          </cell>
          <cell r="K50">
            <v>0</v>
          </cell>
          <cell r="L50" t="str">
            <v xml:space="preserve">      2,442,920.00</v>
          </cell>
          <cell r="M50">
            <v>0</v>
          </cell>
          <cell r="N50">
            <v>0</v>
          </cell>
          <cell r="O50">
            <v>0</v>
          </cell>
          <cell r="P50" t="str">
            <v xml:space="preserve">      2,442,920.00</v>
          </cell>
          <cell r="Q50">
            <v>2442920</v>
          </cell>
        </row>
        <row r="51">
          <cell r="A51" t="str">
            <v>901383010-2718</v>
          </cell>
          <cell r="B51">
            <v>44530</v>
          </cell>
          <cell r="C51">
            <v>901383010</v>
          </cell>
          <cell r="D51">
            <v>8026</v>
          </cell>
          <cell r="E51" t="str">
            <v>UCIS DE COLOMBIA SAS</v>
          </cell>
          <cell r="F51" t="str">
            <v>UCI2718</v>
          </cell>
          <cell r="G51">
            <v>2718</v>
          </cell>
          <cell r="H51">
            <v>44534</v>
          </cell>
          <cell r="I51" t="str">
            <v xml:space="preserve">        696,305.00</v>
          </cell>
          <cell r="J51">
            <v>0</v>
          </cell>
          <cell r="K51">
            <v>0</v>
          </cell>
          <cell r="L51" t="str">
            <v xml:space="preserve">        696,305.00</v>
          </cell>
          <cell r="M51">
            <v>0</v>
          </cell>
          <cell r="N51">
            <v>0</v>
          </cell>
          <cell r="O51">
            <v>0</v>
          </cell>
          <cell r="P51" t="str">
            <v xml:space="preserve">        696,305.00</v>
          </cell>
          <cell r="Q51">
            <v>696305</v>
          </cell>
        </row>
        <row r="52">
          <cell r="A52" t="str">
            <v>901383010-2736</v>
          </cell>
          <cell r="B52">
            <v>44530</v>
          </cell>
          <cell r="C52">
            <v>901383010</v>
          </cell>
          <cell r="D52">
            <v>8026</v>
          </cell>
          <cell r="E52" t="str">
            <v>UCIS DE COLOMBIA SAS</v>
          </cell>
          <cell r="F52" t="str">
            <v>UCI2736</v>
          </cell>
          <cell r="G52">
            <v>2736</v>
          </cell>
          <cell r="H52">
            <v>44534</v>
          </cell>
          <cell r="I52" t="str">
            <v xml:space="preserve">        605,800.00</v>
          </cell>
          <cell r="J52">
            <v>0</v>
          </cell>
          <cell r="K52">
            <v>0</v>
          </cell>
          <cell r="L52" t="str">
            <v xml:space="preserve">        605,800.00</v>
          </cell>
          <cell r="M52">
            <v>0</v>
          </cell>
          <cell r="N52">
            <v>0</v>
          </cell>
          <cell r="O52">
            <v>0</v>
          </cell>
          <cell r="P52" t="str">
            <v xml:space="preserve">        605,800.00</v>
          </cell>
          <cell r="Q52">
            <v>605800</v>
          </cell>
        </row>
        <row r="53">
          <cell r="A53" t="str">
            <v>901383010-2740</v>
          </cell>
          <cell r="B53">
            <v>44530</v>
          </cell>
          <cell r="C53">
            <v>901383010</v>
          </cell>
          <cell r="D53">
            <v>8026</v>
          </cell>
          <cell r="E53" t="str">
            <v>UCIS DE COLOMBIA SAS</v>
          </cell>
          <cell r="F53" t="str">
            <v>UCI2740</v>
          </cell>
          <cell r="G53">
            <v>2740</v>
          </cell>
          <cell r="H53">
            <v>44534</v>
          </cell>
          <cell r="I53" t="str">
            <v xml:space="preserve">     13,689,007.00</v>
          </cell>
          <cell r="J53">
            <v>0</v>
          </cell>
          <cell r="K53">
            <v>0</v>
          </cell>
          <cell r="L53" t="str">
            <v xml:space="preserve">     13,689,007.00</v>
          </cell>
          <cell r="M53">
            <v>0</v>
          </cell>
          <cell r="N53">
            <v>0</v>
          </cell>
          <cell r="O53">
            <v>0</v>
          </cell>
          <cell r="P53" t="str">
            <v xml:space="preserve">     13,689,007.00</v>
          </cell>
          <cell r="Q53">
            <v>13689007</v>
          </cell>
        </row>
        <row r="54">
          <cell r="A54" t="str">
            <v>901383010-2741</v>
          </cell>
          <cell r="B54">
            <v>44530</v>
          </cell>
          <cell r="C54">
            <v>901383010</v>
          </cell>
          <cell r="D54">
            <v>8027</v>
          </cell>
          <cell r="E54" t="str">
            <v>UCIS DE COLOMBIA SAS</v>
          </cell>
          <cell r="F54" t="str">
            <v>UCI2741</v>
          </cell>
          <cell r="G54">
            <v>2741</v>
          </cell>
          <cell r="H54">
            <v>44534</v>
          </cell>
          <cell r="I54" t="str">
            <v xml:space="preserve">        396,100.00</v>
          </cell>
          <cell r="J54">
            <v>0</v>
          </cell>
          <cell r="K54">
            <v>0</v>
          </cell>
          <cell r="L54" t="str">
            <v xml:space="preserve">        396,100.00</v>
          </cell>
          <cell r="M54">
            <v>0</v>
          </cell>
          <cell r="N54">
            <v>0</v>
          </cell>
          <cell r="O54">
            <v>0</v>
          </cell>
          <cell r="P54" t="str">
            <v xml:space="preserve">        396,100.00</v>
          </cell>
          <cell r="Q54">
            <v>396100</v>
          </cell>
        </row>
        <row r="55">
          <cell r="A55" t="str">
            <v>901383010-2744</v>
          </cell>
          <cell r="B55">
            <v>44530</v>
          </cell>
          <cell r="C55">
            <v>901383010</v>
          </cell>
          <cell r="D55">
            <v>8044</v>
          </cell>
          <cell r="E55" t="str">
            <v>UCIS DE COLOMBIA SAS</v>
          </cell>
          <cell r="F55" t="str">
            <v>UCI2744</v>
          </cell>
          <cell r="G55">
            <v>2744</v>
          </cell>
          <cell r="H55">
            <v>44534</v>
          </cell>
          <cell r="I55" t="str">
            <v xml:space="preserve">        153,600.00</v>
          </cell>
          <cell r="J55">
            <v>0</v>
          </cell>
          <cell r="K55">
            <v>0</v>
          </cell>
          <cell r="L55" t="str">
            <v xml:space="preserve">        153,600.00</v>
          </cell>
          <cell r="M55">
            <v>0</v>
          </cell>
          <cell r="N55">
            <v>0</v>
          </cell>
          <cell r="O55">
            <v>0</v>
          </cell>
          <cell r="P55" t="str">
            <v xml:space="preserve">        153,600.00</v>
          </cell>
          <cell r="Q55">
            <v>153600</v>
          </cell>
        </row>
        <row r="56">
          <cell r="A56" t="str">
            <v>901383010-2753</v>
          </cell>
          <cell r="B56">
            <v>44530</v>
          </cell>
          <cell r="C56">
            <v>901383010</v>
          </cell>
          <cell r="D56">
            <v>8044</v>
          </cell>
          <cell r="E56" t="str">
            <v>UCIS DE COLOMBIA SAS</v>
          </cell>
          <cell r="F56" t="str">
            <v>UCI2753</v>
          </cell>
          <cell r="G56">
            <v>2753</v>
          </cell>
          <cell r="H56">
            <v>44534</v>
          </cell>
          <cell r="I56" t="str">
            <v xml:space="preserve">     10,822,342.00</v>
          </cell>
          <cell r="J56">
            <v>0</v>
          </cell>
          <cell r="K56">
            <v>0</v>
          </cell>
          <cell r="L56" t="str">
            <v xml:space="preserve">     10,822,342.00</v>
          </cell>
          <cell r="M56">
            <v>0</v>
          </cell>
          <cell r="N56">
            <v>0</v>
          </cell>
          <cell r="O56">
            <v>0</v>
          </cell>
          <cell r="P56" t="str">
            <v xml:space="preserve">     10,822,342.00</v>
          </cell>
          <cell r="Q56">
            <v>10822342</v>
          </cell>
        </row>
        <row r="57">
          <cell r="A57" t="str">
            <v>901383010-2812</v>
          </cell>
          <cell r="B57">
            <v>44530</v>
          </cell>
          <cell r="C57">
            <v>901383010</v>
          </cell>
          <cell r="D57">
            <v>8026</v>
          </cell>
          <cell r="E57" t="str">
            <v>UCIS DE COLOMBIA SAS</v>
          </cell>
          <cell r="F57" t="str">
            <v>UCI2812</v>
          </cell>
          <cell r="G57">
            <v>2812</v>
          </cell>
          <cell r="H57">
            <v>44534</v>
          </cell>
          <cell r="I57" t="str">
            <v xml:space="preserve">      5,381,976.00</v>
          </cell>
          <cell r="J57">
            <v>0</v>
          </cell>
          <cell r="K57">
            <v>0</v>
          </cell>
          <cell r="L57" t="str">
            <v xml:space="preserve">      5,381,976.00</v>
          </cell>
          <cell r="M57">
            <v>0</v>
          </cell>
          <cell r="N57">
            <v>0</v>
          </cell>
          <cell r="O57">
            <v>0</v>
          </cell>
          <cell r="P57" t="str">
            <v xml:space="preserve">      5,381,976.00</v>
          </cell>
          <cell r="Q57">
            <v>5381976</v>
          </cell>
        </row>
        <row r="58">
          <cell r="A58" t="str">
            <v>901383010-2814</v>
          </cell>
          <cell r="B58">
            <v>44530</v>
          </cell>
          <cell r="C58">
            <v>901383010</v>
          </cell>
          <cell r="D58">
            <v>8048</v>
          </cell>
          <cell r="E58" t="str">
            <v>UCIS DE COLOMBIA SAS</v>
          </cell>
          <cell r="F58" t="str">
            <v>UCI2814</v>
          </cell>
          <cell r="G58">
            <v>2814</v>
          </cell>
          <cell r="H58">
            <v>44534</v>
          </cell>
          <cell r="I58" t="str">
            <v xml:space="preserve">        643,642.00</v>
          </cell>
          <cell r="J58">
            <v>0</v>
          </cell>
          <cell r="K58">
            <v>0</v>
          </cell>
          <cell r="L58" t="str">
            <v xml:space="preserve">        643,642.00</v>
          </cell>
          <cell r="M58">
            <v>0</v>
          </cell>
          <cell r="N58">
            <v>0</v>
          </cell>
          <cell r="O58">
            <v>0</v>
          </cell>
          <cell r="P58" t="str">
            <v xml:space="preserve">        643,642.00</v>
          </cell>
          <cell r="Q58">
            <v>643642</v>
          </cell>
        </row>
        <row r="59">
          <cell r="A59" t="str">
            <v>901383010-2820</v>
          </cell>
          <cell r="B59">
            <v>44530</v>
          </cell>
          <cell r="C59">
            <v>901383010</v>
          </cell>
          <cell r="D59">
            <v>8048</v>
          </cell>
          <cell r="E59" t="str">
            <v>UCIS DE COLOMBIA SAS</v>
          </cell>
          <cell r="F59" t="str">
            <v>UCI2820</v>
          </cell>
          <cell r="G59">
            <v>2820</v>
          </cell>
          <cell r="H59">
            <v>44534</v>
          </cell>
          <cell r="I59" t="str">
            <v xml:space="preserve">      7,804,390.00</v>
          </cell>
          <cell r="J59">
            <v>0</v>
          </cell>
          <cell r="K59">
            <v>0</v>
          </cell>
          <cell r="L59" t="str">
            <v xml:space="preserve">      7,804,390.00</v>
          </cell>
          <cell r="M59">
            <v>0</v>
          </cell>
          <cell r="N59">
            <v>0</v>
          </cell>
          <cell r="O59">
            <v>0</v>
          </cell>
          <cell r="P59" t="str">
            <v xml:space="preserve">      7,804,390.00</v>
          </cell>
          <cell r="Q59">
            <v>7804390</v>
          </cell>
        </row>
        <row r="60">
          <cell r="A60" t="str">
            <v>901383010-2825</v>
          </cell>
          <cell r="B60">
            <v>44530</v>
          </cell>
          <cell r="C60">
            <v>901383010</v>
          </cell>
          <cell r="D60">
            <v>8026</v>
          </cell>
          <cell r="E60" t="str">
            <v>UCIS DE COLOMBIA SAS</v>
          </cell>
          <cell r="F60" t="str">
            <v>UCI2825</v>
          </cell>
          <cell r="G60">
            <v>2825</v>
          </cell>
          <cell r="H60">
            <v>44534</v>
          </cell>
          <cell r="I60" t="str">
            <v xml:space="preserve">     44,317,237.00</v>
          </cell>
          <cell r="J60">
            <v>0</v>
          </cell>
          <cell r="K60">
            <v>0</v>
          </cell>
          <cell r="L60" t="str">
            <v xml:space="preserve">     44,317,237.00</v>
          </cell>
          <cell r="M60">
            <v>0</v>
          </cell>
          <cell r="N60">
            <v>0</v>
          </cell>
          <cell r="O60">
            <v>0</v>
          </cell>
          <cell r="P60" t="str">
            <v xml:space="preserve">     44,317,237.00</v>
          </cell>
          <cell r="Q60">
            <v>44317237</v>
          </cell>
        </row>
        <row r="61">
          <cell r="A61" t="str">
            <v>901383010-2659</v>
          </cell>
          <cell r="B61">
            <v>44530</v>
          </cell>
          <cell r="C61">
            <v>901383010</v>
          </cell>
          <cell r="D61">
            <v>8026</v>
          </cell>
          <cell r="E61" t="str">
            <v>UCIS DE COLOMBIA SAS</v>
          </cell>
          <cell r="F61" t="str">
            <v>UCI2659</v>
          </cell>
          <cell r="G61">
            <v>2659</v>
          </cell>
          <cell r="H61">
            <v>44534</v>
          </cell>
          <cell r="I61" t="str">
            <v xml:space="preserve">      1,134,936.00</v>
          </cell>
          <cell r="J61">
            <v>0</v>
          </cell>
          <cell r="K61">
            <v>0</v>
          </cell>
          <cell r="L61" t="str">
            <v xml:space="preserve">      1,134,936.00</v>
          </cell>
          <cell r="M61">
            <v>0</v>
          </cell>
          <cell r="N61">
            <v>0</v>
          </cell>
          <cell r="O61">
            <v>0</v>
          </cell>
          <cell r="P61" t="str">
            <v xml:space="preserve">      1,134,936.00</v>
          </cell>
          <cell r="Q61">
            <v>1134936</v>
          </cell>
        </row>
        <row r="62">
          <cell r="A62" t="str">
            <v>901383010-2838</v>
          </cell>
          <cell r="B62">
            <v>44530</v>
          </cell>
          <cell r="C62">
            <v>901383010</v>
          </cell>
          <cell r="D62">
            <v>8055</v>
          </cell>
          <cell r="E62" t="str">
            <v>UCIS DE COLOMBIA SAS</v>
          </cell>
          <cell r="F62" t="str">
            <v>UCI2838</v>
          </cell>
          <cell r="G62">
            <v>2838</v>
          </cell>
          <cell r="H62">
            <v>44534</v>
          </cell>
          <cell r="I62" t="str">
            <v xml:space="preserve">      3,343,280.00</v>
          </cell>
          <cell r="J62">
            <v>0</v>
          </cell>
          <cell r="K62">
            <v>0</v>
          </cell>
          <cell r="L62" t="str">
            <v xml:space="preserve">      3,343,280.00</v>
          </cell>
          <cell r="M62">
            <v>0</v>
          </cell>
          <cell r="N62">
            <v>0</v>
          </cell>
          <cell r="O62">
            <v>0</v>
          </cell>
          <cell r="P62" t="str">
            <v xml:space="preserve">      3,343,280.00</v>
          </cell>
          <cell r="Q62">
            <v>3343280</v>
          </cell>
        </row>
        <row r="63">
          <cell r="A63" t="str">
            <v>901383010-2840</v>
          </cell>
          <cell r="B63">
            <v>44530</v>
          </cell>
          <cell r="C63">
            <v>901383010</v>
          </cell>
          <cell r="D63">
            <v>8048</v>
          </cell>
          <cell r="E63" t="str">
            <v>UCIS DE COLOMBIA SAS</v>
          </cell>
          <cell r="F63" t="str">
            <v>UCI2840</v>
          </cell>
          <cell r="G63">
            <v>2840</v>
          </cell>
          <cell r="H63">
            <v>44534</v>
          </cell>
          <cell r="I63" t="str">
            <v xml:space="preserve">      1,187,426.00</v>
          </cell>
          <cell r="J63">
            <v>0</v>
          </cell>
          <cell r="K63">
            <v>0</v>
          </cell>
          <cell r="L63" t="str">
            <v xml:space="preserve">      1,187,426.00</v>
          </cell>
          <cell r="M63">
            <v>0</v>
          </cell>
          <cell r="N63">
            <v>0</v>
          </cell>
          <cell r="O63">
            <v>0</v>
          </cell>
          <cell r="P63" t="str">
            <v xml:space="preserve">      1,187,426.00</v>
          </cell>
          <cell r="Q63">
            <v>1187426</v>
          </cell>
        </row>
        <row r="64">
          <cell r="A64" t="str">
            <v>901383010-2847</v>
          </cell>
          <cell r="B64">
            <v>44530</v>
          </cell>
          <cell r="C64">
            <v>901383010</v>
          </cell>
          <cell r="D64">
            <v>8032</v>
          </cell>
          <cell r="E64" t="str">
            <v>UCIS DE COLOMBIA SAS</v>
          </cell>
          <cell r="F64" t="str">
            <v>UCI2847</v>
          </cell>
          <cell r="G64">
            <v>2847</v>
          </cell>
          <cell r="H64">
            <v>44534</v>
          </cell>
          <cell r="I64" t="str">
            <v xml:space="preserve">        383,640.00</v>
          </cell>
          <cell r="J64">
            <v>0</v>
          </cell>
          <cell r="K64">
            <v>0</v>
          </cell>
          <cell r="L64" t="str">
            <v xml:space="preserve">        383,640.00</v>
          </cell>
          <cell r="M64">
            <v>0</v>
          </cell>
          <cell r="N64">
            <v>0</v>
          </cell>
          <cell r="O64">
            <v>0</v>
          </cell>
          <cell r="P64" t="str">
            <v xml:space="preserve">        383,640.00</v>
          </cell>
          <cell r="Q64">
            <v>383640</v>
          </cell>
        </row>
        <row r="65">
          <cell r="A65" t="str">
            <v>901383010-2849</v>
          </cell>
          <cell r="B65">
            <v>44530</v>
          </cell>
          <cell r="C65">
            <v>901383010</v>
          </cell>
          <cell r="D65">
            <v>8026</v>
          </cell>
          <cell r="E65" t="str">
            <v>UCIS DE COLOMBIA SAS</v>
          </cell>
          <cell r="F65" t="str">
            <v>UCI2849</v>
          </cell>
          <cell r="G65">
            <v>2849</v>
          </cell>
          <cell r="H65">
            <v>44534</v>
          </cell>
          <cell r="I65" t="str">
            <v xml:space="preserve">        178,156.00</v>
          </cell>
          <cell r="J65">
            <v>0</v>
          </cell>
          <cell r="K65">
            <v>0</v>
          </cell>
          <cell r="L65" t="str">
            <v xml:space="preserve">        178,156.00</v>
          </cell>
          <cell r="M65">
            <v>0</v>
          </cell>
          <cell r="N65">
            <v>0</v>
          </cell>
          <cell r="O65">
            <v>0</v>
          </cell>
          <cell r="P65" t="str">
            <v xml:space="preserve">        178,156.00</v>
          </cell>
          <cell r="Q65">
            <v>178156</v>
          </cell>
        </row>
        <row r="66">
          <cell r="A66" t="str">
            <v>901383010-2863</v>
          </cell>
          <cell r="B66">
            <v>44530</v>
          </cell>
          <cell r="C66">
            <v>901383010</v>
          </cell>
          <cell r="D66">
            <v>8053</v>
          </cell>
          <cell r="E66" t="str">
            <v>UCIS DE COLOMBIA SAS</v>
          </cell>
          <cell r="F66" t="str">
            <v>UCI2863</v>
          </cell>
          <cell r="G66">
            <v>2863</v>
          </cell>
          <cell r="H66">
            <v>44534</v>
          </cell>
          <cell r="I66" t="str">
            <v xml:space="preserve">      9,927,990.00</v>
          </cell>
          <cell r="J66">
            <v>0</v>
          </cell>
          <cell r="K66">
            <v>0</v>
          </cell>
          <cell r="L66" t="str">
            <v xml:space="preserve">      9,927,990.00</v>
          </cell>
          <cell r="M66">
            <v>0</v>
          </cell>
          <cell r="N66">
            <v>0</v>
          </cell>
          <cell r="O66">
            <v>0</v>
          </cell>
          <cell r="P66" t="str">
            <v xml:space="preserve">      9,927,990.00</v>
          </cell>
          <cell r="Q66">
            <v>9927990</v>
          </cell>
        </row>
        <row r="67">
          <cell r="A67" t="str">
            <v>901383010-2881</v>
          </cell>
          <cell r="B67">
            <v>44530</v>
          </cell>
          <cell r="C67">
            <v>901383010</v>
          </cell>
          <cell r="D67">
            <v>8026</v>
          </cell>
          <cell r="E67" t="str">
            <v>UCIS DE COLOMBIA SAS</v>
          </cell>
          <cell r="F67" t="str">
            <v>UCI2881</v>
          </cell>
          <cell r="G67">
            <v>2881</v>
          </cell>
          <cell r="H67">
            <v>44534</v>
          </cell>
          <cell r="I67" t="str">
            <v xml:space="preserve">      5,499,062.00</v>
          </cell>
          <cell r="J67">
            <v>0</v>
          </cell>
          <cell r="K67">
            <v>0</v>
          </cell>
          <cell r="L67" t="str">
            <v xml:space="preserve">      5,499,062.00</v>
          </cell>
          <cell r="M67">
            <v>0</v>
          </cell>
          <cell r="N67">
            <v>0</v>
          </cell>
          <cell r="O67">
            <v>0</v>
          </cell>
          <cell r="P67" t="str">
            <v xml:space="preserve">      5,499,062.00</v>
          </cell>
          <cell r="Q67">
            <v>5499062</v>
          </cell>
        </row>
        <row r="68">
          <cell r="A68" t="str">
            <v>901383010-2846</v>
          </cell>
          <cell r="B68">
            <v>44530</v>
          </cell>
          <cell r="C68">
            <v>901383010</v>
          </cell>
          <cell r="D68">
            <v>8026</v>
          </cell>
          <cell r="E68" t="str">
            <v>UCIS DE COLOMBIA SAS</v>
          </cell>
          <cell r="F68" t="str">
            <v>UCI2846</v>
          </cell>
          <cell r="G68">
            <v>2846</v>
          </cell>
          <cell r="H68">
            <v>44534</v>
          </cell>
          <cell r="I68" t="str">
            <v xml:space="preserve">      5,831,568.00</v>
          </cell>
          <cell r="J68">
            <v>0</v>
          </cell>
          <cell r="K68">
            <v>0</v>
          </cell>
          <cell r="L68" t="str">
            <v xml:space="preserve">      5,831,568.00</v>
          </cell>
          <cell r="M68">
            <v>0</v>
          </cell>
          <cell r="N68">
            <v>0</v>
          </cell>
          <cell r="O68">
            <v>0</v>
          </cell>
          <cell r="P68" t="str">
            <v xml:space="preserve">      5,831,568.00</v>
          </cell>
          <cell r="Q68">
            <v>5831568</v>
          </cell>
        </row>
        <row r="69">
          <cell r="A69" t="str">
            <v>901383010-2815</v>
          </cell>
          <cell r="B69">
            <v>44530</v>
          </cell>
          <cell r="C69">
            <v>901383010</v>
          </cell>
          <cell r="D69">
            <v>8026</v>
          </cell>
          <cell r="E69" t="str">
            <v>UCIS DE COLOMBIA SAS</v>
          </cell>
          <cell r="F69" t="str">
            <v>UCI2815</v>
          </cell>
          <cell r="G69">
            <v>2815</v>
          </cell>
          <cell r="H69">
            <v>44534</v>
          </cell>
          <cell r="I69" t="str">
            <v xml:space="preserve">      2,609,080.00</v>
          </cell>
          <cell r="J69">
            <v>0</v>
          </cell>
          <cell r="K69">
            <v>0</v>
          </cell>
          <cell r="L69" t="str">
            <v xml:space="preserve">      2,609,080.00</v>
          </cell>
          <cell r="M69">
            <v>0</v>
          </cell>
          <cell r="N69">
            <v>0</v>
          </cell>
          <cell r="O69">
            <v>0</v>
          </cell>
          <cell r="P69" t="str">
            <v xml:space="preserve">      2,609,080.00</v>
          </cell>
          <cell r="Q69">
            <v>2609080</v>
          </cell>
        </row>
        <row r="70">
          <cell r="A70" t="str">
            <v>901383010-2819</v>
          </cell>
          <cell r="B70">
            <v>44530</v>
          </cell>
          <cell r="C70">
            <v>901383010</v>
          </cell>
          <cell r="D70">
            <v>8044</v>
          </cell>
          <cell r="E70" t="str">
            <v>UCIS DE COLOMBIA SAS</v>
          </cell>
          <cell r="F70" t="str">
            <v>UCI2819</v>
          </cell>
          <cell r="G70">
            <v>2819</v>
          </cell>
          <cell r="H70">
            <v>44534</v>
          </cell>
          <cell r="I70" t="str">
            <v xml:space="preserve">      2,208,589.00</v>
          </cell>
          <cell r="J70">
            <v>0</v>
          </cell>
          <cell r="K70">
            <v>0</v>
          </cell>
          <cell r="L70" t="str">
            <v xml:space="preserve">      2,208,589.00</v>
          </cell>
          <cell r="M70">
            <v>0</v>
          </cell>
          <cell r="N70">
            <v>0</v>
          </cell>
          <cell r="O70">
            <v>0</v>
          </cell>
          <cell r="P70" t="str">
            <v xml:space="preserve">      2,208,589.00</v>
          </cell>
          <cell r="Q70">
            <v>2208589</v>
          </cell>
        </row>
        <row r="71">
          <cell r="A71" t="str">
            <v>901383010-3038</v>
          </cell>
          <cell r="B71">
            <v>44560</v>
          </cell>
          <cell r="C71">
            <v>901383010</v>
          </cell>
          <cell r="D71">
            <v>8048</v>
          </cell>
          <cell r="E71" t="str">
            <v>UCIS DE COLOMBIA SAS</v>
          </cell>
          <cell r="F71" t="str">
            <v>UCI3038</v>
          </cell>
          <cell r="G71">
            <v>3038</v>
          </cell>
          <cell r="H71">
            <v>44589</v>
          </cell>
          <cell r="I71" t="str">
            <v xml:space="preserve">      1,579,200.00</v>
          </cell>
          <cell r="J71">
            <v>0</v>
          </cell>
          <cell r="K71" t="str">
            <v xml:space="preserve">      1,579,200.00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 xml:space="preserve">      1,579,200.00</v>
          </cell>
          <cell r="Q71">
            <v>1579200</v>
          </cell>
        </row>
        <row r="72">
          <cell r="A72" t="str">
            <v>901383010-3054</v>
          </cell>
          <cell r="B72">
            <v>44560</v>
          </cell>
          <cell r="C72">
            <v>901383010</v>
          </cell>
          <cell r="D72">
            <v>8026</v>
          </cell>
          <cell r="E72" t="str">
            <v>UCIS DE COLOMBIA SAS</v>
          </cell>
          <cell r="F72" t="str">
            <v>UCI3054</v>
          </cell>
          <cell r="G72">
            <v>3054</v>
          </cell>
          <cell r="H72">
            <v>44589</v>
          </cell>
          <cell r="I72" t="str">
            <v xml:space="preserve">      1,325,300.00</v>
          </cell>
          <cell r="J72">
            <v>0</v>
          </cell>
          <cell r="K72" t="str">
            <v xml:space="preserve">      1,325,300.00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 xml:space="preserve">      1,325,300.00</v>
          </cell>
          <cell r="Q72">
            <v>1325300</v>
          </cell>
        </row>
        <row r="73">
          <cell r="A73" t="str">
            <v>901383010-3060</v>
          </cell>
          <cell r="B73">
            <v>44560</v>
          </cell>
          <cell r="C73">
            <v>901383010</v>
          </cell>
          <cell r="D73">
            <v>8030</v>
          </cell>
          <cell r="E73" t="str">
            <v>UCIS DE COLOMBIA SAS</v>
          </cell>
          <cell r="F73" t="str">
            <v>UCI3060</v>
          </cell>
          <cell r="G73">
            <v>3060</v>
          </cell>
          <cell r="H73">
            <v>44589</v>
          </cell>
          <cell r="I73" t="str">
            <v xml:space="preserve">         61,656.00</v>
          </cell>
          <cell r="J73">
            <v>0</v>
          </cell>
          <cell r="K73" t="str">
            <v xml:space="preserve">         61,656.00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 xml:space="preserve">         61,656.00</v>
          </cell>
          <cell r="Q73">
            <v>61656</v>
          </cell>
        </row>
        <row r="74">
          <cell r="A74" t="str">
            <v>901383010-3081</v>
          </cell>
          <cell r="B74">
            <v>44560</v>
          </cell>
          <cell r="C74">
            <v>901383010</v>
          </cell>
          <cell r="D74">
            <v>8026</v>
          </cell>
          <cell r="E74" t="str">
            <v>UCIS DE COLOMBIA SAS</v>
          </cell>
          <cell r="F74" t="str">
            <v>UCI3081</v>
          </cell>
          <cell r="G74">
            <v>3081</v>
          </cell>
          <cell r="H74">
            <v>44589</v>
          </cell>
          <cell r="I74" t="str">
            <v xml:space="preserve">      4,818,100.00</v>
          </cell>
          <cell r="J74">
            <v>0</v>
          </cell>
          <cell r="K74" t="str">
            <v xml:space="preserve">      4,818,100.00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 xml:space="preserve">      4,818,100.00</v>
          </cell>
          <cell r="Q74">
            <v>4818100</v>
          </cell>
        </row>
        <row r="75">
          <cell r="A75" t="str">
            <v>901383010-3091</v>
          </cell>
          <cell r="B75">
            <v>44560</v>
          </cell>
          <cell r="C75">
            <v>901383010</v>
          </cell>
          <cell r="D75">
            <v>8026</v>
          </cell>
          <cell r="E75" t="str">
            <v>UCIS DE COLOMBIA SAS</v>
          </cell>
          <cell r="F75" t="str">
            <v>UCI3091</v>
          </cell>
          <cell r="G75">
            <v>3091</v>
          </cell>
          <cell r="H75">
            <v>44589</v>
          </cell>
          <cell r="I75" t="str">
            <v xml:space="preserve">      8,803,774.00</v>
          </cell>
          <cell r="J75">
            <v>0</v>
          </cell>
          <cell r="K75" t="str">
            <v xml:space="preserve">      8,803,774.00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 t="str">
            <v xml:space="preserve">      8,803,774.00</v>
          </cell>
          <cell r="Q75">
            <v>8803774</v>
          </cell>
        </row>
        <row r="76">
          <cell r="A76" t="str">
            <v>901383010-3094</v>
          </cell>
          <cell r="B76">
            <v>44560</v>
          </cell>
          <cell r="C76">
            <v>901383010</v>
          </cell>
          <cell r="D76">
            <v>8026</v>
          </cell>
          <cell r="E76" t="str">
            <v>UCIS DE COLOMBIA SAS</v>
          </cell>
          <cell r="F76" t="str">
            <v>UCI3094</v>
          </cell>
          <cell r="G76">
            <v>3094</v>
          </cell>
          <cell r="H76">
            <v>44589</v>
          </cell>
          <cell r="I76" t="str">
            <v xml:space="preserve">      4,168,332.00</v>
          </cell>
          <cell r="J76">
            <v>0</v>
          </cell>
          <cell r="K76" t="str">
            <v xml:space="preserve">      4,168,332.00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 t="str">
            <v xml:space="preserve">      4,168,332.00</v>
          </cell>
          <cell r="Q76">
            <v>4168332</v>
          </cell>
        </row>
        <row r="77">
          <cell r="A77" t="str">
            <v>901383010-3099</v>
          </cell>
          <cell r="B77">
            <v>44560</v>
          </cell>
          <cell r="C77">
            <v>901383010</v>
          </cell>
          <cell r="D77">
            <v>8030</v>
          </cell>
          <cell r="E77" t="str">
            <v>UCIS DE COLOMBIA SAS</v>
          </cell>
          <cell r="F77" t="str">
            <v>UCI3099</v>
          </cell>
          <cell r="G77">
            <v>3099</v>
          </cell>
          <cell r="H77">
            <v>44589</v>
          </cell>
          <cell r="I77" t="str">
            <v xml:space="preserve">     15,731,800.00</v>
          </cell>
          <cell r="J77">
            <v>0</v>
          </cell>
          <cell r="K77" t="str">
            <v xml:space="preserve">     15,731,800.00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 t="str">
            <v xml:space="preserve">     15,731,800.00</v>
          </cell>
          <cell r="Q77">
            <v>15731800</v>
          </cell>
        </row>
        <row r="78">
          <cell r="A78" t="str">
            <v>901383010-2991</v>
          </cell>
          <cell r="B78">
            <v>44560</v>
          </cell>
          <cell r="C78">
            <v>901383010</v>
          </cell>
          <cell r="D78">
            <v>8027</v>
          </cell>
          <cell r="E78" t="str">
            <v>UCIS DE COLOMBIA SAS</v>
          </cell>
          <cell r="F78" t="str">
            <v>UCI2991</v>
          </cell>
          <cell r="G78">
            <v>2991</v>
          </cell>
          <cell r="H78">
            <v>44589</v>
          </cell>
          <cell r="I78" t="str">
            <v xml:space="preserve">      1,094,500.00</v>
          </cell>
          <cell r="J78">
            <v>0</v>
          </cell>
          <cell r="K78" t="str">
            <v xml:space="preserve">      1,094,500.00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 t="str">
            <v xml:space="preserve">      1,094,500.00</v>
          </cell>
          <cell r="Q78">
            <v>1094500</v>
          </cell>
        </row>
        <row r="79">
          <cell r="A79" t="str">
            <v>901383010-2997</v>
          </cell>
          <cell r="B79">
            <v>44560</v>
          </cell>
          <cell r="C79">
            <v>901383010</v>
          </cell>
          <cell r="D79">
            <v>8026</v>
          </cell>
          <cell r="E79" t="str">
            <v>UCIS DE COLOMBIA SAS</v>
          </cell>
          <cell r="F79" t="str">
            <v>UCI2997</v>
          </cell>
          <cell r="G79">
            <v>2997</v>
          </cell>
          <cell r="H79">
            <v>44589</v>
          </cell>
          <cell r="I79" t="str">
            <v xml:space="preserve">     35,890,045.00</v>
          </cell>
          <cell r="J79">
            <v>0</v>
          </cell>
          <cell r="K79" t="str">
            <v xml:space="preserve">     35,890,045.00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 t="str">
            <v xml:space="preserve">     35,890,045.00</v>
          </cell>
          <cell r="Q79">
            <v>35890045</v>
          </cell>
        </row>
        <row r="80">
          <cell r="A80" t="str">
            <v>901383010-3019</v>
          </cell>
          <cell r="B80">
            <v>44560</v>
          </cell>
          <cell r="C80">
            <v>901383010</v>
          </cell>
          <cell r="D80">
            <v>8026</v>
          </cell>
          <cell r="E80" t="str">
            <v>UCIS DE COLOMBIA SAS</v>
          </cell>
          <cell r="F80" t="str">
            <v>UCI3019</v>
          </cell>
          <cell r="G80">
            <v>3019</v>
          </cell>
          <cell r="H80">
            <v>44589</v>
          </cell>
          <cell r="I80" t="str">
            <v xml:space="preserve">     16,832,508.00</v>
          </cell>
          <cell r="J80">
            <v>0</v>
          </cell>
          <cell r="K80" t="str">
            <v xml:space="preserve">     16,832,508.00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 t="str">
            <v xml:space="preserve">     16,832,508.00</v>
          </cell>
          <cell r="Q80">
            <v>16832508</v>
          </cell>
        </row>
        <row r="81">
          <cell r="A81" t="str">
            <v>901383010-3014</v>
          </cell>
          <cell r="B81">
            <v>44560</v>
          </cell>
          <cell r="C81">
            <v>901383010</v>
          </cell>
          <cell r="D81">
            <v>8021</v>
          </cell>
          <cell r="E81" t="str">
            <v>UCIS DE COLOMBIA SAS</v>
          </cell>
          <cell r="F81" t="str">
            <v>UCI3014</v>
          </cell>
          <cell r="G81">
            <v>3014</v>
          </cell>
          <cell r="H81">
            <v>44589</v>
          </cell>
          <cell r="I81" t="str">
            <v xml:space="preserve">      3,733,500.00</v>
          </cell>
          <cell r="J81">
            <v>0</v>
          </cell>
          <cell r="K81" t="str">
            <v xml:space="preserve">      3,733,500.00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 t="str">
            <v xml:space="preserve">      3,733,500.00</v>
          </cell>
          <cell r="Q81">
            <v>3733500</v>
          </cell>
        </row>
        <row r="82">
          <cell r="A82" t="str">
            <v>901383010-3009</v>
          </cell>
          <cell r="B82">
            <v>44560</v>
          </cell>
          <cell r="C82">
            <v>901383010</v>
          </cell>
          <cell r="D82">
            <v>8026</v>
          </cell>
          <cell r="E82" t="str">
            <v>UCIS DE COLOMBIA SAS</v>
          </cell>
          <cell r="F82" t="str">
            <v>UCI3009</v>
          </cell>
          <cell r="G82">
            <v>3009</v>
          </cell>
          <cell r="H82">
            <v>44589</v>
          </cell>
          <cell r="I82" t="str">
            <v xml:space="preserve">     15,840,206.00</v>
          </cell>
          <cell r="J82">
            <v>0</v>
          </cell>
          <cell r="K82" t="str">
            <v xml:space="preserve">     15,840,206.00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 xml:space="preserve">     15,840,206.00</v>
          </cell>
          <cell r="Q82">
            <v>15840206</v>
          </cell>
        </row>
        <row r="83">
          <cell r="A83" t="str">
            <v>901383010-3005</v>
          </cell>
          <cell r="B83">
            <v>44560</v>
          </cell>
          <cell r="C83">
            <v>901383010</v>
          </cell>
          <cell r="D83">
            <v>8026</v>
          </cell>
          <cell r="E83" t="str">
            <v>UCIS DE COLOMBIA SAS</v>
          </cell>
          <cell r="F83" t="str">
            <v>UCI3005</v>
          </cell>
          <cell r="G83">
            <v>3005</v>
          </cell>
          <cell r="H83">
            <v>44589</v>
          </cell>
          <cell r="I83" t="str">
            <v xml:space="preserve">        832,600.00</v>
          </cell>
          <cell r="J83">
            <v>0</v>
          </cell>
          <cell r="K83" t="str">
            <v xml:space="preserve">        832,600.00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 xml:space="preserve">        832,600.00</v>
          </cell>
          <cell r="Q83">
            <v>832600</v>
          </cell>
        </row>
        <row r="84">
          <cell r="A84" t="str">
            <v>901383010-3029</v>
          </cell>
          <cell r="B84">
            <v>44560</v>
          </cell>
          <cell r="C84">
            <v>901383010</v>
          </cell>
          <cell r="D84">
            <v>8026</v>
          </cell>
          <cell r="E84" t="str">
            <v>UCIS DE COLOMBIA SAS</v>
          </cell>
          <cell r="F84" t="str">
            <v>UCI3029</v>
          </cell>
          <cell r="G84">
            <v>3029</v>
          </cell>
          <cell r="H84">
            <v>44589</v>
          </cell>
          <cell r="I84" t="str">
            <v xml:space="preserve">        297,856.00</v>
          </cell>
          <cell r="J84">
            <v>0</v>
          </cell>
          <cell r="K84" t="str">
            <v xml:space="preserve">        297,856.00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 t="str">
            <v xml:space="preserve">        297,856.00</v>
          </cell>
          <cell r="Q84">
            <v>297856</v>
          </cell>
        </row>
        <row r="85">
          <cell r="A85" t="str">
            <v>901383010-3036</v>
          </cell>
          <cell r="B85">
            <v>44560</v>
          </cell>
          <cell r="C85">
            <v>901383010</v>
          </cell>
          <cell r="D85">
            <v>8026</v>
          </cell>
          <cell r="E85" t="str">
            <v>UCIS DE COLOMBIA SAS</v>
          </cell>
          <cell r="F85" t="str">
            <v>UCI3036</v>
          </cell>
          <cell r="G85">
            <v>3036</v>
          </cell>
          <cell r="H85">
            <v>44589</v>
          </cell>
          <cell r="I85" t="str">
            <v xml:space="preserve">      7,819,716.00</v>
          </cell>
          <cell r="J85">
            <v>0</v>
          </cell>
          <cell r="K85" t="str">
            <v xml:space="preserve">      7,819,716.00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 t="str">
            <v xml:space="preserve">      7,819,716.00</v>
          </cell>
          <cell r="Q85">
            <v>7819716</v>
          </cell>
        </row>
        <row r="86">
          <cell r="A86" t="str">
            <v>901383010-2955</v>
          </cell>
          <cell r="B86">
            <v>44560</v>
          </cell>
          <cell r="C86">
            <v>901383010</v>
          </cell>
          <cell r="D86">
            <v>8052</v>
          </cell>
          <cell r="E86" t="str">
            <v>UCIS DE COLOMBIA SAS</v>
          </cell>
          <cell r="F86" t="str">
            <v>UCI2955</v>
          </cell>
          <cell r="G86">
            <v>2955</v>
          </cell>
          <cell r="H86">
            <v>44589</v>
          </cell>
          <cell r="I86" t="str">
            <v xml:space="preserve">        593,408.00</v>
          </cell>
          <cell r="J86">
            <v>0</v>
          </cell>
          <cell r="K86" t="str">
            <v xml:space="preserve">        593,408.00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 t="str">
            <v xml:space="preserve">        593,408.00</v>
          </cell>
          <cell r="Q86">
            <v>593408</v>
          </cell>
        </row>
        <row r="87">
          <cell r="A87" t="str">
            <v>901383010-2948</v>
          </cell>
          <cell r="B87">
            <v>44560</v>
          </cell>
          <cell r="C87">
            <v>901383010</v>
          </cell>
          <cell r="D87">
            <v>8026</v>
          </cell>
          <cell r="E87" t="str">
            <v>UCIS DE COLOMBIA SAS</v>
          </cell>
          <cell r="F87" t="str">
            <v>UCI2948</v>
          </cell>
          <cell r="G87">
            <v>2948</v>
          </cell>
          <cell r="H87">
            <v>44589</v>
          </cell>
          <cell r="I87" t="str">
            <v xml:space="preserve">      3,981,912.00</v>
          </cell>
          <cell r="J87">
            <v>0</v>
          </cell>
          <cell r="K87" t="str">
            <v xml:space="preserve">      3,981,912.00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 t="str">
            <v xml:space="preserve">      3,981,912.00</v>
          </cell>
          <cell r="Q87">
            <v>3981912</v>
          </cell>
        </row>
        <row r="88">
          <cell r="A88" t="str">
            <v>901383010-2944</v>
          </cell>
          <cell r="B88">
            <v>44560</v>
          </cell>
          <cell r="C88">
            <v>901383010</v>
          </cell>
          <cell r="D88">
            <v>8026</v>
          </cell>
          <cell r="E88" t="str">
            <v>UCIS DE COLOMBIA SAS</v>
          </cell>
          <cell r="F88" t="str">
            <v>UCI2944</v>
          </cell>
          <cell r="G88">
            <v>2944</v>
          </cell>
          <cell r="H88">
            <v>44589</v>
          </cell>
          <cell r="I88" t="str">
            <v xml:space="preserve">     14,300,739.00</v>
          </cell>
          <cell r="J88">
            <v>0</v>
          </cell>
          <cell r="K88" t="str">
            <v xml:space="preserve">     14,300,739.00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 t="str">
            <v xml:space="preserve">     14,300,739.00</v>
          </cell>
          <cell r="Q88">
            <v>14300739</v>
          </cell>
        </row>
        <row r="89">
          <cell r="A89" t="str">
            <v>901383010-2946</v>
          </cell>
          <cell r="B89">
            <v>44560</v>
          </cell>
          <cell r="C89">
            <v>901383010</v>
          </cell>
          <cell r="D89">
            <v>8026</v>
          </cell>
          <cell r="E89" t="str">
            <v>UCIS DE COLOMBIA SAS</v>
          </cell>
          <cell r="F89" t="str">
            <v>UCI2946</v>
          </cell>
          <cell r="G89">
            <v>2946</v>
          </cell>
          <cell r="H89">
            <v>44589</v>
          </cell>
          <cell r="I89" t="str">
            <v xml:space="preserve">        811,612.00</v>
          </cell>
          <cell r="J89">
            <v>0</v>
          </cell>
          <cell r="K89" t="str">
            <v xml:space="preserve">        811,612.00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 t="str">
            <v xml:space="preserve">        811,612.00</v>
          </cell>
          <cell r="Q89">
            <v>811612</v>
          </cell>
        </row>
        <row r="90">
          <cell r="A90" t="str">
            <v>901383010-2933</v>
          </cell>
          <cell r="B90">
            <v>44560</v>
          </cell>
          <cell r="C90">
            <v>901383010</v>
          </cell>
          <cell r="D90">
            <v>8026</v>
          </cell>
          <cell r="E90" t="str">
            <v>UCIS DE COLOMBIA SAS</v>
          </cell>
          <cell r="F90" t="str">
            <v>UCI2933</v>
          </cell>
          <cell r="G90">
            <v>2933</v>
          </cell>
          <cell r="H90">
            <v>44589</v>
          </cell>
          <cell r="I90" t="str">
            <v xml:space="preserve">        149,900.00</v>
          </cell>
          <cell r="J90">
            <v>0</v>
          </cell>
          <cell r="K90" t="str">
            <v xml:space="preserve">        149,900.00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 t="str">
            <v xml:space="preserve">        149,900.00</v>
          </cell>
          <cell r="Q90">
            <v>149900</v>
          </cell>
        </row>
        <row r="91">
          <cell r="A91" t="str">
            <v>901383010-2935</v>
          </cell>
          <cell r="B91">
            <v>44560</v>
          </cell>
          <cell r="C91">
            <v>901383010</v>
          </cell>
          <cell r="D91">
            <v>8030</v>
          </cell>
          <cell r="E91" t="str">
            <v>UCIS DE COLOMBIA SAS</v>
          </cell>
          <cell r="F91" t="str">
            <v>UCI2935</v>
          </cell>
          <cell r="G91">
            <v>2935</v>
          </cell>
          <cell r="H91">
            <v>44589</v>
          </cell>
          <cell r="I91" t="str">
            <v xml:space="preserve">      2,698,920.00</v>
          </cell>
          <cell r="J91">
            <v>0</v>
          </cell>
          <cell r="K91" t="str">
            <v xml:space="preserve">      2,698,920.00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 t="str">
            <v xml:space="preserve">      2,698,920.00</v>
          </cell>
          <cell r="Q91">
            <v>2698920</v>
          </cell>
        </row>
        <row r="92">
          <cell r="A92" t="str">
            <v>901383010-2936</v>
          </cell>
          <cell r="B92">
            <v>44560</v>
          </cell>
          <cell r="C92">
            <v>901383010</v>
          </cell>
          <cell r="D92">
            <v>8026</v>
          </cell>
          <cell r="E92" t="str">
            <v>UCIS DE COLOMBIA SAS</v>
          </cell>
          <cell r="F92" t="str">
            <v>UCI2936</v>
          </cell>
          <cell r="G92">
            <v>2936</v>
          </cell>
          <cell r="H92">
            <v>44589</v>
          </cell>
          <cell r="I92" t="str">
            <v xml:space="preserve">      9,380,428.00</v>
          </cell>
          <cell r="J92">
            <v>0</v>
          </cell>
          <cell r="K92" t="str">
            <v xml:space="preserve">      9,380,428.00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 t="str">
            <v xml:space="preserve">      9,380,428.00</v>
          </cell>
          <cell r="Q92">
            <v>9380428</v>
          </cell>
        </row>
        <row r="93">
          <cell r="A93" t="str">
            <v>901383010-2896</v>
          </cell>
          <cell r="B93">
            <v>44560</v>
          </cell>
          <cell r="C93">
            <v>901383010</v>
          </cell>
          <cell r="D93">
            <v>8026</v>
          </cell>
          <cell r="E93" t="str">
            <v>UCIS DE COLOMBIA SAS</v>
          </cell>
          <cell r="F93" t="str">
            <v>UCI2896</v>
          </cell>
          <cell r="G93">
            <v>2896</v>
          </cell>
          <cell r="H93">
            <v>44589</v>
          </cell>
          <cell r="I93" t="str">
            <v xml:space="preserve">        494,900.00</v>
          </cell>
          <cell r="J93">
            <v>0</v>
          </cell>
          <cell r="K93" t="str">
            <v xml:space="preserve">        463,400.00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 t="str">
            <v xml:space="preserve">        463,400.00</v>
          </cell>
          <cell r="Q93">
            <v>463400</v>
          </cell>
        </row>
        <row r="94">
          <cell r="A94" t="str">
            <v>901383010-2908</v>
          </cell>
          <cell r="B94">
            <v>44560</v>
          </cell>
          <cell r="C94">
            <v>901383010</v>
          </cell>
          <cell r="D94">
            <v>8026</v>
          </cell>
          <cell r="E94" t="str">
            <v>UCIS DE COLOMBIA SAS</v>
          </cell>
          <cell r="F94" t="str">
            <v>UCI2908</v>
          </cell>
          <cell r="G94">
            <v>2908</v>
          </cell>
          <cell r="H94">
            <v>44589</v>
          </cell>
          <cell r="I94" t="str">
            <v xml:space="preserve">        661,256.00</v>
          </cell>
          <cell r="J94">
            <v>0</v>
          </cell>
          <cell r="K94" t="str">
            <v xml:space="preserve">        661,256.00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 t="str">
            <v xml:space="preserve">        661,256.00</v>
          </cell>
          <cell r="Q94">
            <v>661256</v>
          </cell>
        </row>
        <row r="95">
          <cell r="A95" t="str">
            <v>901383010-3078</v>
          </cell>
          <cell r="B95">
            <v>44560</v>
          </cell>
          <cell r="C95">
            <v>901383010</v>
          </cell>
          <cell r="D95">
            <v>8030</v>
          </cell>
          <cell r="E95" t="str">
            <v>UCIS DE COLOMBIA SAS</v>
          </cell>
          <cell r="F95" t="str">
            <v>UCI3078</v>
          </cell>
          <cell r="G95">
            <v>3078</v>
          </cell>
          <cell r="H95">
            <v>44589</v>
          </cell>
          <cell r="I95" t="str">
            <v xml:space="preserve">      1,359,490.00</v>
          </cell>
          <cell r="J95">
            <v>0</v>
          </cell>
          <cell r="K95" t="str">
            <v xml:space="preserve">      1,359,490.00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 t="str">
            <v xml:space="preserve">      1,359,490.00</v>
          </cell>
          <cell r="Q95">
            <v>1359490</v>
          </cell>
        </row>
        <row r="96">
          <cell r="A96" t="str">
            <v>901383010-2911</v>
          </cell>
          <cell r="B96">
            <v>44560</v>
          </cell>
          <cell r="C96">
            <v>901383010</v>
          </cell>
          <cell r="D96">
            <v>8026</v>
          </cell>
          <cell r="E96" t="str">
            <v>UCIS DE COLOMBIA SAS</v>
          </cell>
          <cell r="F96" t="str">
            <v>UCI2911</v>
          </cell>
          <cell r="G96">
            <v>2911</v>
          </cell>
          <cell r="H96">
            <v>44589</v>
          </cell>
          <cell r="I96" t="str">
            <v xml:space="preserve">      5,304,800.00</v>
          </cell>
          <cell r="J96">
            <v>0</v>
          </cell>
          <cell r="K96" t="str">
            <v xml:space="preserve">      5,304,800.00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 t="str">
            <v xml:space="preserve">      5,304,800.00</v>
          </cell>
          <cell r="Q96">
            <v>5304800</v>
          </cell>
        </row>
        <row r="97">
          <cell r="A97" t="str">
            <v>901383010-2963</v>
          </cell>
          <cell r="B97">
            <v>44560</v>
          </cell>
          <cell r="C97">
            <v>901383010</v>
          </cell>
          <cell r="D97">
            <v>8044</v>
          </cell>
          <cell r="E97" t="str">
            <v>UCIS DE COLOMBIA SAS</v>
          </cell>
          <cell r="F97" t="str">
            <v>UCI2963</v>
          </cell>
          <cell r="G97">
            <v>2963</v>
          </cell>
          <cell r="H97">
            <v>44589</v>
          </cell>
          <cell r="I97" t="str">
            <v xml:space="preserve">      6,228,136.00</v>
          </cell>
          <cell r="J97">
            <v>0</v>
          </cell>
          <cell r="K97" t="str">
            <v xml:space="preserve">      6,228,136.00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 t="str">
            <v xml:space="preserve">      6,228,136.00</v>
          </cell>
          <cell r="Q97">
            <v>6228136</v>
          </cell>
        </row>
        <row r="98">
          <cell r="A98" t="str">
            <v>901383010-2990</v>
          </cell>
          <cell r="B98">
            <v>44560</v>
          </cell>
          <cell r="C98">
            <v>901383010</v>
          </cell>
          <cell r="D98">
            <v>8046</v>
          </cell>
          <cell r="E98" t="str">
            <v>UCIS DE COLOMBIA SAS</v>
          </cell>
          <cell r="F98" t="str">
            <v>UCI2990</v>
          </cell>
          <cell r="G98">
            <v>2990</v>
          </cell>
          <cell r="H98">
            <v>44589</v>
          </cell>
          <cell r="I98" t="str">
            <v xml:space="preserve">        338,296.00</v>
          </cell>
          <cell r="J98">
            <v>0</v>
          </cell>
          <cell r="K98" t="str">
            <v xml:space="preserve">        338,296.00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 t="str">
            <v xml:space="preserve">        338,296.00</v>
          </cell>
          <cell r="Q98">
            <v>338296</v>
          </cell>
        </row>
        <row r="99">
          <cell r="A99" t="str">
            <v>901383010-2925</v>
          </cell>
          <cell r="B99">
            <v>44560</v>
          </cell>
          <cell r="C99">
            <v>901383010</v>
          </cell>
          <cell r="D99">
            <v>8026</v>
          </cell>
          <cell r="E99" t="str">
            <v>UCIS DE COLOMBIA SAS</v>
          </cell>
          <cell r="F99" t="str">
            <v>UCI2925</v>
          </cell>
          <cell r="G99">
            <v>2925</v>
          </cell>
          <cell r="H99">
            <v>44589</v>
          </cell>
          <cell r="I99" t="str">
            <v xml:space="preserve">      1,719,660.00</v>
          </cell>
          <cell r="J99">
            <v>0</v>
          </cell>
          <cell r="K99" t="str">
            <v xml:space="preserve">      1,719,660.00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 t="str">
            <v xml:space="preserve">      1,719,660.00</v>
          </cell>
          <cell r="Q99">
            <v>1719660</v>
          </cell>
        </row>
        <row r="100">
          <cell r="A100" t="str">
            <v>901383010-2967</v>
          </cell>
          <cell r="B100">
            <v>44560</v>
          </cell>
          <cell r="C100">
            <v>901383010</v>
          </cell>
          <cell r="D100">
            <v>8048</v>
          </cell>
          <cell r="E100" t="str">
            <v>UCIS DE COLOMBIA SAS</v>
          </cell>
          <cell r="F100" t="str">
            <v>UCI2967</v>
          </cell>
          <cell r="G100">
            <v>2967</v>
          </cell>
          <cell r="H100">
            <v>44589</v>
          </cell>
          <cell r="I100" t="str">
            <v xml:space="preserve">        932,000.00</v>
          </cell>
          <cell r="J100">
            <v>0</v>
          </cell>
          <cell r="K100" t="str">
            <v xml:space="preserve">        932,000.00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 xml:space="preserve">        932,000.00</v>
          </cell>
          <cell r="Q100">
            <v>932000</v>
          </cell>
        </row>
        <row r="101">
          <cell r="A101" t="str">
            <v>901383010-3289</v>
          </cell>
          <cell r="B101">
            <v>44578</v>
          </cell>
          <cell r="C101">
            <v>901383010</v>
          </cell>
          <cell r="D101">
            <v>8026</v>
          </cell>
          <cell r="E101" t="str">
            <v>UCIS DE COLOMBIA SAS</v>
          </cell>
          <cell r="F101" t="str">
            <v>UCI3289</v>
          </cell>
          <cell r="G101">
            <v>3289</v>
          </cell>
          <cell r="H101">
            <v>44595</v>
          </cell>
          <cell r="I101" t="str">
            <v xml:space="preserve">     11,207,200.00</v>
          </cell>
          <cell r="J101" t="str">
            <v xml:space="preserve">     11,207,200.00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 t="str">
            <v xml:space="preserve">     11,207,200.00</v>
          </cell>
          <cell r="Q101">
            <v>11207200</v>
          </cell>
        </row>
        <row r="102">
          <cell r="A102" t="str">
            <v>901383010-3254</v>
          </cell>
          <cell r="B102">
            <v>44578</v>
          </cell>
          <cell r="C102">
            <v>901383010</v>
          </cell>
          <cell r="D102">
            <v>8048</v>
          </cell>
          <cell r="E102" t="str">
            <v>UCIS DE COLOMBIA SAS</v>
          </cell>
          <cell r="F102" t="str">
            <v>UCI3254</v>
          </cell>
          <cell r="G102">
            <v>3254</v>
          </cell>
          <cell r="H102">
            <v>44595</v>
          </cell>
          <cell r="I102" t="str">
            <v xml:space="preserve">      2,281,508.00</v>
          </cell>
          <cell r="J102" t="str">
            <v xml:space="preserve">      2,281,508.00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 t="str">
            <v xml:space="preserve">      2,281,508.00</v>
          </cell>
          <cell r="Q102">
            <v>2281508</v>
          </cell>
        </row>
        <row r="103">
          <cell r="A103" t="str">
            <v>901383010-3128</v>
          </cell>
          <cell r="B103">
            <v>44578</v>
          </cell>
          <cell r="C103">
            <v>901383010</v>
          </cell>
          <cell r="D103">
            <v>8026</v>
          </cell>
          <cell r="E103" t="str">
            <v>UCIS DE COLOMBIA SAS</v>
          </cell>
          <cell r="F103" t="str">
            <v>UCI3128</v>
          </cell>
          <cell r="G103">
            <v>3128</v>
          </cell>
          <cell r="H103">
            <v>44595</v>
          </cell>
          <cell r="I103" t="str">
            <v xml:space="preserve">        602,100.00</v>
          </cell>
          <cell r="J103" t="str">
            <v xml:space="preserve">        602,100.00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 t="str">
            <v xml:space="preserve">        602,100.00</v>
          </cell>
          <cell r="Q103">
            <v>602100</v>
          </cell>
        </row>
        <row r="104">
          <cell r="A104" t="str">
            <v>901383010-3152</v>
          </cell>
          <cell r="B104">
            <v>44578</v>
          </cell>
          <cell r="C104">
            <v>901383010</v>
          </cell>
          <cell r="D104">
            <v>8026</v>
          </cell>
          <cell r="E104" t="str">
            <v>UCIS DE COLOMBIA SAS</v>
          </cell>
          <cell r="F104" t="str">
            <v>UCI3152</v>
          </cell>
          <cell r="G104">
            <v>3152</v>
          </cell>
          <cell r="H104">
            <v>44595</v>
          </cell>
          <cell r="I104" t="str">
            <v xml:space="preserve">      2,145,300.00</v>
          </cell>
          <cell r="J104" t="str">
            <v xml:space="preserve">      2,145,300.00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 t="str">
            <v xml:space="preserve">      2,145,300.00</v>
          </cell>
          <cell r="Q104">
            <v>2145300</v>
          </cell>
        </row>
        <row r="105">
          <cell r="A105" t="str">
            <v>901383010-3174</v>
          </cell>
          <cell r="B105">
            <v>44578</v>
          </cell>
          <cell r="C105">
            <v>901383010</v>
          </cell>
          <cell r="D105">
            <v>8026</v>
          </cell>
          <cell r="E105" t="str">
            <v>UCIS DE COLOMBIA SAS</v>
          </cell>
          <cell r="F105" t="str">
            <v>UCI3174</v>
          </cell>
          <cell r="G105">
            <v>3174</v>
          </cell>
          <cell r="H105">
            <v>44595</v>
          </cell>
          <cell r="I105" t="str">
            <v xml:space="preserve">      3,957,309.00</v>
          </cell>
          <cell r="J105" t="str">
            <v xml:space="preserve">      3,957,309.00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 t="str">
            <v xml:space="preserve">      3,957,309.00</v>
          </cell>
          <cell r="Q105">
            <v>3957309</v>
          </cell>
        </row>
        <row r="106">
          <cell r="A106" t="str">
            <v>901383010-3229</v>
          </cell>
          <cell r="B106">
            <v>44578</v>
          </cell>
          <cell r="C106">
            <v>901383010</v>
          </cell>
          <cell r="D106">
            <v>8026</v>
          </cell>
          <cell r="E106" t="str">
            <v>UCIS DE COLOMBIA SAS</v>
          </cell>
          <cell r="F106" t="str">
            <v>UCI3229</v>
          </cell>
          <cell r="G106">
            <v>3229</v>
          </cell>
          <cell r="H106">
            <v>44595</v>
          </cell>
          <cell r="I106" t="str">
            <v xml:space="preserve">      7,003,900.00</v>
          </cell>
          <cell r="J106" t="str">
            <v xml:space="preserve">      7,003,900.00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 t="str">
            <v xml:space="preserve">      7,003,900.00</v>
          </cell>
          <cell r="Q106">
            <v>7003900</v>
          </cell>
        </row>
        <row r="107">
          <cell r="A107" t="str">
            <v>901383010-3192</v>
          </cell>
          <cell r="B107">
            <v>44578</v>
          </cell>
          <cell r="C107">
            <v>901383010</v>
          </cell>
          <cell r="D107">
            <v>8026</v>
          </cell>
          <cell r="E107" t="str">
            <v>UCIS DE COLOMBIA SAS</v>
          </cell>
          <cell r="F107" t="str">
            <v>UCI3192</v>
          </cell>
          <cell r="G107">
            <v>3192</v>
          </cell>
          <cell r="H107">
            <v>44595</v>
          </cell>
          <cell r="I107" t="str">
            <v xml:space="preserve">      3,791,307.00</v>
          </cell>
          <cell r="J107" t="str">
            <v xml:space="preserve">      3,791,307.00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 t="str">
            <v xml:space="preserve">      3,791,307.00</v>
          </cell>
          <cell r="Q107">
            <v>3791307</v>
          </cell>
        </row>
        <row r="108">
          <cell r="A108" t="str">
            <v>901383010-3186</v>
          </cell>
          <cell r="B108">
            <v>44585</v>
          </cell>
          <cell r="C108">
            <v>901383010</v>
          </cell>
          <cell r="D108">
            <v>8044</v>
          </cell>
          <cell r="E108" t="str">
            <v>UCIS DE COLOMBIA SAS</v>
          </cell>
          <cell r="F108" t="str">
            <v>UCI3186</v>
          </cell>
          <cell r="G108">
            <v>3186</v>
          </cell>
          <cell r="H108">
            <v>44595</v>
          </cell>
          <cell r="I108" t="str">
            <v xml:space="preserve">      4,735,932.00</v>
          </cell>
          <cell r="J108" t="str">
            <v xml:space="preserve">      4,735,932.00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 xml:space="preserve">      4,735,932.00</v>
          </cell>
          <cell r="Q108">
            <v>4735932</v>
          </cell>
        </row>
        <row r="109">
          <cell r="A109" t="str">
            <v>901383010-3232</v>
          </cell>
          <cell r="B109">
            <v>44585</v>
          </cell>
          <cell r="C109">
            <v>901383010</v>
          </cell>
          <cell r="D109">
            <v>8026</v>
          </cell>
          <cell r="E109" t="str">
            <v>UCIS DE COLOMBIA SAS</v>
          </cell>
          <cell r="F109" t="str">
            <v>UCI3232</v>
          </cell>
          <cell r="G109">
            <v>3232</v>
          </cell>
          <cell r="H109">
            <v>44595</v>
          </cell>
          <cell r="I109" t="str">
            <v xml:space="preserve">      7,146,566.00</v>
          </cell>
          <cell r="J109" t="str">
            <v xml:space="preserve">      7,146,566.00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 xml:space="preserve">      7,146,566.00</v>
          </cell>
          <cell r="Q109">
            <v>7146566</v>
          </cell>
        </row>
        <row r="110">
          <cell r="A110" t="str">
            <v>901383010-3285</v>
          </cell>
          <cell r="B110">
            <v>44578</v>
          </cell>
          <cell r="C110">
            <v>901383010</v>
          </cell>
          <cell r="D110">
            <v>8026</v>
          </cell>
          <cell r="E110" t="str">
            <v>UCIS DE COLOMBIA SAS</v>
          </cell>
          <cell r="F110" t="str">
            <v>UCI3285</v>
          </cell>
          <cell r="G110">
            <v>3285</v>
          </cell>
          <cell r="H110">
            <v>44595</v>
          </cell>
          <cell r="I110" t="str">
            <v xml:space="preserve">      3,011,000.00</v>
          </cell>
          <cell r="J110" t="str">
            <v xml:space="preserve">      3,011,000.00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 t="str">
            <v xml:space="preserve">      3,011,000.00</v>
          </cell>
          <cell r="Q110">
            <v>3011000</v>
          </cell>
        </row>
        <row r="111">
          <cell r="A111" t="str">
            <v>901383010-3234</v>
          </cell>
          <cell r="B111">
            <v>44585</v>
          </cell>
          <cell r="C111">
            <v>901383010</v>
          </cell>
          <cell r="D111">
            <v>8026</v>
          </cell>
          <cell r="E111" t="str">
            <v>UCIS DE COLOMBIA SAS</v>
          </cell>
          <cell r="F111" t="str">
            <v>UCI3234</v>
          </cell>
          <cell r="G111">
            <v>3234</v>
          </cell>
          <cell r="H111">
            <v>44595</v>
          </cell>
          <cell r="I111" t="str">
            <v xml:space="preserve">      5,525,100.00</v>
          </cell>
          <cell r="J111" t="str">
            <v xml:space="preserve">      5,525,100.00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 t="str">
            <v xml:space="preserve">      5,525,100.00</v>
          </cell>
          <cell r="Q111">
            <v>5525100</v>
          </cell>
        </row>
        <row r="112">
          <cell r="A112" t="str">
            <v>901383010-3277</v>
          </cell>
          <cell r="B112">
            <v>44592</v>
          </cell>
          <cell r="C112">
            <v>901383010</v>
          </cell>
          <cell r="D112">
            <v>8048</v>
          </cell>
          <cell r="E112" t="str">
            <v>UCIS DE COLOMBIA SAS</v>
          </cell>
          <cell r="F112" t="str">
            <v>UCI3277</v>
          </cell>
          <cell r="G112">
            <v>3277</v>
          </cell>
          <cell r="H112">
            <v>44595</v>
          </cell>
          <cell r="I112" t="str">
            <v xml:space="preserve">      7,958,800.00</v>
          </cell>
          <cell r="J112" t="str">
            <v xml:space="preserve">      7,958,800.00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 xml:space="preserve">      7,958,800.00</v>
          </cell>
          <cell r="Q112">
            <v>7958800</v>
          </cell>
        </row>
        <row r="113">
          <cell r="A113" t="str">
            <v>901383010-3235</v>
          </cell>
          <cell r="B113">
            <v>44585</v>
          </cell>
          <cell r="C113">
            <v>901383010</v>
          </cell>
          <cell r="D113">
            <v>8048</v>
          </cell>
          <cell r="E113" t="str">
            <v>UCIS DE COLOMBIA SAS</v>
          </cell>
          <cell r="F113" t="str">
            <v>UCI3235</v>
          </cell>
          <cell r="G113">
            <v>3235</v>
          </cell>
          <cell r="H113">
            <v>44595</v>
          </cell>
          <cell r="I113" t="str">
            <v xml:space="preserve">      4,433,860.00</v>
          </cell>
          <cell r="J113" t="str">
            <v xml:space="preserve">      4,433,860.00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 xml:space="preserve">      4,433,860.00</v>
          </cell>
          <cell r="Q113">
            <v>4433860</v>
          </cell>
        </row>
        <row r="114">
          <cell r="A114" t="str">
            <v>901383010-3279</v>
          </cell>
          <cell r="B114">
            <v>44592</v>
          </cell>
          <cell r="C114">
            <v>901383010</v>
          </cell>
          <cell r="D114">
            <v>8021</v>
          </cell>
          <cell r="E114" t="str">
            <v>UCIS DE COLOMBIA SAS</v>
          </cell>
          <cell r="F114" t="str">
            <v>UCI3279</v>
          </cell>
          <cell r="G114">
            <v>3279</v>
          </cell>
          <cell r="H114">
            <v>44595</v>
          </cell>
          <cell r="I114" t="str">
            <v xml:space="preserve">      8,182,752.00</v>
          </cell>
          <cell r="J114" t="str">
            <v xml:space="preserve">      8,182,752.00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 xml:space="preserve">      8,182,752.00</v>
          </cell>
          <cell r="Q114">
            <v>8182752</v>
          </cell>
        </row>
        <row r="115">
          <cell r="A115" t="str">
            <v>901383010-3270</v>
          </cell>
          <cell r="B115">
            <v>44592</v>
          </cell>
          <cell r="C115">
            <v>901383010</v>
          </cell>
          <cell r="D115">
            <v>8026</v>
          </cell>
          <cell r="E115" t="str">
            <v>UCIS DE COLOMBIA SAS</v>
          </cell>
          <cell r="F115" t="str">
            <v>UCI3270</v>
          </cell>
          <cell r="G115">
            <v>3270</v>
          </cell>
          <cell r="H115">
            <v>44595</v>
          </cell>
          <cell r="I115" t="str">
            <v xml:space="preserve">     15,560,615.00</v>
          </cell>
          <cell r="J115" t="str">
            <v xml:space="preserve">     15,560,615.00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 t="str">
            <v xml:space="preserve">     15,560,615.00</v>
          </cell>
          <cell r="Q115">
            <v>15560615</v>
          </cell>
        </row>
        <row r="116">
          <cell r="A116" t="str">
            <v>901383010-3238</v>
          </cell>
          <cell r="B116">
            <v>44592</v>
          </cell>
          <cell r="C116">
            <v>901383010</v>
          </cell>
          <cell r="D116">
            <v>8048</v>
          </cell>
          <cell r="E116" t="str">
            <v>UCIS DE COLOMBIA SAS</v>
          </cell>
          <cell r="F116" t="str">
            <v>UCI3238</v>
          </cell>
          <cell r="G116">
            <v>3238</v>
          </cell>
          <cell r="H116">
            <v>44598</v>
          </cell>
          <cell r="I116" t="str">
            <v xml:space="preserve">      5,490,881.00</v>
          </cell>
          <cell r="J116" t="str">
            <v xml:space="preserve">      5,490,881.00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 xml:space="preserve">      5,490,881.00</v>
          </cell>
          <cell r="Q116">
            <v>5490881</v>
          </cell>
        </row>
        <row r="117">
          <cell r="A117" t="str">
            <v>901383010-3237</v>
          </cell>
          <cell r="B117">
            <v>44592</v>
          </cell>
          <cell r="C117">
            <v>901383010</v>
          </cell>
          <cell r="D117">
            <v>8026</v>
          </cell>
          <cell r="E117" t="str">
            <v>UCIS DE COLOMBIA SAS</v>
          </cell>
          <cell r="F117" t="str">
            <v>UCI3237</v>
          </cell>
          <cell r="G117">
            <v>3237</v>
          </cell>
          <cell r="H117">
            <v>44598</v>
          </cell>
          <cell r="I117" t="str">
            <v xml:space="preserve">      2,145,256.00</v>
          </cell>
          <cell r="J117" t="str">
            <v xml:space="preserve">      2,145,256.00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 t="str">
            <v xml:space="preserve">      2,145,256.00</v>
          </cell>
          <cell r="Q117">
            <v>2145256</v>
          </cell>
        </row>
        <row r="118">
          <cell r="A118" t="str">
            <v>901383010-3236</v>
          </cell>
          <cell r="B118">
            <v>44592</v>
          </cell>
          <cell r="C118">
            <v>901383010</v>
          </cell>
          <cell r="D118">
            <v>8048</v>
          </cell>
          <cell r="E118" t="str">
            <v>UCIS DE COLOMBIA SAS</v>
          </cell>
          <cell r="F118" t="str">
            <v>UCI3236</v>
          </cell>
          <cell r="G118">
            <v>3236</v>
          </cell>
          <cell r="H118">
            <v>44598</v>
          </cell>
          <cell r="I118" t="str">
            <v xml:space="preserve">      1,395,300.00</v>
          </cell>
          <cell r="J118" t="str">
            <v xml:space="preserve">      1,395,300.00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 t="str">
            <v xml:space="preserve">      1,395,300.00</v>
          </cell>
          <cell r="Q118">
            <v>1395300</v>
          </cell>
        </row>
        <row r="119">
          <cell r="A119" t="str">
            <v>901383010-3242</v>
          </cell>
          <cell r="B119">
            <v>44593</v>
          </cell>
          <cell r="C119">
            <v>901383010</v>
          </cell>
          <cell r="D119">
            <v>8026</v>
          </cell>
          <cell r="E119" t="str">
            <v>UCIS DE COLOMBIA SAS</v>
          </cell>
          <cell r="F119" t="str">
            <v>UCI3242</v>
          </cell>
          <cell r="G119">
            <v>3242</v>
          </cell>
          <cell r="H119">
            <v>44621</v>
          </cell>
          <cell r="I119" t="str">
            <v xml:space="preserve">      2,281,508.00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2281508</v>
          </cell>
        </row>
        <row r="120">
          <cell r="A120" t="str">
            <v>901383010-3380</v>
          </cell>
          <cell r="B120">
            <v>44616</v>
          </cell>
          <cell r="C120">
            <v>901383010</v>
          </cell>
          <cell r="D120">
            <v>8029</v>
          </cell>
          <cell r="E120" t="str">
            <v>UCIS DE COLOMBIA SAS</v>
          </cell>
          <cell r="F120" t="str">
            <v>UCI3380</v>
          </cell>
          <cell r="G120">
            <v>3380</v>
          </cell>
          <cell r="H120">
            <v>44623</v>
          </cell>
          <cell r="I120" t="str">
            <v xml:space="preserve">      2,557,080.00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2557080</v>
          </cell>
        </row>
        <row r="121">
          <cell r="A121" t="str">
            <v>901383010-3392</v>
          </cell>
          <cell r="B121">
            <v>44616</v>
          </cell>
          <cell r="C121">
            <v>901383010</v>
          </cell>
          <cell r="D121">
            <v>8026</v>
          </cell>
          <cell r="E121" t="str">
            <v>UCIS DE COLOMBIA SAS</v>
          </cell>
          <cell r="F121" t="str">
            <v>UCI3392</v>
          </cell>
          <cell r="G121">
            <v>3392</v>
          </cell>
          <cell r="H121">
            <v>44623</v>
          </cell>
          <cell r="I121" t="str">
            <v xml:space="preserve">      1,794,100.00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1794100</v>
          </cell>
        </row>
        <row r="122">
          <cell r="A122" t="str">
            <v>901383010-3403</v>
          </cell>
          <cell r="B122">
            <v>44616</v>
          </cell>
          <cell r="C122">
            <v>901383010</v>
          </cell>
          <cell r="D122">
            <v>8026</v>
          </cell>
          <cell r="E122" t="str">
            <v>UCIS DE COLOMBIA SAS</v>
          </cell>
          <cell r="F122" t="str">
            <v>UCI3403</v>
          </cell>
          <cell r="G122">
            <v>3403</v>
          </cell>
          <cell r="H122">
            <v>44623</v>
          </cell>
          <cell r="I122" t="str">
            <v xml:space="preserve">      4,323,568.00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4323568</v>
          </cell>
        </row>
      </sheetData>
      <sheetData sheetId="6">
        <row r="1">
          <cell r="B1" t="str">
            <v>TIP</v>
          </cell>
        </row>
      </sheetData>
      <sheetData sheetId="7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M1" t="str">
            <v>V.MOVIMIENTO      VIG</v>
          </cell>
        </row>
        <row r="2">
          <cell r="A2" t="str">
            <v>901383010-632</v>
          </cell>
          <cell r="B2">
            <v>717</v>
          </cell>
          <cell r="C2">
            <v>1447</v>
          </cell>
          <cell r="D2" t="str">
            <v>717-1447</v>
          </cell>
          <cell r="E2">
            <v>44313</v>
          </cell>
          <cell r="F2">
            <v>230555250200</v>
          </cell>
          <cell r="G2" t="str">
            <v>4N/UCI,HOSPITALIZACION</v>
          </cell>
          <cell r="H2">
            <v>901383010</v>
          </cell>
          <cell r="I2" t="str">
            <v>UCIS DE COLOMBIA SAS</v>
          </cell>
          <cell r="J2" t="str">
            <v>7526D32-</v>
          </cell>
          <cell r="K2" t="str">
            <v>UCI632</v>
          </cell>
          <cell r="L2">
            <v>632</v>
          </cell>
          <cell r="M2">
            <v>23258138</v>
          </cell>
        </row>
        <row r="3">
          <cell r="A3" t="str">
            <v>901383010-766</v>
          </cell>
          <cell r="B3">
            <v>717</v>
          </cell>
          <cell r="C3">
            <v>1447</v>
          </cell>
          <cell r="D3" t="str">
            <v>717-1447</v>
          </cell>
          <cell r="E3">
            <v>44313</v>
          </cell>
          <cell r="F3">
            <v>230555250200</v>
          </cell>
          <cell r="G3" t="str">
            <v>4N/UCI,HOSPITALIZACION/AC</v>
          </cell>
          <cell r="H3">
            <v>901383010</v>
          </cell>
          <cell r="I3" t="str">
            <v>UCIS DE COLOMBIA SAS</v>
          </cell>
          <cell r="J3" t="str">
            <v>7526D32-</v>
          </cell>
          <cell r="K3" t="str">
            <v>UCI766</v>
          </cell>
          <cell r="L3">
            <v>766</v>
          </cell>
          <cell r="M3">
            <v>21500506</v>
          </cell>
        </row>
        <row r="4">
          <cell r="A4" t="str">
            <v>901383010-764</v>
          </cell>
          <cell r="B4">
            <v>717</v>
          </cell>
          <cell r="C4">
            <v>1447</v>
          </cell>
          <cell r="D4" t="str">
            <v>717-1447</v>
          </cell>
          <cell r="E4">
            <v>44313</v>
          </cell>
          <cell r="F4">
            <v>230555250200</v>
          </cell>
          <cell r="G4" t="str">
            <v>4N/UCI,HOSPITALIZACION</v>
          </cell>
          <cell r="H4">
            <v>901383010</v>
          </cell>
          <cell r="I4" t="str">
            <v>UCIS DE COLOMBIA SAS</v>
          </cell>
          <cell r="J4" t="str">
            <v>7526D32-</v>
          </cell>
          <cell r="K4" t="str">
            <v>UCI764</v>
          </cell>
          <cell r="L4">
            <v>764</v>
          </cell>
          <cell r="M4">
            <v>6375942</v>
          </cell>
        </row>
        <row r="5">
          <cell r="A5" t="str">
            <v>901383010-717</v>
          </cell>
          <cell r="B5">
            <v>723</v>
          </cell>
          <cell r="C5">
            <v>69</v>
          </cell>
          <cell r="D5" t="str">
            <v>723-69</v>
          </cell>
          <cell r="E5">
            <v>44342</v>
          </cell>
          <cell r="F5">
            <v>230555250600</v>
          </cell>
          <cell r="G5" t="str">
            <v>4N/LABORATORIOS</v>
          </cell>
          <cell r="H5">
            <v>901383010</v>
          </cell>
          <cell r="I5" t="str">
            <v>UCIS DE COLOMBIA SAS</v>
          </cell>
          <cell r="J5" t="str">
            <v>7526D32-</v>
          </cell>
          <cell r="K5" t="str">
            <v>UCI717</v>
          </cell>
          <cell r="L5">
            <v>717</v>
          </cell>
          <cell r="M5">
            <v>1314900</v>
          </cell>
        </row>
        <row r="6">
          <cell r="A6" t="str">
            <v>901383010-765</v>
          </cell>
          <cell r="B6">
            <v>723</v>
          </cell>
          <cell r="C6">
            <v>69</v>
          </cell>
          <cell r="D6" t="str">
            <v>723-69</v>
          </cell>
          <cell r="E6">
            <v>44342</v>
          </cell>
          <cell r="F6">
            <v>230555250600</v>
          </cell>
          <cell r="G6" t="str">
            <v>4N/MEDICAMENTOS</v>
          </cell>
          <cell r="H6">
            <v>901383010</v>
          </cell>
          <cell r="I6" t="str">
            <v>UCIS DE COLOMBIA SAS</v>
          </cell>
          <cell r="J6" t="str">
            <v>7526D32-</v>
          </cell>
          <cell r="K6" t="str">
            <v>UCI765</v>
          </cell>
          <cell r="L6">
            <v>765</v>
          </cell>
          <cell r="M6">
            <v>122036</v>
          </cell>
        </row>
        <row r="7">
          <cell r="A7" t="str">
            <v>901383010-509</v>
          </cell>
          <cell r="B7">
            <v>723</v>
          </cell>
          <cell r="C7">
            <v>69</v>
          </cell>
          <cell r="D7" t="str">
            <v>723-69</v>
          </cell>
          <cell r="E7">
            <v>44342</v>
          </cell>
          <cell r="F7">
            <v>230555250600</v>
          </cell>
          <cell r="G7" t="str">
            <v>4N/HOSPITALIZACION</v>
          </cell>
          <cell r="H7">
            <v>901383010</v>
          </cell>
          <cell r="I7" t="str">
            <v>UCIS DE COLOMBIA SAS</v>
          </cell>
          <cell r="J7" t="str">
            <v>7526D32-</v>
          </cell>
          <cell r="K7" t="str">
            <v>UCI509</v>
          </cell>
          <cell r="L7">
            <v>509</v>
          </cell>
          <cell r="M7">
            <v>26903324</v>
          </cell>
        </row>
        <row r="8">
          <cell r="A8" t="str">
            <v>901383010-1379</v>
          </cell>
          <cell r="B8">
            <v>717</v>
          </cell>
          <cell r="C8">
            <v>1563</v>
          </cell>
          <cell r="D8" t="str">
            <v>717-1563</v>
          </cell>
          <cell r="E8">
            <v>44373</v>
          </cell>
          <cell r="F8">
            <v>230555250200</v>
          </cell>
          <cell r="G8" t="str">
            <v>4N/HOSPITALIZACION</v>
          </cell>
          <cell r="H8">
            <v>901383010</v>
          </cell>
          <cell r="I8" t="str">
            <v>UCIS DE COLOMBIA SAS</v>
          </cell>
          <cell r="J8" t="str">
            <v>7526D32-</v>
          </cell>
          <cell r="K8" t="str">
            <v>UCI1379</v>
          </cell>
          <cell r="L8">
            <v>1379</v>
          </cell>
          <cell r="M8">
            <v>4877394</v>
          </cell>
        </row>
        <row r="9">
          <cell r="A9" t="str">
            <v>901383010-618</v>
          </cell>
          <cell r="B9">
            <v>717</v>
          </cell>
          <cell r="C9">
            <v>1626</v>
          </cell>
          <cell r="D9" t="str">
            <v>717-1626</v>
          </cell>
          <cell r="E9">
            <v>44404</v>
          </cell>
          <cell r="F9">
            <v>230555250200</v>
          </cell>
          <cell r="G9" t="str">
            <v>4N/UCI,HOSPITALIZACION</v>
          </cell>
          <cell r="H9">
            <v>901383010</v>
          </cell>
          <cell r="I9" t="str">
            <v>UCIS DE COLOMBIA SAS</v>
          </cell>
          <cell r="J9" t="str">
            <v>7526D32-</v>
          </cell>
          <cell r="K9" t="str">
            <v>UCI618</v>
          </cell>
          <cell r="L9">
            <v>618</v>
          </cell>
          <cell r="M9">
            <v>66442570</v>
          </cell>
        </row>
        <row r="10">
          <cell r="A10" t="str">
            <v>901383010-2264</v>
          </cell>
          <cell r="B10">
            <v>723</v>
          </cell>
          <cell r="C10">
            <v>95</v>
          </cell>
          <cell r="D10" t="str">
            <v>723-95</v>
          </cell>
          <cell r="E10">
            <v>44461</v>
          </cell>
          <cell r="F10">
            <v>230555250600</v>
          </cell>
          <cell r="G10" t="str">
            <v>4N/HOSPITALIZACION</v>
          </cell>
          <cell r="H10">
            <v>901383010</v>
          </cell>
          <cell r="I10" t="str">
            <v>UCIS DE COLOMBIA SAS</v>
          </cell>
          <cell r="J10" t="str">
            <v>7529D32-</v>
          </cell>
          <cell r="K10" t="str">
            <v>UCI2264</v>
          </cell>
          <cell r="L10">
            <v>2264</v>
          </cell>
          <cell r="M10">
            <v>2886480</v>
          </cell>
        </row>
        <row r="11">
          <cell r="A11" t="str">
            <v>901383010-618</v>
          </cell>
          <cell r="B11">
            <v>717</v>
          </cell>
          <cell r="C11">
            <v>1750</v>
          </cell>
          <cell r="D11" t="str">
            <v>717-1750</v>
          </cell>
          <cell r="E11">
            <v>44463</v>
          </cell>
          <cell r="F11">
            <v>230555250200</v>
          </cell>
          <cell r="G11" t="str">
            <v>4N/UCI,HOSPITALIZACION</v>
          </cell>
          <cell r="H11">
            <v>901383010</v>
          </cell>
          <cell r="I11" t="str">
            <v>UCIS DE COLOMBIA SAS</v>
          </cell>
          <cell r="J11" t="str">
            <v>7526D32-</v>
          </cell>
          <cell r="K11" t="str">
            <v>UCI618</v>
          </cell>
          <cell r="L11">
            <v>618</v>
          </cell>
          <cell r="M11">
            <v>12356140</v>
          </cell>
        </row>
        <row r="12">
          <cell r="A12" t="str">
            <v>901383010-2261</v>
          </cell>
          <cell r="B12">
            <v>716</v>
          </cell>
          <cell r="C12">
            <v>4</v>
          </cell>
          <cell r="D12" t="str">
            <v>716-4</v>
          </cell>
          <cell r="E12">
            <v>44497</v>
          </cell>
          <cell r="F12">
            <v>230555250200</v>
          </cell>
          <cell r="G12" t="str">
            <v>RESOLUCION 1585 DEL 2021</v>
          </cell>
          <cell r="H12">
            <v>901383010</v>
          </cell>
          <cell r="I12" t="str">
            <v>UCIS DE COLOMBIA SAS</v>
          </cell>
          <cell r="J12" t="str">
            <v>7526D32-</v>
          </cell>
          <cell r="K12" t="str">
            <v>UCI2261</v>
          </cell>
          <cell r="L12">
            <v>2261</v>
          </cell>
          <cell r="M12">
            <v>97894047</v>
          </cell>
        </row>
        <row r="13">
          <cell r="A13" t="str">
            <v>901383010-1379</v>
          </cell>
          <cell r="B13">
            <v>722</v>
          </cell>
          <cell r="C13">
            <v>44</v>
          </cell>
          <cell r="D13" t="str">
            <v>722-44</v>
          </cell>
          <cell r="E13">
            <v>44560</v>
          </cell>
          <cell r="F13">
            <v>230555250200</v>
          </cell>
          <cell r="G13" t="str">
            <v>4N/GA 4815/741-106</v>
          </cell>
          <cell r="H13">
            <v>901383010</v>
          </cell>
          <cell r="I13" t="str">
            <v>UCIS DE COLOMBIA SAS</v>
          </cell>
          <cell r="J13" t="str">
            <v>7526D32-</v>
          </cell>
          <cell r="K13" t="str">
            <v>RUCI1379</v>
          </cell>
          <cell r="L13">
            <v>1379</v>
          </cell>
          <cell r="M13">
            <v>683300</v>
          </cell>
        </row>
        <row r="14">
          <cell r="A14" t="str">
            <v>901383010-2683</v>
          </cell>
          <cell r="B14">
            <v>722</v>
          </cell>
          <cell r="C14">
            <v>44</v>
          </cell>
          <cell r="D14" t="str">
            <v>722-44</v>
          </cell>
          <cell r="E14">
            <v>44560</v>
          </cell>
          <cell r="F14">
            <v>230555250200</v>
          </cell>
          <cell r="G14" t="str">
            <v>4N/GLOSA PARCIALACCCF6023</v>
          </cell>
          <cell r="H14">
            <v>901383010</v>
          </cell>
          <cell r="I14" t="str">
            <v>UCIS DE COLOMBIA SAS</v>
          </cell>
          <cell r="J14" t="str">
            <v>7530D32-</v>
          </cell>
          <cell r="K14" t="str">
            <v>UCI2683</v>
          </cell>
          <cell r="L14">
            <v>2683</v>
          </cell>
          <cell r="M14">
            <v>14990297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82"/>
  <sheetViews>
    <sheetView tabSelected="1" workbookViewId="0">
      <selection activeCell="F17" sqref="F17"/>
    </sheetView>
  </sheetViews>
  <sheetFormatPr baseColWidth="10" defaultRowHeight="15" x14ac:dyDescent="0.25"/>
  <cols>
    <col min="5" max="6" width="21.7109375" bestFit="1" customWidth="1"/>
    <col min="15" max="15" width="14.42578125" customWidth="1"/>
    <col min="18" max="18" width="12.7109375" bestFit="1" customWidth="1"/>
    <col min="19" max="19" width="14.7109375" customWidth="1"/>
    <col min="20" max="20" width="12.7109375" bestFit="1" customWidth="1"/>
  </cols>
  <sheetData>
    <row r="1" spans="1:27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29" t="s">
        <v>1</v>
      </c>
      <c r="Q1" s="29"/>
      <c r="R1" s="6">
        <f>T8+V8</f>
        <v>713390032</v>
      </c>
      <c r="S1" s="7"/>
      <c r="T1" s="7"/>
      <c r="U1" s="7"/>
      <c r="V1" s="7"/>
      <c r="W1" s="7"/>
      <c r="X1" s="8"/>
      <c r="Y1" s="9"/>
    </row>
    <row r="2" spans="1:27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29" t="s">
        <v>3</v>
      </c>
      <c r="Q2" s="29"/>
      <c r="R2" s="6">
        <f>U8+W8</f>
        <v>63033938</v>
      </c>
      <c r="S2" s="7"/>
      <c r="T2" s="7"/>
      <c r="U2" s="7"/>
      <c r="V2" s="7"/>
      <c r="W2" s="7"/>
      <c r="X2" s="8"/>
      <c r="Y2" s="9"/>
    </row>
    <row r="3" spans="1:27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29" t="s">
        <v>5</v>
      </c>
      <c r="Q3" s="29"/>
      <c r="R3" s="6">
        <f>S8</f>
        <v>3344684830</v>
      </c>
      <c r="S3" s="7"/>
      <c r="T3" s="7"/>
      <c r="U3" s="7"/>
      <c r="V3" s="7"/>
      <c r="W3" s="7"/>
      <c r="X3" s="8"/>
      <c r="Y3" s="9"/>
    </row>
    <row r="4" spans="1:27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5"/>
      <c r="S4" s="7"/>
      <c r="T4" s="7"/>
      <c r="U4" s="7"/>
      <c r="V4" s="7"/>
      <c r="W4" s="7"/>
      <c r="X4" s="8"/>
      <c r="Y4" s="9"/>
    </row>
    <row r="5" spans="1:27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5"/>
      <c r="S5" s="7"/>
      <c r="T5" s="7"/>
      <c r="U5" s="7"/>
      <c r="V5" s="7"/>
      <c r="W5" s="7"/>
      <c r="X5" s="8"/>
      <c r="Y5" s="9"/>
    </row>
    <row r="6" spans="1:27" ht="15.75" thickBot="1" x14ac:dyDescent="0.3">
      <c r="A6" s="11"/>
      <c r="C6" s="12"/>
      <c r="D6" s="12"/>
      <c r="E6" s="12"/>
      <c r="F6" s="12"/>
      <c r="P6" s="13"/>
      <c r="R6" s="7"/>
      <c r="S6" s="7"/>
      <c r="T6" s="7"/>
      <c r="U6" s="7"/>
      <c r="V6" s="7"/>
      <c r="W6" s="7"/>
      <c r="X6" s="8"/>
      <c r="Y6" s="9"/>
    </row>
    <row r="7" spans="1:27" ht="15.75" thickBot="1" x14ac:dyDescent="0.3">
      <c r="A7" s="30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3" t="s">
        <v>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</row>
    <row r="8" spans="1:27" x14ac:dyDescent="0.25">
      <c r="A8" s="11"/>
      <c r="B8" s="14"/>
      <c r="C8" s="12"/>
      <c r="D8" s="12"/>
      <c r="E8" s="15"/>
      <c r="F8" s="15"/>
      <c r="G8" s="16"/>
      <c r="H8" s="16"/>
      <c r="I8" s="16"/>
      <c r="J8" s="16"/>
      <c r="K8" s="16"/>
      <c r="L8" s="16"/>
      <c r="M8" s="16"/>
      <c r="N8" s="16"/>
      <c r="O8" s="17">
        <f t="shared" ref="O8" si="0">SUBTOTAL(9,O10:O1494)</f>
        <v>4121108800</v>
      </c>
      <c r="P8" s="18"/>
      <c r="Q8" s="19"/>
      <c r="R8" s="19"/>
      <c r="S8" s="17">
        <f t="shared" ref="S8:V8" si="1">SUBTOTAL(9,S10:S1494)</f>
        <v>3344684830</v>
      </c>
      <c r="T8" s="17">
        <f t="shared" si="1"/>
        <v>712314406</v>
      </c>
      <c r="U8" s="17">
        <f t="shared" si="1"/>
        <v>55571681</v>
      </c>
      <c r="V8" s="17">
        <f t="shared" si="1"/>
        <v>1075626</v>
      </c>
      <c r="W8" s="17">
        <f>SUBTOTAL(9,W10:W1494)</f>
        <v>7462257</v>
      </c>
      <c r="X8" s="8"/>
      <c r="Y8" s="9"/>
      <c r="Z8" s="14"/>
      <c r="AA8" s="14"/>
    </row>
    <row r="9" spans="1:27" ht="63.75" x14ac:dyDescent="0.25">
      <c r="A9" s="40" t="s">
        <v>10</v>
      </c>
      <c r="B9" s="41" t="s">
        <v>11</v>
      </c>
      <c r="C9" s="42" t="s">
        <v>12</v>
      </c>
      <c r="D9" s="42" t="s">
        <v>13</v>
      </c>
      <c r="E9" s="43" t="s">
        <v>14</v>
      </c>
      <c r="F9" s="44" t="s">
        <v>15</v>
      </c>
      <c r="G9" s="45" t="s">
        <v>16</v>
      </c>
      <c r="H9" s="41" t="s">
        <v>17</v>
      </c>
      <c r="I9" s="41" t="s">
        <v>18</v>
      </c>
      <c r="J9" s="41" t="s">
        <v>19</v>
      </c>
      <c r="K9" s="41" t="s">
        <v>20</v>
      </c>
      <c r="L9" s="41" t="s">
        <v>21</v>
      </c>
      <c r="M9" s="41" t="s">
        <v>22</v>
      </c>
      <c r="N9" s="45" t="s">
        <v>23</v>
      </c>
      <c r="O9" s="45" t="s">
        <v>24</v>
      </c>
      <c r="P9" s="46" t="s">
        <v>25</v>
      </c>
      <c r="Q9" s="36" t="s">
        <v>26</v>
      </c>
      <c r="R9" s="37" t="s">
        <v>27</v>
      </c>
      <c r="S9" s="37" t="s">
        <v>28</v>
      </c>
      <c r="T9" s="37" t="s">
        <v>29</v>
      </c>
      <c r="U9" s="37" t="s">
        <v>30</v>
      </c>
      <c r="V9" s="37" t="s">
        <v>31</v>
      </c>
      <c r="W9" s="37" t="s">
        <v>32</v>
      </c>
      <c r="X9" s="37" t="s">
        <v>33</v>
      </c>
      <c r="Y9" s="38" t="s">
        <v>34</v>
      </c>
      <c r="Z9" s="37" t="s">
        <v>35</v>
      </c>
      <c r="AA9" s="39" t="s">
        <v>36</v>
      </c>
    </row>
    <row r="10" spans="1:27" s="27" customFormat="1" x14ac:dyDescent="0.25">
      <c r="A10" s="20">
        <v>1</v>
      </c>
      <c r="B10" s="21" t="s">
        <v>37</v>
      </c>
      <c r="C10" s="22" t="s">
        <v>38</v>
      </c>
      <c r="D10" s="22" t="s">
        <v>39</v>
      </c>
      <c r="E10" s="23" t="s">
        <v>40</v>
      </c>
      <c r="F10" s="23" t="s">
        <v>41</v>
      </c>
      <c r="G10" s="24">
        <v>21050</v>
      </c>
      <c r="H10" s="24"/>
      <c r="I10" s="24"/>
      <c r="J10" s="24"/>
      <c r="K10" s="24"/>
      <c r="L10" s="24"/>
      <c r="M10" s="24"/>
      <c r="N10" s="24"/>
      <c r="O10" s="24">
        <v>21050</v>
      </c>
      <c r="P10" s="22" t="s">
        <v>39</v>
      </c>
      <c r="Q10" s="28">
        <v>21050</v>
      </c>
      <c r="R10" s="28"/>
      <c r="S10" s="28">
        <v>21050</v>
      </c>
      <c r="T10" s="28"/>
      <c r="U10" s="28"/>
      <c r="V10" s="28"/>
      <c r="W10" s="28"/>
      <c r="X10" s="25" t="s">
        <v>42</v>
      </c>
      <c r="Y10" s="26">
        <v>44392</v>
      </c>
      <c r="Z10" s="21"/>
      <c r="AA10" s="21"/>
    </row>
    <row r="11" spans="1:27" s="27" customFormat="1" x14ac:dyDescent="0.25">
      <c r="A11" s="20">
        <v>2</v>
      </c>
      <c r="B11" s="21" t="s">
        <v>37</v>
      </c>
      <c r="C11" s="22" t="s">
        <v>38</v>
      </c>
      <c r="D11" s="22" t="s">
        <v>43</v>
      </c>
      <c r="E11" s="23" t="s">
        <v>44</v>
      </c>
      <c r="F11" s="23" t="s">
        <v>45</v>
      </c>
      <c r="G11" s="24">
        <v>28000</v>
      </c>
      <c r="H11" s="24"/>
      <c r="I11" s="24"/>
      <c r="J11" s="24"/>
      <c r="K11" s="24"/>
      <c r="L11" s="24"/>
      <c r="M11" s="24"/>
      <c r="N11" s="24"/>
      <c r="O11" s="24">
        <v>28000</v>
      </c>
      <c r="P11" s="22" t="s">
        <v>43</v>
      </c>
      <c r="Q11" s="28">
        <v>28000</v>
      </c>
      <c r="R11" s="28"/>
      <c r="S11" s="28">
        <v>28000</v>
      </c>
      <c r="T11" s="28"/>
      <c r="U11" s="28"/>
      <c r="V11" s="28"/>
      <c r="W11" s="28"/>
      <c r="X11" s="25" t="s">
        <v>46</v>
      </c>
      <c r="Y11" s="26">
        <v>44607</v>
      </c>
      <c r="Z11" s="21"/>
      <c r="AA11" s="21"/>
    </row>
    <row r="12" spans="1:27" s="27" customFormat="1" x14ac:dyDescent="0.25">
      <c r="A12" s="20">
        <v>3</v>
      </c>
      <c r="B12" s="21" t="s">
        <v>37</v>
      </c>
      <c r="C12" s="22" t="s">
        <v>38</v>
      </c>
      <c r="D12" s="22" t="s">
        <v>47</v>
      </c>
      <c r="E12" s="23" t="s">
        <v>48</v>
      </c>
      <c r="F12" s="23" t="s">
        <v>49</v>
      </c>
      <c r="G12" s="24">
        <v>37500</v>
      </c>
      <c r="H12" s="24"/>
      <c r="I12" s="24"/>
      <c r="J12" s="24"/>
      <c r="K12" s="24"/>
      <c r="L12" s="24"/>
      <c r="M12" s="24"/>
      <c r="N12" s="24"/>
      <c r="O12" s="24">
        <v>37500</v>
      </c>
      <c r="P12" s="22" t="s">
        <v>47</v>
      </c>
      <c r="Q12" s="28">
        <v>37500</v>
      </c>
      <c r="R12" s="28"/>
      <c r="S12" s="28">
        <v>37500</v>
      </c>
      <c r="T12" s="28"/>
      <c r="U12" s="28"/>
      <c r="V12" s="28"/>
      <c r="W12" s="28"/>
      <c r="X12" s="25" t="s">
        <v>50</v>
      </c>
      <c r="Y12" s="26">
        <v>44299</v>
      </c>
      <c r="Z12" s="21"/>
      <c r="AA12" s="21"/>
    </row>
    <row r="13" spans="1:27" s="27" customFormat="1" x14ac:dyDescent="0.25">
      <c r="A13" s="20">
        <v>4</v>
      </c>
      <c r="B13" s="21" t="s">
        <v>37</v>
      </c>
      <c r="C13" s="22" t="s">
        <v>38</v>
      </c>
      <c r="D13" s="22" t="s">
        <v>51</v>
      </c>
      <c r="E13" s="23" t="s">
        <v>40</v>
      </c>
      <c r="F13" s="23" t="s">
        <v>41</v>
      </c>
      <c r="G13" s="24">
        <v>2179486</v>
      </c>
      <c r="H13" s="24"/>
      <c r="I13" s="24"/>
      <c r="J13" s="24"/>
      <c r="K13" s="24"/>
      <c r="L13" s="24"/>
      <c r="M13" s="24"/>
      <c r="N13" s="24"/>
      <c r="O13" s="24">
        <v>92304</v>
      </c>
      <c r="P13" s="22" t="s">
        <v>51</v>
      </c>
      <c r="Q13" s="28">
        <v>2179486</v>
      </c>
      <c r="R13" s="28"/>
      <c r="S13" s="28">
        <v>51200</v>
      </c>
      <c r="T13" s="28"/>
      <c r="U13" s="28">
        <v>41104</v>
      </c>
      <c r="V13" s="28"/>
      <c r="W13" s="28"/>
      <c r="X13" s="25" t="s">
        <v>52</v>
      </c>
      <c r="Y13" s="26">
        <v>44580</v>
      </c>
      <c r="Z13" s="21"/>
      <c r="AA13" s="21"/>
    </row>
    <row r="14" spans="1:27" s="27" customFormat="1" x14ac:dyDescent="0.25">
      <c r="A14" s="20">
        <v>5</v>
      </c>
      <c r="B14" s="21" t="s">
        <v>37</v>
      </c>
      <c r="C14" s="22" t="s">
        <v>38</v>
      </c>
      <c r="D14" s="22" t="s">
        <v>53</v>
      </c>
      <c r="E14" s="23" t="s">
        <v>54</v>
      </c>
      <c r="F14" s="23" t="s">
        <v>55</v>
      </c>
      <c r="G14" s="24">
        <v>4028087</v>
      </c>
      <c r="H14" s="24"/>
      <c r="I14" s="24"/>
      <c r="J14" s="24"/>
      <c r="K14" s="24"/>
      <c r="L14" s="24"/>
      <c r="M14" s="24"/>
      <c r="N14" s="24"/>
      <c r="O14" s="24">
        <v>102400</v>
      </c>
      <c r="P14" s="22" t="s">
        <v>53</v>
      </c>
      <c r="Q14" s="28">
        <v>4028087</v>
      </c>
      <c r="R14" s="28"/>
      <c r="S14" s="28">
        <v>51200</v>
      </c>
      <c r="T14" s="28"/>
      <c r="U14" s="28">
        <v>51200</v>
      </c>
      <c r="V14" s="28"/>
      <c r="W14" s="28"/>
      <c r="X14" s="25" t="s">
        <v>52</v>
      </c>
      <c r="Y14" s="26">
        <v>44580</v>
      </c>
      <c r="Z14" s="21"/>
      <c r="AA14" s="21"/>
    </row>
    <row r="15" spans="1:27" s="27" customFormat="1" x14ac:dyDescent="0.25">
      <c r="A15" s="20">
        <v>6</v>
      </c>
      <c r="B15" s="21" t="s">
        <v>37</v>
      </c>
      <c r="C15" s="22" t="s">
        <v>38</v>
      </c>
      <c r="D15" s="22" t="s">
        <v>56</v>
      </c>
      <c r="E15" s="23" t="s">
        <v>57</v>
      </c>
      <c r="F15" s="23" t="s">
        <v>58</v>
      </c>
      <c r="G15" s="24">
        <v>3959768</v>
      </c>
      <c r="H15" s="24"/>
      <c r="I15" s="24"/>
      <c r="J15" s="24"/>
      <c r="K15" s="24"/>
      <c r="L15" s="24"/>
      <c r="M15" s="24"/>
      <c r="N15" s="24"/>
      <c r="O15" s="24">
        <v>133408</v>
      </c>
      <c r="P15" s="22" t="s">
        <v>56</v>
      </c>
      <c r="Q15" s="28">
        <v>3959768</v>
      </c>
      <c r="R15" s="28"/>
      <c r="S15" s="28">
        <v>51200</v>
      </c>
      <c r="T15" s="28"/>
      <c r="U15" s="28">
        <v>82208</v>
      </c>
      <c r="V15" s="28"/>
      <c r="W15" s="28"/>
      <c r="X15" s="25" t="s">
        <v>52</v>
      </c>
      <c r="Y15" s="26">
        <v>44580</v>
      </c>
      <c r="Z15" s="21"/>
      <c r="AA15" s="21"/>
    </row>
    <row r="16" spans="1:27" s="27" customFormat="1" x14ac:dyDescent="0.25">
      <c r="A16" s="20">
        <v>7</v>
      </c>
      <c r="B16" s="21" t="s">
        <v>37</v>
      </c>
      <c r="C16" s="22" t="s">
        <v>38</v>
      </c>
      <c r="D16" s="22" t="s">
        <v>59</v>
      </c>
      <c r="E16" s="23" t="s">
        <v>40</v>
      </c>
      <c r="F16" s="23" t="s">
        <v>41</v>
      </c>
      <c r="G16" s="24">
        <v>8996372</v>
      </c>
      <c r="H16" s="24"/>
      <c r="I16" s="24"/>
      <c r="J16" s="24"/>
      <c r="K16" s="24"/>
      <c r="L16" s="24"/>
      <c r="M16" s="24"/>
      <c r="N16" s="24"/>
      <c r="O16" s="24">
        <v>174512</v>
      </c>
      <c r="P16" s="22" t="s">
        <v>59</v>
      </c>
      <c r="Q16" s="28">
        <v>8996372</v>
      </c>
      <c r="R16" s="28"/>
      <c r="S16" s="28">
        <v>51200</v>
      </c>
      <c r="T16" s="28"/>
      <c r="U16" s="28">
        <v>123312</v>
      </c>
      <c r="V16" s="28"/>
      <c r="W16" s="28"/>
      <c r="X16" s="25" t="s">
        <v>52</v>
      </c>
      <c r="Y16" s="26">
        <v>44580</v>
      </c>
      <c r="Z16" s="21"/>
      <c r="AA16" s="21"/>
    </row>
    <row r="17" spans="1:27" s="27" customFormat="1" x14ac:dyDescent="0.25">
      <c r="A17" s="20">
        <v>8</v>
      </c>
      <c r="B17" s="21" t="s">
        <v>37</v>
      </c>
      <c r="C17" s="22" t="s">
        <v>38</v>
      </c>
      <c r="D17" s="22" t="s">
        <v>60</v>
      </c>
      <c r="E17" s="23" t="s">
        <v>61</v>
      </c>
      <c r="F17" s="23" t="s">
        <v>62</v>
      </c>
      <c r="G17" s="24">
        <v>54734</v>
      </c>
      <c r="H17" s="24"/>
      <c r="I17" s="24"/>
      <c r="J17" s="24"/>
      <c r="K17" s="24"/>
      <c r="L17" s="24"/>
      <c r="M17" s="24"/>
      <c r="N17" s="24"/>
      <c r="O17" s="24">
        <v>54734</v>
      </c>
      <c r="P17" s="22" t="s">
        <v>60</v>
      </c>
      <c r="Q17" s="28">
        <v>54734</v>
      </c>
      <c r="R17" s="28"/>
      <c r="S17" s="28">
        <v>54734</v>
      </c>
      <c r="T17" s="28"/>
      <c r="U17" s="28"/>
      <c r="V17" s="28"/>
      <c r="W17" s="28"/>
      <c r="X17" s="25" t="s">
        <v>46</v>
      </c>
      <c r="Y17" s="26">
        <v>44607</v>
      </c>
      <c r="Z17" s="25"/>
      <c r="AA17" s="25"/>
    </row>
    <row r="18" spans="1:27" s="27" customFormat="1" x14ac:dyDescent="0.25">
      <c r="A18" s="20">
        <v>9</v>
      </c>
      <c r="B18" s="21" t="s">
        <v>37</v>
      </c>
      <c r="C18" s="22" t="s">
        <v>38</v>
      </c>
      <c r="D18" s="22" t="s">
        <v>63</v>
      </c>
      <c r="E18" s="23" t="s">
        <v>64</v>
      </c>
      <c r="F18" s="23" t="s">
        <v>41</v>
      </c>
      <c r="G18" s="24">
        <v>3480627</v>
      </c>
      <c r="H18" s="24"/>
      <c r="I18" s="24"/>
      <c r="J18" s="24"/>
      <c r="K18" s="24"/>
      <c r="L18" s="24"/>
      <c r="M18" s="24"/>
      <c r="N18" s="24"/>
      <c r="O18" s="24">
        <v>164056</v>
      </c>
      <c r="P18" s="22" t="s">
        <v>63</v>
      </c>
      <c r="Q18" s="28">
        <v>3480627</v>
      </c>
      <c r="R18" s="28"/>
      <c r="S18" s="28">
        <v>61656</v>
      </c>
      <c r="T18" s="28"/>
      <c r="U18" s="28">
        <v>102400</v>
      </c>
      <c r="V18" s="28"/>
      <c r="W18" s="28"/>
      <c r="X18" s="25" t="s">
        <v>52</v>
      </c>
      <c r="Y18" s="26">
        <v>44580</v>
      </c>
      <c r="Z18" s="25"/>
      <c r="AA18" s="25"/>
    </row>
    <row r="19" spans="1:27" s="27" customFormat="1" x14ac:dyDescent="0.25">
      <c r="A19" s="20">
        <v>10</v>
      </c>
      <c r="B19" s="21" t="s">
        <v>37</v>
      </c>
      <c r="C19" s="22" t="s">
        <v>38</v>
      </c>
      <c r="D19" s="22" t="s">
        <v>65</v>
      </c>
      <c r="E19" s="23" t="s">
        <v>66</v>
      </c>
      <c r="F19" s="23" t="s">
        <v>62</v>
      </c>
      <c r="G19" s="24">
        <v>68644</v>
      </c>
      <c r="H19" s="24"/>
      <c r="I19" s="24"/>
      <c r="J19" s="24"/>
      <c r="K19" s="24"/>
      <c r="L19" s="24"/>
      <c r="M19" s="24"/>
      <c r="N19" s="24"/>
      <c r="O19" s="24">
        <v>68644</v>
      </c>
      <c r="P19" s="22" t="s">
        <v>65</v>
      </c>
      <c r="Q19" s="28">
        <v>68644</v>
      </c>
      <c r="R19" s="28"/>
      <c r="S19" s="28">
        <v>68644</v>
      </c>
      <c r="T19" s="28"/>
      <c r="U19" s="28"/>
      <c r="V19" s="28"/>
      <c r="W19" s="28"/>
      <c r="X19" s="25" t="s">
        <v>46</v>
      </c>
      <c r="Y19" s="26">
        <v>44607</v>
      </c>
      <c r="Z19" s="25"/>
      <c r="AA19" s="25"/>
    </row>
    <row r="20" spans="1:27" s="27" customFormat="1" x14ac:dyDescent="0.25">
      <c r="A20" s="20">
        <v>11</v>
      </c>
      <c r="B20" s="21" t="s">
        <v>37</v>
      </c>
      <c r="C20" s="22" t="s">
        <v>38</v>
      </c>
      <c r="D20" s="22" t="s">
        <v>67</v>
      </c>
      <c r="E20" s="23" t="s">
        <v>68</v>
      </c>
      <c r="F20" s="23" t="s">
        <v>69</v>
      </c>
      <c r="G20" s="24">
        <v>68644</v>
      </c>
      <c r="H20" s="24"/>
      <c r="I20" s="24"/>
      <c r="J20" s="24"/>
      <c r="K20" s="24"/>
      <c r="L20" s="24"/>
      <c r="M20" s="24"/>
      <c r="N20" s="24"/>
      <c r="O20" s="24">
        <v>68644</v>
      </c>
      <c r="P20" s="22" t="s">
        <v>67</v>
      </c>
      <c r="Q20" s="28">
        <v>68644</v>
      </c>
      <c r="R20" s="28"/>
      <c r="S20" s="28">
        <v>68644</v>
      </c>
      <c r="T20" s="28"/>
      <c r="U20" s="28"/>
      <c r="V20" s="28"/>
      <c r="W20" s="28"/>
      <c r="X20" s="25" t="s">
        <v>42</v>
      </c>
      <c r="Y20" s="26">
        <v>44392</v>
      </c>
      <c r="Z20" s="25"/>
      <c r="AA20" s="25"/>
    </row>
    <row r="21" spans="1:27" s="27" customFormat="1" x14ac:dyDescent="0.25">
      <c r="A21" s="20">
        <v>12</v>
      </c>
      <c r="B21" s="21" t="s">
        <v>37</v>
      </c>
      <c r="C21" s="22" t="s">
        <v>38</v>
      </c>
      <c r="D21" s="22" t="s">
        <v>70</v>
      </c>
      <c r="E21" s="23" t="s">
        <v>71</v>
      </c>
      <c r="F21" s="23" t="s">
        <v>72</v>
      </c>
      <c r="G21" s="24">
        <v>68644</v>
      </c>
      <c r="H21" s="24"/>
      <c r="I21" s="24"/>
      <c r="J21" s="24"/>
      <c r="K21" s="24"/>
      <c r="L21" s="24"/>
      <c r="M21" s="24"/>
      <c r="N21" s="24"/>
      <c r="O21" s="24">
        <v>68644</v>
      </c>
      <c r="P21" s="22" t="s">
        <v>70</v>
      </c>
      <c r="Q21" s="28">
        <v>68644</v>
      </c>
      <c r="R21" s="28"/>
      <c r="S21" s="28">
        <v>68644</v>
      </c>
      <c r="T21" s="28"/>
      <c r="U21" s="28"/>
      <c r="V21" s="28"/>
      <c r="W21" s="28"/>
      <c r="X21" s="25" t="s">
        <v>73</v>
      </c>
      <c r="Y21" s="26">
        <v>44523</v>
      </c>
      <c r="Z21" s="25"/>
      <c r="AA21" s="25"/>
    </row>
    <row r="22" spans="1:27" s="27" customFormat="1" x14ac:dyDescent="0.25">
      <c r="A22" s="20">
        <v>13</v>
      </c>
      <c r="B22" s="21" t="s">
        <v>37</v>
      </c>
      <c r="C22" s="22" t="s">
        <v>38</v>
      </c>
      <c r="D22" s="22" t="s">
        <v>74</v>
      </c>
      <c r="E22" s="23" t="s">
        <v>75</v>
      </c>
      <c r="F22" s="23" t="s">
        <v>69</v>
      </c>
      <c r="G22" s="24">
        <v>77940</v>
      </c>
      <c r="H22" s="24"/>
      <c r="I22" s="24"/>
      <c r="J22" s="24"/>
      <c r="K22" s="24"/>
      <c r="L22" s="24"/>
      <c r="M22" s="24"/>
      <c r="N22" s="24"/>
      <c r="O22" s="24">
        <v>77940</v>
      </c>
      <c r="P22" s="22" t="s">
        <v>74</v>
      </c>
      <c r="Q22" s="28">
        <v>77940</v>
      </c>
      <c r="R22" s="28"/>
      <c r="S22" s="28">
        <v>77940</v>
      </c>
      <c r="T22" s="28"/>
      <c r="U22" s="28"/>
      <c r="V22" s="28"/>
      <c r="W22" s="28"/>
      <c r="X22" s="25" t="s">
        <v>42</v>
      </c>
      <c r="Y22" s="26">
        <v>44392</v>
      </c>
      <c r="Z22" s="25"/>
      <c r="AA22" s="25"/>
    </row>
    <row r="23" spans="1:27" s="27" customFormat="1" x14ac:dyDescent="0.25">
      <c r="A23" s="20">
        <v>14</v>
      </c>
      <c r="B23" s="21" t="s">
        <v>37</v>
      </c>
      <c r="C23" s="22" t="s">
        <v>38</v>
      </c>
      <c r="D23" s="22" t="s">
        <v>76</v>
      </c>
      <c r="E23" s="23" t="s">
        <v>77</v>
      </c>
      <c r="F23" s="23" t="s">
        <v>69</v>
      </c>
      <c r="G23" s="24">
        <v>89280</v>
      </c>
      <c r="H23" s="24"/>
      <c r="I23" s="24"/>
      <c r="J23" s="24"/>
      <c r="K23" s="24"/>
      <c r="L23" s="24"/>
      <c r="M23" s="24"/>
      <c r="N23" s="24"/>
      <c r="O23" s="24">
        <v>89280</v>
      </c>
      <c r="P23" s="22" t="s">
        <v>76</v>
      </c>
      <c r="Q23" s="28">
        <v>89280</v>
      </c>
      <c r="R23" s="28"/>
      <c r="S23" s="28">
        <v>89280</v>
      </c>
      <c r="T23" s="28"/>
      <c r="U23" s="28"/>
      <c r="V23" s="28"/>
      <c r="W23" s="28"/>
      <c r="X23" s="25" t="s">
        <v>42</v>
      </c>
      <c r="Y23" s="26">
        <v>44392</v>
      </c>
      <c r="Z23" s="25"/>
      <c r="AA23" s="25"/>
    </row>
    <row r="24" spans="1:27" s="27" customFormat="1" x14ac:dyDescent="0.25">
      <c r="A24" s="20">
        <v>15</v>
      </c>
      <c r="B24" s="21" t="s">
        <v>37</v>
      </c>
      <c r="C24" s="22" t="s">
        <v>38</v>
      </c>
      <c r="D24" s="22" t="s">
        <v>78</v>
      </c>
      <c r="E24" s="23" t="s">
        <v>79</v>
      </c>
      <c r="F24" s="23" t="s">
        <v>41</v>
      </c>
      <c r="G24" s="24">
        <v>14435616</v>
      </c>
      <c r="H24" s="24"/>
      <c r="I24" s="24"/>
      <c r="J24" s="24"/>
      <c r="K24" s="24"/>
      <c r="L24" s="24"/>
      <c r="M24" s="24"/>
      <c r="N24" s="24"/>
      <c r="O24" s="24">
        <v>195600</v>
      </c>
      <c r="P24" s="22" t="s">
        <v>78</v>
      </c>
      <c r="Q24" s="28">
        <v>14435616</v>
      </c>
      <c r="R24" s="28"/>
      <c r="S24" s="28">
        <v>93200</v>
      </c>
      <c r="T24" s="28"/>
      <c r="U24" s="28">
        <v>102400</v>
      </c>
      <c r="V24" s="28"/>
      <c r="W24" s="28"/>
      <c r="X24" s="25" t="s">
        <v>52</v>
      </c>
      <c r="Y24" s="26">
        <v>44580</v>
      </c>
      <c r="Z24" s="25"/>
      <c r="AA24" s="25"/>
    </row>
    <row r="25" spans="1:27" s="27" customFormat="1" x14ac:dyDescent="0.25">
      <c r="A25" s="20">
        <v>16</v>
      </c>
      <c r="B25" s="21" t="s">
        <v>37</v>
      </c>
      <c r="C25" s="22" t="s">
        <v>38</v>
      </c>
      <c r="D25" s="22" t="s">
        <v>80</v>
      </c>
      <c r="E25" s="23" t="s">
        <v>40</v>
      </c>
      <c r="F25" s="23" t="s">
        <v>41</v>
      </c>
      <c r="G25" s="24">
        <v>4650009</v>
      </c>
      <c r="H25" s="24"/>
      <c r="I25" s="24"/>
      <c r="J25" s="24"/>
      <c r="K25" s="24"/>
      <c r="L25" s="24"/>
      <c r="M25" s="24"/>
      <c r="N25" s="24"/>
      <c r="O25" s="24">
        <v>102400</v>
      </c>
      <c r="P25" s="22" t="s">
        <v>80</v>
      </c>
      <c r="Q25" s="28">
        <v>4650009</v>
      </c>
      <c r="R25" s="28"/>
      <c r="S25" s="28">
        <v>102400</v>
      </c>
      <c r="T25" s="28"/>
      <c r="U25" s="28"/>
      <c r="V25" s="28"/>
      <c r="W25" s="28"/>
      <c r="X25" s="25" t="s">
        <v>52</v>
      </c>
      <c r="Y25" s="26">
        <v>44580</v>
      </c>
      <c r="Z25" s="25"/>
      <c r="AA25" s="25"/>
    </row>
    <row r="26" spans="1:27" s="27" customFormat="1" x14ac:dyDescent="0.25">
      <c r="A26" s="20">
        <v>17</v>
      </c>
      <c r="B26" s="21" t="s">
        <v>37</v>
      </c>
      <c r="C26" s="22" t="s">
        <v>38</v>
      </c>
      <c r="D26" s="22" t="s">
        <v>81</v>
      </c>
      <c r="E26" s="23" t="s">
        <v>82</v>
      </c>
      <c r="F26" s="23" t="s">
        <v>55</v>
      </c>
      <c r="G26" s="24">
        <v>4671766</v>
      </c>
      <c r="H26" s="24"/>
      <c r="I26" s="24"/>
      <c r="J26" s="24"/>
      <c r="K26" s="24"/>
      <c r="L26" s="24"/>
      <c r="M26" s="24"/>
      <c r="N26" s="24"/>
      <c r="O26" s="24">
        <v>164056</v>
      </c>
      <c r="P26" s="22" t="s">
        <v>81</v>
      </c>
      <c r="Q26" s="28">
        <v>4671766</v>
      </c>
      <c r="R26" s="28"/>
      <c r="S26" s="28">
        <v>102400</v>
      </c>
      <c r="T26" s="28"/>
      <c r="U26" s="28">
        <v>61656</v>
      </c>
      <c r="V26" s="28"/>
      <c r="W26" s="28"/>
      <c r="X26" s="25" t="s">
        <v>52</v>
      </c>
      <c r="Y26" s="26">
        <v>44580</v>
      </c>
      <c r="Z26" s="25"/>
      <c r="AA26" s="25"/>
    </row>
    <row r="27" spans="1:27" s="27" customFormat="1" x14ac:dyDescent="0.25">
      <c r="A27" s="20">
        <v>18</v>
      </c>
      <c r="B27" s="21" t="s">
        <v>37</v>
      </c>
      <c r="C27" s="22" t="s">
        <v>38</v>
      </c>
      <c r="D27" s="22" t="s">
        <v>83</v>
      </c>
      <c r="E27" s="23" t="s">
        <v>84</v>
      </c>
      <c r="F27" s="23" t="s">
        <v>85</v>
      </c>
      <c r="G27" s="24">
        <v>102966</v>
      </c>
      <c r="H27" s="24"/>
      <c r="I27" s="24"/>
      <c r="J27" s="24"/>
      <c r="K27" s="24"/>
      <c r="L27" s="24"/>
      <c r="M27" s="24"/>
      <c r="N27" s="24"/>
      <c r="O27" s="24">
        <v>102966</v>
      </c>
      <c r="P27" s="22" t="s">
        <v>83</v>
      </c>
      <c r="Q27" s="28">
        <v>102966</v>
      </c>
      <c r="R27" s="28"/>
      <c r="S27" s="28">
        <v>102966</v>
      </c>
      <c r="T27" s="28"/>
      <c r="U27" s="28"/>
      <c r="V27" s="28"/>
      <c r="W27" s="28"/>
      <c r="X27" s="25" t="s">
        <v>46</v>
      </c>
      <c r="Y27" s="26">
        <v>44607</v>
      </c>
      <c r="Z27" s="25"/>
      <c r="AA27" s="25"/>
    </row>
    <row r="28" spans="1:27" s="27" customFormat="1" x14ac:dyDescent="0.25">
      <c r="A28" s="20">
        <v>19</v>
      </c>
      <c r="B28" s="21" t="s">
        <v>37</v>
      </c>
      <c r="C28" s="22" t="s">
        <v>38</v>
      </c>
      <c r="D28" s="22" t="s">
        <v>86</v>
      </c>
      <c r="E28" s="23" t="s">
        <v>87</v>
      </c>
      <c r="F28" s="23" t="s">
        <v>49</v>
      </c>
      <c r="G28" s="24">
        <v>105000</v>
      </c>
      <c r="H28" s="24"/>
      <c r="I28" s="24"/>
      <c r="J28" s="24"/>
      <c r="K28" s="24"/>
      <c r="L28" s="24"/>
      <c r="M28" s="24"/>
      <c r="N28" s="24"/>
      <c r="O28" s="24">
        <v>105000</v>
      </c>
      <c r="P28" s="22" t="s">
        <v>86</v>
      </c>
      <c r="Q28" s="28">
        <v>105000</v>
      </c>
      <c r="R28" s="28"/>
      <c r="S28" s="28">
        <v>105000</v>
      </c>
      <c r="T28" s="28"/>
      <c r="U28" s="28"/>
      <c r="V28" s="28"/>
      <c r="W28" s="28"/>
      <c r="X28" s="25" t="s">
        <v>88</v>
      </c>
      <c r="Y28" s="26">
        <v>44368</v>
      </c>
      <c r="Z28" s="25"/>
      <c r="AA28" s="25"/>
    </row>
    <row r="29" spans="1:27" s="27" customFormat="1" x14ac:dyDescent="0.25">
      <c r="A29" s="20">
        <v>20</v>
      </c>
      <c r="B29" s="21" t="s">
        <v>37</v>
      </c>
      <c r="C29" s="22" t="s">
        <v>38</v>
      </c>
      <c r="D29" s="22" t="s">
        <v>89</v>
      </c>
      <c r="E29" s="23" t="s">
        <v>90</v>
      </c>
      <c r="F29" s="23" t="s">
        <v>69</v>
      </c>
      <c r="G29" s="24">
        <v>113400</v>
      </c>
      <c r="H29" s="24"/>
      <c r="I29" s="24"/>
      <c r="J29" s="24"/>
      <c r="K29" s="24"/>
      <c r="L29" s="24"/>
      <c r="M29" s="24"/>
      <c r="N29" s="24"/>
      <c r="O29" s="24">
        <v>113400</v>
      </c>
      <c r="P29" s="22" t="s">
        <v>89</v>
      </c>
      <c r="Q29" s="28">
        <v>113400</v>
      </c>
      <c r="R29" s="28"/>
      <c r="S29" s="28">
        <v>113400</v>
      </c>
      <c r="T29" s="28"/>
      <c r="U29" s="28"/>
      <c r="V29" s="28"/>
      <c r="W29" s="28"/>
      <c r="X29" s="25" t="s">
        <v>42</v>
      </c>
      <c r="Y29" s="26">
        <v>44392</v>
      </c>
      <c r="Z29" s="25"/>
      <c r="AA29" s="25"/>
    </row>
    <row r="30" spans="1:27" s="27" customFormat="1" x14ac:dyDescent="0.25">
      <c r="A30" s="20">
        <v>21</v>
      </c>
      <c r="B30" s="21" t="s">
        <v>37</v>
      </c>
      <c r="C30" s="22" t="s">
        <v>38</v>
      </c>
      <c r="D30" s="22" t="s">
        <v>91</v>
      </c>
      <c r="E30" s="23" t="s">
        <v>92</v>
      </c>
      <c r="F30" s="23" t="s">
        <v>45</v>
      </c>
      <c r="G30" s="24">
        <v>122036</v>
      </c>
      <c r="H30" s="24"/>
      <c r="I30" s="24"/>
      <c r="J30" s="24"/>
      <c r="K30" s="24"/>
      <c r="L30" s="24"/>
      <c r="M30" s="24"/>
      <c r="N30" s="24"/>
      <c r="O30" s="24">
        <v>122036</v>
      </c>
      <c r="P30" s="22" t="s">
        <v>91</v>
      </c>
      <c r="Q30" s="28">
        <v>122036</v>
      </c>
      <c r="R30" s="28"/>
      <c r="S30" s="28">
        <v>122036</v>
      </c>
      <c r="T30" s="28"/>
      <c r="U30" s="28"/>
      <c r="V30" s="28"/>
      <c r="W30" s="28"/>
      <c r="X30" s="25" t="s">
        <v>46</v>
      </c>
      <c r="Y30" s="26">
        <v>44607</v>
      </c>
      <c r="Z30" s="25"/>
      <c r="AA30" s="25"/>
    </row>
    <row r="31" spans="1:27" s="27" customFormat="1" x14ac:dyDescent="0.25">
      <c r="A31" s="20">
        <v>22</v>
      </c>
      <c r="B31" s="21" t="s">
        <v>37</v>
      </c>
      <c r="C31" s="22" t="s">
        <v>38</v>
      </c>
      <c r="D31" s="22" t="s">
        <v>93</v>
      </c>
      <c r="E31" s="23" t="s">
        <v>94</v>
      </c>
      <c r="F31" s="23" t="s">
        <v>95</v>
      </c>
      <c r="G31" s="24">
        <v>122036</v>
      </c>
      <c r="H31" s="24"/>
      <c r="I31" s="24"/>
      <c r="J31" s="24"/>
      <c r="K31" s="24"/>
      <c r="L31" s="24"/>
      <c r="M31" s="24"/>
      <c r="N31" s="24"/>
      <c r="O31" s="24">
        <v>122036</v>
      </c>
      <c r="P31" s="22" t="s">
        <v>93</v>
      </c>
      <c r="Q31" s="28">
        <v>122036</v>
      </c>
      <c r="R31" s="28"/>
      <c r="S31" s="28">
        <v>122036</v>
      </c>
      <c r="T31" s="28"/>
      <c r="U31" s="28"/>
      <c r="V31" s="28"/>
      <c r="W31" s="28"/>
      <c r="X31" s="25" t="s">
        <v>50</v>
      </c>
      <c r="Y31" s="26">
        <v>44299</v>
      </c>
      <c r="Z31" s="25"/>
      <c r="AA31" s="25"/>
    </row>
    <row r="32" spans="1:27" s="27" customFormat="1" x14ac:dyDescent="0.25">
      <c r="A32" s="20">
        <v>23</v>
      </c>
      <c r="B32" s="21" t="s">
        <v>37</v>
      </c>
      <c r="C32" s="22" t="s">
        <v>38</v>
      </c>
      <c r="D32" s="22" t="s">
        <v>96</v>
      </c>
      <c r="E32" s="23" t="s">
        <v>97</v>
      </c>
      <c r="F32" s="23" t="s">
        <v>98</v>
      </c>
      <c r="G32" s="24">
        <v>122036</v>
      </c>
      <c r="H32" s="24"/>
      <c r="I32" s="24"/>
      <c r="J32" s="24"/>
      <c r="K32" s="24"/>
      <c r="L32" s="24"/>
      <c r="M32" s="24"/>
      <c r="N32" s="24"/>
      <c r="O32" s="24">
        <v>122036</v>
      </c>
      <c r="P32" s="22" t="s">
        <v>96</v>
      </c>
      <c r="Q32" s="28">
        <v>122036</v>
      </c>
      <c r="R32" s="28"/>
      <c r="S32" s="28">
        <v>122036</v>
      </c>
      <c r="T32" s="28"/>
      <c r="U32" s="28"/>
      <c r="V32" s="28"/>
      <c r="W32" s="28"/>
      <c r="X32" s="25" t="s">
        <v>99</v>
      </c>
      <c r="Y32" s="26">
        <v>44342</v>
      </c>
      <c r="Z32" s="25"/>
      <c r="AA32" s="25"/>
    </row>
    <row r="33" spans="1:27" s="27" customFormat="1" x14ac:dyDescent="0.25">
      <c r="A33" s="20">
        <v>24</v>
      </c>
      <c r="B33" s="21" t="s">
        <v>37</v>
      </c>
      <c r="C33" s="22" t="s">
        <v>38</v>
      </c>
      <c r="D33" s="22" t="s">
        <v>100</v>
      </c>
      <c r="E33" s="23" t="s">
        <v>101</v>
      </c>
      <c r="F33" s="23" t="s">
        <v>102</v>
      </c>
      <c r="G33" s="24">
        <v>137288</v>
      </c>
      <c r="H33" s="24"/>
      <c r="I33" s="24"/>
      <c r="J33" s="24"/>
      <c r="K33" s="24"/>
      <c r="L33" s="24"/>
      <c r="M33" s="24"/>
      <c r="N33" s="24"/>
      <c r="O33" s="24">
        <v>137288</v>
      </c>
      <c r="P33" s="22" t="s">
        <v>100</v>
      </c>
      <c r="Q33" s="28">
        <v>137288</v>
      </c>
      <c r="R33" s="28"/>
      <c r="S33" s="28">
        <v>137288</v>
      </c>
      <c r="T33" s="28"/>
      <c r="U33" s="28"/>
      <c r="V33" s="28"/>
      <c r="W33" s="28"/>
      <c r="X33" s="25" t="s">
        <v>73</v>
      </c>
      <c r="Y33" s="26">
        <v>44523</v>
      </c>
      <c r="Z33" s="25"/>
      <c r="AA33" s="25"/>
    </row>
    <row r="34" spans="1:27" s="27" customFormat="1" x14ac:dyDescent="0.25">
      <c r="A34" s="20">
        <v>25</v>
      </c>
      <c r="B34" s="21" t="s">
        <v>37</v>
      </c>
      <c r="C34" s="22" t="s">
        <v>38</v>
      </c>
      <c r="D34" s="22" t="s">
        <v>103</v>
      </c>
      <c r="E34" s="23" t="s">
        <v>104</v>
      </c>
      <c r="F34" s="23" t="s">
        <v>105</v>
      </c>
      <c r="G34" s="24">
        <v>151200</v>
      </c>
      <c r="H34" s="24"/>
      <c r="I34" s="24"/>
      <c r="J34" s="24"/>
      <c r="K34" s="24"/>
      <c r="L34" s="24"/>
      <c r="M34" s="24"/>
      <c r="N34" s="24"/>
      <c r="O34" s="24">
        <v>151200</v>
      </c>
      <c r="P34" s="22" t="s">
        <v>103</v>
      </c>
      <c r="Q34" s="28">
        <v>151200</v>
      </c>
      <c r="R34" s="28"/>
      <c r="S34" s="28">
        <v>151200</v>
      </c>
      <c r="T34" s="28"/>
      <c r="U34" s="28"/>
      <c r="V34" s="28"/>
      <c r="W34" s="28"/>
      <c r="X34" s="25" t="s">
        <v>42</v>
      </c>
      <c r="Y34" s="26">
        <v>44392</v>
      </c>
      <c r="Z34" s="25"/>
      <c r="AA34" s="25"/>
    </row>
    <row r="35" spans="1:27" s="27" customFormat="1" x14ac:dyDescent="0.25">
      <c r="A35" s="20">
        <v>26</v>
      </c>
      <c r="B35" s="21" t="s">
        <v>37</v>
      </c>
      <c r="C35" s="22" t="s">
        <v>38</v>
      </c>
      <c r="D35" s="22" t="s">
        <v>106</v>
      </c>
      <c r="E35" s="23" t="s">
        <v>107</v>
      </c>
      <c r="F35" s="23" t="s">
        <v>72</v>
      </c>
      <c r="G35" s="24">
        <v>171018</v>
      </c>
      <c r="H35" s="24"/>
      <c r="I35" s="24"/>
      <c r="J35" s="24"/>
      <c r="K35" s="24"/>
      <c r="L35" s="24"/>
      <c r="M35" s="24"/>
      <c r="N35" s="24"/>
      <c r="O35" s="24">
        <v>171018</v>
      </c>
      <c r="P35" s="22" t="s">
        <v>106</v>
      </c>
      <c r="Q35" s="28">
        <v>171018</v>
      </c>
      <c r="R35" s="28"/>
      <c r="S35" s="28">
        <v>171018</v>
      </c>
      <c r="T35" s="28"/>
      <c r="U35" s="28"/>
      <c r="V35" s="28"/>
      <c r="W35" s="28"/>
      <c r="X35" s="25" t="s">
        <v>73</v>
      </c>
      <c r="Y35" s="26">
        <v>44523</v>
      </c>
      <c r="Z35" s="25"/>
      <c r="AA35" s="25"/>
    </row>
    <row r="36" spans="1:27" s="27" customFormat="1" x14ac:dyDescent="0.25">
      <c r="A36" s="20">
        <v>27</v>
      </c>
      <c r="B36" s="21" t="s">
        <v>37</v>
      </c>
      <c r="C36" s="22" t="s">
        <v>38</v>
      </c>
      <c r="D36" s="22" t="s">
        <v>108</v>
      </c>
      <c r="E36" s="23" t="s">
        <v>109</v>
      </c>
      <c r="F36" s="23" t="s">
        <v>58</v>
      </c>
      <c r="G36" s="24">
        <v>20113729</v>
      </c>
      <c r="H36" s="24"/>
      <c r="I36" s="24"/>
      <c r="J36" s="24"/>
      <c r="K36" s="24"/>
      <c r="L36" s="24"/>
      <c r="M36" s="24"/>
      <c r="N36" s="24"/>
      <c r="O36" s="24">
        <v>220092</v>
      </c>
      <c r="P36" s="22" t="s">
        <v>108</v>
      </c>
      <c r="Q36" s="28">
        <v>20113729</v>
      </c>
      <c r="R36" s="28"/>
      <c r="S36" s="28">
        <v>196792</v>
      </c>
      <c r="T36" s="28"/>
      <c r="U36" s="28">
        <v>23300</v>
      </c>
      <c r="V36" s="28"/>
      <c r="W36" s="28"/>
      <c r="X36" s="25" t="s">
        <v>52</v>
      </c>
      <c r="Y36" s="26">
        <v>44580</v>
      </c>
      <c r="Z36" s="25"/>
      <c r="AA36" s="25"/>
    </row>
    <row r="37" spans="1:27" s="27" customFormat="1" x14ac:dyDescent="0.25">
      <c r="A37" s="20">
        <v>28</v>
      </c>
      <c r="B37" s="21" t="s">
        <v>37</v>
      </c>
      <c r="C37" s="22" t="s">
        <v>38</v>
      </c>
      <c r="D37" s="22" t="s">
        <v>110</v>
      </c>
      <c r="E37" s="23" t="s">
        <v>111</v>
      </c>
      <c r="F37" s="23" t="s">
        <v>45</v>
      </c>
      <c r="G37" s="24">
        <v>200000</v>
      </c>
      <c r="H37" s="24"/>
      <c r="I37" s="24"/>
      <c r="J37" s="24"/>
      <c r="K37" s="24"/>
      <c r="L37" s="24"/>
      <c r="M37" s="24"/>
      <c r="N37" s="24"/>
      <c r="O37" s="24">
        <v>200000</v>
      </c>
      <c r="P37" s="22" t="s">
        <v>110</v>
      </c>
      <c r="Q37" s="28">
        <v>200000</v>
      </c>
      <c r="R37" s="28"/>
      <c r="S37" s="28">
        <v>200000</v>
      </c>
      <c r="T37" s="28"/>
      <c r="U37" s="28"/>
      <c r="V37" s="28"/>
      <c r="W37" s="28"/>
      <c r="X37" s="25" t="s">
        <v>46</v>
      </c>
      <c r="Y37" s="26">
        <v>44607</v>
      </c>
      <c r="Z37" s="25"/>
      <c r="AA37" s="25"/>
    </row>
    <row r="38" spans="1:27" s="27" customFormat="1" x14ac:dyDescent="0.25">
      <c r="A38" s="20">
        <v>29</v>
      </c>
      <c r="B38" s="21" t="s">
        <v>37</v>
      </c>
      <c r="C38" s="22" t="s">
        <v>38</v>
      </c>
      <c r="D38" s="22" t="s">
        <v>112</v>
      </c>
      <c r="E38" s="23" t="s">
        <v>109</v>
      </c>
      <c r="F38" s="23" t="s">
        <v>58</v>
      </c>
      <c r="G38" s="24">
        <v>21253871</v>
      </c>
      <c r="H38" s="24"/>
      <c r="I38" s="24"/>
      <c r="J38" s="24"/>
      <c r="K38" s="24"/>
      <c r="L38" s="24"/>
      <c r="M38" s="24"/>
      <c r="N38" s="24"/>
      <c r="O38" s="24">
        <v>537600</v>
      </c>
      <c r="P38" s="22" t="s">
        <v>112</v>
      </c>
      <c r="Q38" s="28">
        <v>21253871</v>
      </c>
      <c r="R38" s="28"/>
      <c r="S38" s="28">
        <v>204800</v>
      </c>
      <c r="T38" s="28"/>
      <c r="U38" s="28">
        <v>332800</v>
      </c>
      <c r="V38" s="28"/>
      <c r="W38" s="28"/>
      <c r="X38" s="25" t="s">
        <v>52</v>
      </c>
      <c r="Y38" s="26">
        <v>44580</v>
      </c>
      <c r="Z38" s="25"/>
      <c r="AA38" s="25"/>
    </row>
    <row r="39" spans="1:27" s="27" customFormat="1" x14ac:dyDescent="0.25">
      <c r="A39" s="20">
        <v>30</v>
      </c>
      <c r="B39" s="21" t="s">
        <v>37</v>
      </c>
      <c r="C39" s="22" t="s">
        <v>38</v>
      </c>
      <c r="D39" s="22" t="s">
        <v>113</v>
      </c>
      <c r="E39" s="23" t="s">
        <v>114</v>
      </c>
      <c r="F39" s="23" t="s">
        <v>41</v>
      </c>
      <c r="G39" s="24">
        <v>29140966</v>
      </c>
      <c r="H39" s="24"/>
      <c r="I39" s="24"/>
      <c r="J39" s="24"/>
      <c r="K39" s="24"/>
      <c r="L39" s="24"/>
      <c r="M39" s="24"/>
      <c r="N39" s="24"/>
      <c r="O39" s="24">
        <v>577821</v>
      </c>
      <c r="P39" s="22" t="s">
        <v>113</v>
      </c>
      <c r="Q39" s="28">
        <v>29140966</v>
      </c>
      <c r="R39" s="28"/>
      <c r="S39" s="28">
        <v>204800</v>
      </c>
      <c r="T39" s="28"/>
      <c r="U39" s="28">
        <v>373021</v>
      </c>
      <c r="V39" s="28"/>
      <c r="W39" s="28"/>
      <c r="X39" s="25" t="s">
        <v>52</v>
      </c>
      <c r="Y39" s="26">
        <v>44580</v>
      </c>
      <c r="Z39" s="25"/>
      <c r="AA39" s="25"/>
    </row>
    <row r="40" spans="1:27" s="27" customFormat="1" x14ac:dyDescent="0.25">
      <c r="A40" s="20">
        <v>31</v>
      </c>
      <c r="B40" s="21" t="s">
        <v>37</v>
      </c>
      <c r="C40" s="22" t="s">
        <v>38</v>
      </c>
      <c r="D40" s="22" t="s">
        <v>115</v>
      </c>
      <c r="E40" s="23" t="s">
        <v>116</v>
      </c>
      <c r="F40" s="23" t="s">
        <v>45</v>
      </c>
      <c r="G40" s="24">
        <v>205932</v>
      </c>
      <c r="H40" s="24"/>
      <c r="I40" s="24"/>
      <c r="J40" s="24"/>
      <c r="K40" s="24"/>
      <c r="L40" s="24"/>
      <c r="M40" s="24"/>
      <c r="N40" s="24"/>
      <c r="O40" s="24">
        <v>205932</v>
      </c>
      <c r="P40" s="22" t="s">
        <v>115</v>
      </c>
      <c r="Q40" s="28">
        <v>205932</v>
      </c>
      <c r="R40" s="28"/>
      <c r="S40" s="28">
        <v>205932</v>
      </c>
      <c r="T40" s="28"/>
      <c r="U40" s="28"/>
      <c r="V40" s="28"/>
      <c r="W40" s="28"/>
      <c r="X40" s="25" t="s">
        <v>46</v>
      </c>
      <c r="Y40" s="26">
        <v>44607</v>
      </c>
      <c r="Z40" s="25"/>
      <c r="AA40" s="25"/>
    </row>
    <row r="41" spans="1:27" s="27" customFormat="1" x14ac:dyDescent="0.25">
      <c r="A41" s="20">
        <v>32</v>
      </c>
      <c r="B41" s="21" t="s">
        <v>37</v>
      </c>
      <c r="C41" s="22" t="s">
        <v>38</v>
      </c>
      <c r="D41" s="22" t="s">
        <v>117</v>
      </c>
      <c r="E41" s="23" t="s">
        <v>118</v>
      </c>
      <c r="F41" s="23" t="s">
        <v>62</v>
      </c>
      <c r="G41" s="24">
        <v>205932</v>
      </c>
      <c r="H41" s="24"/>
      <c r="I41" s="24"/>
      <c r="J41" s="24"/>
      <c r="K41" s="24"/>
      <c r="L41" s="24"/>
      <c r="M41" s="24"/>
      <c r="N41" s="24"/>
      <c r="O41" s="24">
        <v>205932</v>
      </c>
      <c r="P41" s="22" t="s">
        <v>117</v>
      </c>
      <c r="Q41" s="28">
        <v>205932</v>
      </c>
      <c r="R41" s="28"/>
      <c r="S41" s="28">
        <v>205932</v>
      </c>
      <c r="T41" s="28"/>
      <c r="U41" s="28"/>
      <c r="V41" s="28"/>
      <c r="W41" s="28"/>
      <c r="X41" s="25" t="s">
        <v>46</v>
      </c>
      <c r="Y41" s="26">
        <v>44607</v>
      </c>
      <c r="Z41" s="25"/>
      <c r="AA41" s="25"/>
    </row>
    <row r="42" spans="1:27" s="27" customFormat="1" x14ac:dyDescent="0.25">
      <c r="A42" s="20">
        <v>33</v>
      </c>
      <c r="B42" s="21" t="s">
        <v>37</v>
      </c>
      <c r="C42" s="22" t="s">
        <v>38</v>
      </c>
      <c r="D42" s="22" t="s">
        <v>119</v>
      </c>
      <c r="E42" s="23" t="s">
        <v>120</v>
      </c>
      <c r="F42" s="23" t="s">
        <v>95</v>
      </c>
      <c r="G42" s="24">
        <v>234300</v>
      </c>
      <c r="H42" s="24"/>
      <c r="I42" s="24"/>
      <c r="J42" s="24"/>
      <c r="K42" s="24"/>
      <c r="L42" s="24"/>
      <c r="M42" s="24"/>
      <c r="N42" s="24"/>
      <c r="O42" s="24">
        <v>234300</v>
      </c>
      <c r="P42" s="22" t="s">
        <v>119</v>
      </c>
      <c r="Q42" s="28">
        <v>234300</v>
      </c>
      <c r="R42" s="28"/>
      <c r="S42" s="28">
        <v>234300</v>
      </c>
      <c r="T42" s="28"/>
      <c r="U42" s="28"/>
      <c r="V42" s="28"/>
      <c r="W42" s="28"/>
      <c r="X42" s="25" t="s">
        <v>50</v>
      </c>
      <c r="Y42" s="26">
        <v>44299</v>
      </c>
      <c r="Z42" s="25"/>
      <c r="AA42" s="25"/>
    </row>
    <row r="43" spans="1:27" s="27" customFormat="1" x14ac:dyDescent="0.25">
      <c r="A43" s="20">
        <v>34</v>
      </c>
      <c r="B43" s="21" t="s">
        <v>37</v>
      </c>
      <c r="C43" s="22" t="s">
        <v>38</v>
      </c>
      <c r="D43" s="22" t="s">
        <v>121</v>
      </c>
      <c r="E43" s="23" t="s">
        <v>122</v>
      </c>
      <c r="F43" s="23" t="s">
        <v>49</v>
      </c>
      <c r="G43" s="24">
        <v>234300</v>
      </c>
      <c r="H43" s="24"/>
      <c r="I43" s="24"/>
      <c r="J43" s="24"/>
      <c r="K43" s="24"/>
      <c r="L43" s="24"/>
      <c r="M43" s="24"/>
      <c r="N43" s="24"/>
      <c r="O43" s="24">
        <v>234300</v>
      </c>
      <c r="P43" s="22" t="s">
        <v>121</v>
      </c>
      <c r="Q43" s="28">
        <v>234300</v>
      </c>
      <c r="R43" s="28"/>
      <c r="S43" s="28">
        <v>234300</v>
      </c>
      <c r="T43" s="28"/>
      <c r="U43" s="28"/>
      <c r="V43" s="28"/>
      <c r="W43" s="28"/>
      <c r="X43" s="25" t="s">
        <v>50</v>
      </c>
      <c r="Y43" s="26">
        <v>44299</v>
      </c>
      <c r="Z43" s="25"/>
      <c r="AA43" s="25"/>
    </row>
    <row r="44" spans="1:27" s="27" customFormat="1" x14ac:dyDescent="0.25">
      <c r="A44" s="20">
        <v>35</v>
      </c>
      <c r="B44" s="21" t="s">
        <v>37</v>
      </c>
      <c r="C44" s="22" t="s">
        <v>38</v>
      </c>
      <c r="D44" s="22" t="s">
        <v>123</v>
      </c>
      <c r="E44" s="23" t="s">
        <v>124</v>
      </c>
      <c r="F44" s="23" t="s">
        <v>95</v>
      </c>
      <c r="G44" s="24">
        <v>234300</v>
      </c>
      <c r="H44" s="24"/>
      <c r="I44" s="24"/>
      <c r="J44" s="24"/>
      <c r="K44" s="24"/>
      <c r="L44" s="24"/>
      <c r="M44" s="24"/>
      <c r="N44" s="24"/>
      <c r="O44" s="24">
        <v>234300</v>
      </c>
      <c r="P44" s="22" t="s">
        <v>123</v>
      </c>
      <c r="Q44" s="28">
        <v>234300</v>
      </c>
      <c r="R44" s="28"/>
      <c r="S44" s="28">
        <v>234300</v>
      </c>
      <c r="T44" s="28"/>
      <c r="U44" s="28"/>
      <c r="V44" s="28"/>
      <c r="W44" s="28"/>
      <c r="X44" s="25" t="s">
        <v>50</v>
      </c>
      <c r="Y44" s="26">
        <v>44299</v>
      </c>
      <c r="Z44" s="25"/>
      <c r="AA44" s="25"/>
    </row>
    <row r="45" spans="1:27" s="27" customFormat="1" x14ac:dyDescent="0.25">
      <c r="A45" s="20">
        <v>36</v>
      </c>
      <c r="B45" s="21" t="s">
        <v>37</v>
      </c>
      <c r="C45" s="22" t="s">
        <v>38</v>
      </c>
      <c r="D45" s="22" t="s">
        <v>125</v>
      </c>
      <c r="E45" s="23" t="s">
        <v>44</v>
      </c>
      <c r="F45" s="23" t="s">
        <v>45</v>
      </c>
      <c r="G45" s="24">
        <v>250000</v>
      </c>
      <c r="H45" s="24"/>
      <c r="I45" s="24"/>
      <c r="J45" s="24"/>
      <c r="K45" s="24"/>
      <c r="L45" s="24"/>
      <c r="M45" s="24"/>
      <c r="N45" s="24"/>
      <c r="O45" s="24">
        <v>250000</v>
      </c>
      <c r="P45" s="22" t="s">
        <v>125</v>
      </c>
      <c r="Q45" s="28">
        <v>250000</v>
      </c>
      <c r="R45" s="28"/>
      <c r="S45" s="28">
        <v>250000</v>
      </c>
      <c r="T45" s="28"/>
      <c r="U45" s="28"/>
      <c r="V45" s="28"/>
      <c r="W45" s="28"/>
      <c r="X45" s="25" t="s">
        <v>46</v>
      </c>
      <c r="Y45" s="26">
        <v>44607</v>
      </c>
      <c r="Z45" s="25"/>
      <c r="AA45" s="25"/>
    </row>
    <row r="46" spans="1:27" s="27" customFormat="1" x14ac:dyDescent="0.25">
      <c r="A46" s="20">
        <v>37</v>
      </c>
      <c r="B46" s="21" t="s">
        <v>37</v>
      </c>
      <c r="C46" s="22" t="s">
        <v>38</v>
      </c>
      <c r="D46" s="22" t="s">
        <v>126</v>
      </c>
      <c r="E46" s="23" t="s">
        <v>127</v>
      </c>
      <c r="F46" s="23" t="s">
        <v>69</v>
      </c>
      <c r="G46" s="24">
        <v>252000</v>
      </c>
      <c r="H46" s="24"/>
      <c r="I46" s="24"/>
      <c r="J46" s="24"/>
      <c r="K46" s="24"/>
      <c r="L46" s="24"/>
      <c r="M46" s="24"/>
      <c r="N46" s="24"/>
      <c r="O46" s="24">
        <v>252000</v>
      </c>
      <c r="P46" s="22" t="s">
        <v>126</v>
      </c>
      <c r="Q46" s="28">
        <v>252000</v>
      </c>
      <c r="R46" s="28"/>
      <c r="S46" s="28">
        <v>252000</v>
      </c>
      <c r="T46" s="28"/>
      <c r="U46" s="28"/>
      <c r="V46" s="28"/>
      <c r="W46" s="28"/>
      <c r="X46" s="25" t="s">
        <v>42</v>
      </c>
      <c r="Y46" s="26">
        <v>44392</v>
      </c>
      <c r="Z46" s="25"/>
      <c r="AA46" s="25"/>
    </row>
    <row r="47" spans="1:27" s="27" customFormat="1" x14ac:dyDescent="0.25">
      <c r="A47" s="20">
        <v>38</v>
      </c>
      <c r="B47" s="21" t="s">
        <v>37</v>
      </c>
      <c r="C47" s="22" t="s">
        <v>38</v>
      </c>
      <c r="D47" s="22" t="s">
        <v>128</v>
      </c>
      <c r="E47" s="23" t="s">
        <v>44</v>
      </c>
      <c r="F47" s="23" t="s">
        <v>45</v>
      </c>
      <c r="G47" s="24">
        <v>257100</v>
      </c>
      <c r="H47" s="24"/>
      <c r="I47" s="24"/>
      <c r="J47" s="24"/>
      <c r="K47" s="24"/>
      <c r="L47" s="24"/>
      <c r="M47" s="24"/>
      <c r="N47" s="24"/>
      <c r="O47" s="24">
        <v>257100</v>
      </c>
      <c r="P47" s="22" t="s">
        <v>128</v>
      </c>
      <c r="Q47" s="28">
        <v>257100</v>
      </c>
      <c r="R47" s="28"/>
      <c r="S47" s="28">
        <v>257100</v>
      </c>
      <c r="T47" s="28"/>
      <c r="U47" s="28"/>
      <c r="V47" s="28"/>
      <c r="W47" s="28"/>
      <c r="X47" s="25" t="s">
        <v>46</v>
      </c>
      <c r="Y47" s="26">
        <v>44607</v>
      </c>
      <c r="Z47" s="25"/>
      <c r="AA47" s="25"/>
    </row>
    <row r="48" spans="1:27" s="27" customFormat="1" x14ac:dyDescent="0.25">
      <c r="A48" s="20">
        <v>39</v>
      </c>
      <c r="B48" s="21" t="s">
        <v>37</v>
      </c>
      <c r="C48" s="22" t="s">
        <v>38</v>
      </c>
      <c r="D48" s="22" t="s">
        <v>129</v>
      </c>
      <c r="E48" s="23" t="s">
        <v>130</v>
      </c>
      <c r="F48" s="23" t="s">
        <v>131</v>
      </c>
      <c r="G48" s="24">
        <v>257100</v>
      </c>
      <c r="H48" s="24"/>
      <c r="I48" s="24"/>
      <c r="J48" s="24"/>
      <c r="K48" s="24"/>
      <c r="L48" s="24"/>
      <c r="M48" s="24"/>
      <c r="N48" s="24"/>
      <c r="O48" s="24">
        <v>257100</v>
      </c>
      <c r="P48" s="22" t="s">
        <v>129</v>
      </c>
      <c r="Q48" s="28">
        <v>257100</v>
      </c>
      <c r="R48" s="28"/>
      <c r="S48" s="28">
        <v>257100</v>
      </c>
      <c r="T48" s="28"/>
      <c r="U48" s="28"/>
      <c r="V48" s="28"/>
      <c r="W48" s="28"/>
      <c r="X48" s="25" t="s">
        <v>132</v>
      </c>
      <c r="Y48" s="26">
        <v>44672</v>
      </c>
      <c r="Z48" s="25"/>
      <c r="AA48" s="25"/>
    </row>
    <row r="49" spans="1:27" s="27" customFormat="1" x14ac:dyDescent="0.25">
      <c r="A49" s="20">
        <v>40</v>
      </c>
      <c r="B49" s="21" t="s">
        <v>37</v>
      </c>
      <c r="C49" s="22" t="s">
        <v>38</v>
      </c>
      <c r="D49" s="22" t="s">
        <v>133</v>
      </c>
      <c r="E49" s="23" t="s">
        <v>127</v>
      </c>
      <c r="F49" s="23" t="s">
        <v>41</v>
      </c>
      <c r="G49" s="24">
        <v>271018</v>
      </c>
      <c r="H49" s="24"/>
      <c r="I49" s="24"/>
      <c r="J49" s="24"/>
      <c r="K49" s="24"/>
      <c r="L49" s="24"/>
      <c r="M49" s="24"/>
      <c r="N49" s="24"/>
      <c r="O49" s="24">
        <v>271018</v>
      </c>
      <c r="P49" s="22" t="s">
        <v>133</v>
      </c>
      <c r="Q49" s="28">
        <v>271018</v>
      </c>
      <c r="R49" s="28"/>
      <c r="S49" s="28">
        <v>271018</v>
      </c>
      <c r="T49" s="28"/>
      <c r="U49" s="28"/>
      <c r="V49" s="28"/>
      <c r="W49" s="28"/>
      <c r="X49" s="25" t="s">
        <v>42</v>
      </c>
      <c r="Y49" s="26">
        <v>44392</v>
      </c>
      <c r="Z49" s="25"/>
      <c r="AA49" s="25"/>
    </row>
    <row r="50" spans="1:27" s="27" customFormat="1" x14ac:dyDescent="0.25">
      <c r="A50" s="20">
        <v>41</v>
      </c>
      <c r="B50" s="21" t="s">
        <v>37</v>
      </c>
      <c r="C50" s="22" t="s">
        <v>38</v>
      </c>
      <c r="D50" s="22" t="s">
        <v>134</v>
      </c>
      <c r="E50" s="23" t="s">
        <v>135</v>
      </c>
      <c r="F50" s="23" t="s">
        <v>58</v>
      </c>
      <c r="G50" s="24">
        <v>3629794</v>
      </c>
      <c r="H50" s="24"/>
      <c r="I50" s="24"/>
      <c r="J50" s="24"/>
      <c r="K50" s="24"/>
      <c r="L50" s="24"/>
      <c r="M50" s="24"/>
      <c r="N50" s="24"/>
      <c r="O50" s="24">
        <v>276800</v>
      </c>
      <c r="P50" s="22" t="s">
        <v>134</v>
      </c>
      <c r="Q50" s="28">
        <v>3629794</v>
      </c>
      <c r="R50" s="28"/>
      <c r="S50" s="28">
        <v>276800</v>
      </c>
      <c r="T50" s="28"/>
      <c r="U50" s="28"/>
      <c r="V50" s="28"/>
      <c r="W50" s="28"/>
      <c r="X50" s="25" t="s">
        <v>52</v>
      </c>
      <c r="Y50" s="26">
        <v>44580</v>
      </c>
      <c r="Z50" s="25"/>
      <c r="AA50" s="25"/>
    </row>
    <row r="51" spans="1:27" s="27" customFormat="1" x14ac:dyDescent="0.25">
      <c r="A51" s="20">
        <v>42</v>
      </c>
      <c r="B51" s="21" t="s">
        <v>37</v>
      </c>
      <c r="C51" s="22" t="s">
        <v>38</v>
      </c>
      <c r="D51" s="22" t="s">
        <v>136</v>
      </c>
      <c r="E51" s="23" t="s">
        <v>137</v>
      </c>
      <c r="F51" s="23" t="s">
        <v>55</v>
      </c>
      <c r="G51" s="24">
        <v>300000</v>
      </c>
      <c r="H51" s="24"/>
      <c r="I51" s="24"/>
      <c r="J51" s="24"/>
      <c r="K51" s="24"/>
      <c r="L51" s="24"/>
      <c r="M51" s="24"/>
      <c r="N51" s="24"/>
      <c r="O51" s="24">
        <v>300000</v>
      </c>
      <c r="P51" s="22" t="s">
        <v>136</v>
      </c>
      <c r="Q51" s="28">
        <v>300000</v>
      </c>
      <c r="R51" s="28"/>
      <c r="S51" s="28">
        <v>300000</v>
      </c>
      <c r="T51" s="28"/>
      <c r="U51" s="28"/>
      <c r="V51" s="28"/>
      <c r="W51" s="28"/>
      <c r="X51" s="25" t="s">
        <v>46</v>
      </c>
      <c r="Y51" s="26">
        <v>44607</v>
      </c>
      <c r="Z51" s="25"/>
      <c r="AA51" s="25"/>
    </row>
    <row r="52" spans="1:27" s="27" customFormat="1" x14ac:dyDescent="0.25">
      <c r="A52" s="20">
        <v>43</v>
      </c>
      <c r="B52" s="21" t="s">
        <v>37</v>
      </c>
      <c r="C52" s="22" t="s">
        <v>38</v>
      </c>
      <c r="D52" s="22" t="s">
        <v>138</v>
      </c>
      <c r="E52" s="23" t="s">
        <v>139</v>
      </c>
      <c r="F52" s="23" t="s">
        <v>58</v>
      </c>
      <c r="G52" s="24">
        <v>5711185</v>
      </c>
      <c r="H52" s="24"/>
      <c r="I52" s="24"/>
      <c r="J52" s="24"/>
      <c r="K52" s="24"/>
      <c r="L52" s="24"/>
      <c r="M52" s="24"/>
      <c r="N52" s="24"/>
      <c r="O52" s="24">
        <v>383560</v>
      </c>
      <c r="P52" s="22" t="s">
        <v>138</v>
      </c>
      <c r="Q52" s="28">
        <v>5711185</v>
      </c>
      <c r="R52" s="28"/>
      <c r="S52" s="28">
        <v>308675</v>
      </c>
      <c r="T52" s="28"/>
      <c r="U52" s="28">
        <v>74885</v>
      </c>
      <c r="V52" s="28"/>
      <c r="W52" s="28"/>
      <c r="X52" s="25" t="s">
        <v>52</v>
      </c>
      <c r="Y52" s="26">
        <v>44580</v>
      </c>
      <c r="Z52" s="25"/>
      <c r="AA52" s="25"/>
    </row>
    <row r="53" spans="1:27" s="27" customFormat="1" x14ac:dyDescent="0.25">
      <c r="A53" s="20">
        <v>44</v>
      </c>
      <c r="B53" s="21" t="s">
        <v>37</v>
      </c>
      <c r="C53" s="22" t="s">
        <v>38</v>
      </c>
      <c r="D53" s="22" t="s">
        <v>140</v>
      </c>
      <c r="E53" s="23" t="s">
        <v>141</v>
      </c>
      <c r="F53" s="23" t="s">
        <v>69</v>
      </c>
      <c r="G53" s="24">
        <v>315528</v>
      </c>
      <c r="H53" s="24"/>
      <c r="I53" s="24"/>
      <c r="J53" s="24"/>
      <c r="K53" s="24"/>
      <c r="L53" s="24"/>
      <c r="M53" s="24"/>
      <c r="N53" s="24"/>
      <c r="O53" s="24">
        <v>315528</v>
      </c>
      <c r="P53" s="22" t="s">
        <v>140</v>
      </c>
      <c r="Q53" s="28">
        <v>315528</v>
      </c>
      <c r="R53" s="28"/>
      <c r="S53" s="28">
        <v>315528</v>
      </c>
      <c r="T53" s="28"/>
      <c r="U53" s="28"/>
      <c r="V53" s="28"/>
      <c r="W53" s="28"/>
      <c r="X53" s="25" t="s">
        <v>42</v>
      </c>
      <c r="Y53" s="26">
        <v>44392</v>
      </c>
      <c r="Z53" s="25"/>
      <c r="AA53" s="25"/>
    </row>
    <row r="54" spans="1:27" s="27" customFormat="1" x14ac:dyDescent="0.25">
      <c r="A54" s="20">
        <v>45</v>
      </c>
      <c r="B54" s="21" t="s">
        <v>37</v>
      </c>
      <c r="C54" s="22" t="s">
        <v>38</v>
      </c>
      <c r="D54" s="22" t="s">
        <v>142</v>
      </c>
      <c r="E54" s="23" t="s">
        <v>143</v>
      </c>
      <c r="F54" s="23" t="s">
        <v>131</v>
      </c>
      <c r="G54" s="24">
        <v>343220</v>
      </c>
      <c r="H54" s="24"/>
      <c r="I54" s="24"/>
      <c r="J54" s="24"/>
      <c r="K54" s="24"/>
      <c r="L54" s="24"/>
      <c r="M54" s="24"/>
      <c r="N54" s="24"/>
      <c r="O54" s="24">
        <v>343220</v>
      </c>
      <c r="P54" s="22" t="s">
        <v>142</v>
      </c>
      <c r="Q54" s="28">
        <v>343220</v>
      </c>
      <c r="R54" s="28"/>
      <c r="S54" s="28">
        <v>343220</v>
      </c>
      <c r="T54" s="28"/>
      <c r="U54" s="28"/>
      <c r="V54" s="28"/>
      <c r="W54" s="28"/>
      <c r="X54" s="25" t="s">
        <v>132</v>
      </c>
      <c r="Y54" s="26">
        <v>44672</v>
      </c>
      <c r="Z54" s="25"/>
      <c r="AA54" s="25"/>
    </row>
    <row r="55" spans="1:27" s="27" customFormat="1" x14ac:dyDescent="0.25">
      <c r="A55" s="20">
        <v>46</v>
      </c>
      <c r="B55" s="21" t="s">
        <v>37</v>
      </c>
      <c r="C55" s="22" t="s">
        <v>38</v>
      </c>
      <c r="D55" s="22" t="s">
        <v>144</v>
      </c>
      <c r="E55" s="23" t="s">
        <v>122</v>
      </c>
      <c r="F55" s="23" t="s">
        <v>49</v>
      </c>
      <c r="G55" s="24">
        <v>349072</v>
      </c>
      <c r="H55" s="24"/>
      <c r="I55" s="24"/>
      <c r="J55" s="24"/>
      <c r="K55" s="24"/>
      <c r="L55" s="24"/>
      <c r="M55" s="24"/>
      <c r="N55" s="24"/>
      <c r="O55" s="24">
        <v>349072</v>
      </c>
      <c r="P55" s="22" t="s">
        <v>144</v>
      </c>
      <c r="Q55" s="28">
        <v>349072</v>
      </c>
      <c r="R55" s="28"/>
      <c r="S55" s="28">
        <v>349072</v>
      </c>
      <c r="T55" s="28"/>
      <c r="U55" s="28"/>
      <c r="V55" s="28"/>
      <c r="W55" s="28"/>
      <c r="X55" s="25" t="s">
        <v>50</v>
      </c>
      <c r="Y55" s="26">
        <v>44299</v>
      </c>
      <c r="Z55" s="25"/>
      <c r="AA55" s="25"/>
    </row>
    <row r="56" spans="1:27" s="27" customFormat="1" x14ac:dyDescent="0.25">
      <c r="A56" s="20">
        <v>47</v>
      </c>
      <c r="B56" s="21" t="s">
        <v>37</v>
      </c>
      <c r="C56" s="22" t="s">
        <v>38</v>
      </c>
      <c r="D56" s="22" t="s">
        <v>145</v>
      </c>
      <c r="E56" s="23" t="s">
        <v>146</v>
      </c>
      <c r="F56" s="23" t="s">
        <v>131</v>
      </c>
      <c r="G56" s="24">
        <v>371840</v>
      </c>
      <c r="H56" s="24"/>
      <c r="I56" s="24"/>
      <c r="J56" s="24"/>
      <c r="K56" s="24"/>
      <c r="L56" s="24"/>
      <c r="M56" s="24"/>
      <c r="N56" s="24"/>
      <c r="O56" s="24">
        <v>371840</v>
      </c>
      <c r="P56" s="22" t="s">
        <v>145</v>
      </c>
      <c r="Q56" s="28">
        <v>371840</v>
      </c>
      <c r="R56" s="28"/>
      <c r="S56" s="28">
        <v>371840</v>
      </c>
      <c r="T56" s="28"/>
      <c r="U56" s="28"/>
      <c r="V56" s="28"/>
      <c r="W56" s="28"/>
      <c r="X56" s="25" t="s">
        <v>132</v>
      </c>
      <c r="Y56" s="26">
        <v>44672</v>
      </c>
      <c r="Z56" s="25"/>
      <c r="AA56" s="25"/>
    </row>
    <row r="57" spans="1:27" s="27" customFormat="1" x14ac:dyDescent="0.25">
      <c r="A57" s="20">
        <v>48</v>
      </c>
      <c r="B57" s="21" t="s">
        <v>37</v>
      </c>
      <c r="C57" s="22" t="s">
        <v>38</v>
      </c>
      <c r="D57" s="22" t="s">
        <v>147</v>
      </c>
      <c r="E57" s="23" t="s">
        <v>148</v>
      </c>
      <c r="F57" s="23" t="s">
        <v>85</v>
      </c>
      <c r="G57" s="24">
        <v>378000</v>
      </c>
      <c r="H57" s="24"/>
      <c r="I57" s="24"/>
      <c r="J57" s="24"/>
      <c r="K57" s="24"/>
      <c r="L57" s="24"/>
      <c r="M57" s="24"/>
      <c r="N57" s="24"/>
      <c r="O57" s="24">
        <v>378000</v>
      </c>
      <c r="P57" s="22" t="s">
        <v>147</v>
      </c>
      <c r="Q57" s="28">
        <v>378000</v>
      </c>
      <c r="R57" s="28"/>
      <c r="S57" s="28">
        <v>378000</v>
      </c>
      <c r="T57" s="28"/>
      <c r="U57" s="28"/>
      <c r="V57" s="28"/>
      <c r="W57" s="28"/>
      <c r="X57" s="25" t="s">
        <v>46</v>
      </c>
      <c r="Y57" s="26">
        <v>44607</v>
      </c>
      <c r="Z57" s="25"/>
      <c r="AA57" s="25"/>
    </row>
    <row r="58" spans="1:27" s="27" customFormat="1" x14ac:dyDescent="0.25">
      <c r="A58" s="20">
        <v>49</v>
      </c>
      <c r="B58" s="21" t="s">
        <v>37</v>
      </c>
      <c r="C58" s="22" t="s">
        <v>38</v>
      </c>
      <c r="D58" s="22" t="s">
        <v>149</v>
      </c>
      <c r="E58" s="23" t="s">
        <v>150</v>
      </c>
      <c r="F58" s="23" t="s">
        <v>58</v>
      </c>
      <c r="G58" s="24">
        <v>61145999</v>
      </c>
      <c r="H58" s="24"/>
      <c r="I58" s="24"/>
      <c r="J58" s="24"/>
      <c r="K58" s="24"/>
      <c r="L58" s="24"/>
      <c r="M58" s="24"/>
      <c r="N58" s="24"/>
      <c r="O58" s="24">
        <v>381025</v>
      </c>
      <c r="P58" s="22" t="s">
        <v>149</v>
      </c>
      <c r="Q58" s="28">
        <v>61145999</v>
      </c>
      <c r="R58" s="28"/>
      <c r="S58" s="28">
        <v>381025</v>
      </c>
      <c r="T58" s="28"/>
      <c r="U58" s="28"/>
      <c r="V58" s="28"/>
      <c r="W58" s="28"/>
      <c r="X58" s="25" t="s">
        <v>52</v>
      </c>
      <c r="Y58" s="26">
        <v>44580</v>
      </c>
      <c r="Z58" s="25"/>
      <c r="AA58" s="25"/>
    </row>
    <row r="59" spans="1:27" s="27" customFormat="1" x14ac:dyDescent="0.25">
      <c r="A59" s="20">
        <v>50</v>
      </c>
      <c r="B59" s="21" t="s">
        <v>37</v>
      </c>
      <c r="C59" s="22" t="s">
        <v>38</v>
      </c>
      <c r="D59" s="22" t="s">
        <v>151</v>
      </c>
      <c r="E59" s="23" t="s">
        <v>152</v>
      </c>
      <c r="F59" s="23" t="s">
        <v>49</v>
      </c>
      <c r="G59" s="24">
        <v>426734</v>
      </c>
      <c r="H59" s="24"/>
      <c r="I59" s="24"/>
      <c r="J59" s="24"/>
      <c r="K59" s="24"/>
      <c r="L59" s="24"/>
      <c r="M59" s="24"/>
      <c r="N59" s="24"/>
      <c r="O59" s="24">
        <v>426734</v>
      </c>
      <c r="P59" s="22" t="s">
        <v>151</v>
      </c>
      <c r="Q59" s="28">
        <v>426734</v>
      </c>
      <c r="R59" s="28"/>
      <c r="S59" s="28">
        <v>426734</v>
      </c>
      <c r="T59" s="28"/>
      <c r="U59" s="28"/>
      <c r="V59" s="28"/>
      <c r="W59" s="28"/>
      <c r="X59" s="25" t="s">
        <v>50</v>
      </c>
      <c r="Y59" s="26">
        <v>44299</v>
      </c>
      <c r="Z59" s="25"/>
      <c r="AA59" s="25"/>
    </row>
    <row r="60" spans="1:27" s="27" customFormat="1" x14ac:dyDescent="0.25">
      <c r="A60" s="20">
        <v>51</v>
      </c>
      <c r="B60" s="21" t="s">
        <v>37</v>
      </c>
      <c r="C60" s="22" t="s">
        <v>38</v>
      </c>
      <c r="D60" s="22" t="s">
        <v>153</v>
      </c>
      <c r="E60" s="23" t="s">
        <v>154</v>
      </c>
      <c r="F60" s="23" t="s">
        <v>95</v>
      </c>
      <c r="G60" s="24">
        <v>427126</v>
      </c>
      <c r="H60" s="24"/>
      <c r="I60" s="24"/>
      <c r="J60" s="24"/>
      <c r="K60" s="24"/>
      <c r="L60" s="24"/>
      <c r="M60" s="24"/>
      <c r="N60" s="24"/>
      <c r="O60" s="24">
        <v>427126</v>
      </c>
      <c r="P60" s="22" t="s">
        <v>153</v>
      </c>
      <c r="Q60" s="28">
        <v>427126</v>
      </c>
      <c r="R60" s="28"/>
      <c r="S60" s="28">
        <v>427126</v>
      </c>
      <c r="T60" s="28"/>
      <c r="U60" s="28"/>
      <c r="V60" s="28"/>
      <c r="W60" s="28"/>
      <c r="X60" s="25" t="s">
        <v>50</v>
      </c>
      <c r="Y60" s="26">
        <v>44299</v>
      </c>
      <c r="Z60" s="25"/>
      <c r="AA60" s="25"/>
    </row>
    <row r="61" spans="1:27" s="27" customFormat="1" x14ac:dyDescent="0.25">
      <c r="A61" s="20">
        <v>52</v>
      </c>
      <c r="B61" s="21" t="s">
        <v>37</v>
      </c>
      <c r="C61" s="22" t="s">
        <v>38</v>
      </c>
      <c r="D61" s="22" t="s">
        <v>155</v>
      </c>
      <c r="E61" s="23" t="s">
        <v>156</v>
      </c>
      <c r="F61" s="23" t="s">
        <v>131</v>
      </c>
      <c r="G61" s="24">
        <v>437720</v>
      </c>
      <c r="H61" s="24"/>
      <c r="I61" s="24"/>
      <c r="J61" s="24"/>
      <c r="K61" s="24"/>
      <c r="L61" s="24"/>
      <c r="M61" s="24"/>
      <c r="N61" s="24"/>
      <c r="O61" s="24">
        <v>437720</v>
      </c>
      <c r="P61" s="22" t="s">
        <v>155</v>
      </c>
      <c r="Q61" s="28">
        <v>437720</v>
      </c>
      <c r="R61" s="28"/>
      <c r="S61" s="28">
        <v>437720</v>
      </c>
      <c r="T61" s="28"/>
      <c r="U61" s="28"/>
      <c r="V61" s="28"/>
      <c r="W61" s="28"/>
      <c r="X61" s="25" t="s">
        <v>132</v>
      </c>
      <c r="Y61" s="26">
        <v>44672</v>
      </c>
      <c r="Z61" s="25"/>
      <c r="AA61" s="25"/>
    </row>
    <row r="62" spans="1:27" s="27" customFormat="1" x14ac:dyDescent="0.25">
      <c r="A62" s="20">
        <v>53</v>
      </c>
      <c r="B62" s="21" t="s">
        <v>37</v>
      </c>
      <c r="C62" s="22" t="s">
        <v>38</v>
      </c>
      <c r="D62" s="22" t="s">
        <v>157</v>
      </c>
      <c r="E62" s="23" t="s">
        <v>158</v>
      </c>
      <c r="F62" s="23" t="s">
        <v>62</v>
      </c>
      <c r="G62" s="24">
        <v>467340</v>
      </c>
      <c r="H62" s="24"/>
      <c r="I62" s="24"/>
      <c r="J62" s="24"/>
      <c r="K62" s="24"/>
      <c r="L62" s="24"/>
      <c r="M62" s="24"/>
      <c r="N62" s="24"/>
      <c r="O62" s="24">
        <v>467340</v>
      </c>
      <c r="P62" s="22" t="s">
        <v>157</v>
      </c>
      <c r="Q62" s="28">
        <v>467340</v>
      </c>
      <c r="R62" s="28"/>
      <c r="S62" s="28">
        <v>467340</v>
      </c>
      <c r="T62" s="28"/>
      <c r="U62" s="28"/>
      <c r="V62" s="28"/>
      <c r="W62" s="28"/>
      <c r="X62" s="25" t="s">
        <v>46</v>
      </c>
      <c r="Y62" s="26">
        <v>44607</v>
      </c>
      <c r="Z62" s="25"/>
      <c r="AA62" s="25"/>
    </row>
    <row r="63" spans="1:27" s="27" customFormat="1" x14ac:dyDescent="0.25">
      <c r="A63" s="20">
        <v>54</v>
      </c>
      <c r="B63" s="21" t="s">
        <v>37</v>
      </c>
      <c r="C63" s="22" t="s">
        <v>38</v>
      </c>
      <c r="D63" s="22" t="s">
        <v>159</v>
      </c>
      <c r="E63" s="23" t="s">
        <v>79</v>
      </c>
      <c r="F63" s="23" t="s">
        <v>41</v>
      </c>
      <c r="G63" s="24">
        <v>28152775</v>
      </c>
      <c r="H63" s="24"/>
      <c r="I63" s="24"/>
      <c r="J63" s="24"/>
      <c r="K63" s="24"/>
      <c r="L63" s="24"/>
      <c r="M63" s="24"/>
      <c r="N63" s="24"/>
      <c r="O63" s="24">
        <v>734900</v>
      </c>
      <c r="P63" s="22" t="s">
        <v>159</v>
      </c>
      <c r="Q63" s="28">
        <v>28152775</v>
      </c>
      <c r="R63" s="28"/>
      <c r="S63" s="28">
        <v>474900</v>
      </c>
      <c r="T63" s="28"/>
      <c r="U63" s="28">
        <v>260000</v>
      </c>
      <c r="V63" s="28"/>
      <c r="W63" s="28"/>
      <c r="X63" s="25" t="s">
        <v>52</v>
      </c>
      <c r="Y63" s="26">
        <v>44580</v>
      </c>
      <c r="Z63" s="25"/>
      <c r="AA63" s="25"/>
    </row>
    <row r="64" spans="1:27" s="27" customFormat="1" x14ac:dyDescent="0.25">
      <c r="A64" s="20">
        <v>55</v>
      </c>
      <c r="B64" s="21" t="s">
        <v>37</v>
      </c>
      <c r="C64" s="22" t="s">
        <v>38</v>
      </c>
      <c r="D64" s="22" t="s">
        <v>160</v>
      </c>
      <c r="E64" s="23" t="s">
        <v>161</v>
      </c>
      <c r="F64" s="23" t="s">
        <v>131</v>
      </c>
      <c r="G64" s="24">
        <v>480508</v>
      </c>
      <c r="H64" s="24"/>
      <c r="I64" s="24"/>
      <c r="J64" s="24"/>
      <c r="K64" s="24"/>
      <c r="L64" s="24"/>
      <c r="M64" s="24"/>
      <c r="N64" s="24"/>
      <c r="O64" s="24">
        <v>480508</v>
      </c>
      <c r="P64" s="22" t="s">
        <v>160</v>
      </c>
      <c r="Q64" s="28">
        <v>480508</v>
      </c>
      <c r="R64" s="28"/>
      <c r="S64" s="28">
        <v>480508</v>
      </c>
      <c r="T64" s="28"/>
      <c r="U64" s="28"/>
      <c r="V64" s="28"/>
      <c r="W64" s="28"/>
      <c r="X64" s="25" t="s">
        <v>132</v>
      </c>
      <c r="Y64" s="26">
        <v>44672</v>
      </c>
      <c r="Z64" s="25"/>
      <c r="AA64" s="25"/>
    </row>
    <row r="65" spans="1:27" s="27" customFormat="1" x14ac:dyDescent="0.25">
      <c r="A65" s="20">
        <v>56</v>
      </c>
      <c r="B65" s="21" t="s">
        <v>37</v>
      </c>
      <c r="C65" s="22" t="s">
        <v>38</v>
      </c>
      <c r="D65" s="22" t="s">
        <v>162</v>
      </c>
      <c r="E65" s="23" t="s">
        <v>141</v>
      </c>
      <c r="F65" s="23" t="s">
        <v>69</v>
      </c>
      <c r="G65" s="24">
        <v>501952</v>
      </c>
      <c r="H65" s="24"/>
      <c r="I65" s="24"/>
      <c r="J65" s="24"/>
      <c r="K65" s="24"/>
      <c r="L65" s="24"/>
      <c r="M65" s="24"/>
      <c r="N65" s="24"/>
      <c r="O65" s="24">
        <v>501952</v>
      </c>
      <c r="P65" s="22" t="s">
        <v>162</v>
      </c>
      <c r="Q65" s="28">
        <v>501952</v>
      </c>
      <c r="R65" s="28"/>
      <c r="S65" s="28">
        <v>501952</v>
      </c>
      <c r="T65" s="28"/>
      <c r="U65" s="28"/>
      <c r="V65" s="28"/>
      <c r="W65" s="28"/>
      <c r="X65" s="25" t="s">
        <v>42</v>
      </c>
      <c r="Y65" s="26">
        <v>44392</v>
      </c>
      <c r="Z65" s="25"/>
      <c r="AA65" s="25"/>
    </row>
    <row r="66" spans="1:27" s="27" customFormat="1" x14ac:dyDescent="0.25">
      <c r="A66" s="20">
        <v>57</v>
      </c>
      <c r="B66" s="21" t="s">
        <v>37</v>
      </c>
      <c r="C66" s="22" t="s">
        <v>38</v>
      </c>
      <c r="D66" s="22" t="s">
        <v>163</v>
      </c>
      <c r="E66" s="23" t="s">
        <v>164</v>
      </c>
      <c r="F66" s="23" t="s">
        <v>45</v>
      </c>
      <c r="G66" s="24">
        <v>514200</v>
      </c>
      <c r="H66" s="24"/>
      <c r="I66" s="24"/>
      <c r="J66" s="24"/>
      <c r="K66" s="24"/>
      <c r="L66" s="24"/>
      <c r="M66" s="24"/>
      <c r="N66" s="24"/>
      <c r="O66" s="24">
        <v>514200</v>
      </c>
      <c r="P66" s="22" t="s">
        <v>163</v>
      </c>
      <c r="Q66" s="28">
        <v>514200</v>
      </c>
      <c r="R66" s="28"/>
      <c r="S66" s="28">
        <v>514200</v>
      </c>
      <c r="T66" s="28"/>
      <c r="U66" s="28"/>
      <c r="V66" s="28"/>
      <c r="W66" s="28"/>
      <c r="X66" s="25" t="s">
        <v>46</v>
      </c>
      <c r="Y66" s="26">
        <v>44607</v>
      </c>
      <c r="Z66" s="25"/>
      <c r="AA66" s="25"/>
    </row>
    <row r="67" spans="1:27" s="27" customFormat="1" x14ac:dyDescent="0.25">
      <c r="A67" s="20">
        <v>58</v>
      </c>
      <c r="B67" s="21" t="s">
        <v>37</v>
      </c>
      <c r="C67" s="22" t="s">
        <v>38</v>
      </c>
      <c r="D67" s="22" t="s">
        <v>165</v>
      </c>
      <c r="E67" s="23" t="s">
        <v>166</v>
      </c>
      <c r="F67" s="23" t="s">
        <v>69</v>
      </c>
      <c r="G67" s="24">
        <v>517840</v>
      </c>
      <c r="H67" s="24"/>
      <c r="I67" s="24"/>
      <c r="J67" s="24"/>
      <c r="K67" s="24"/>
      <c r="L67" s="24"/>
      <c r="M67" s="24"/>
      <c r="N67" s="24"/>
      <c r="O67" s="24">
        <v>517840</v>
      </c>
      <c r="P67" s="22" t="s">
        <v>165</v>
      </c>
      <c r="Q67" s="28">
        <v>517840</v>
      </c>
      <c r="R67" s="28"/>
      <c r="S67" s="28">
        <v>517840</v>
      </c>
      <c r="T67" s="28"/>
      <c r="U67" s="28"/>
      <c r="V67" s="28"/>
      <c r="W67" s="28"/>
      <c r="X67" s="25" t="s">
        <v>42</v>
      </c>
      <c r="Y67" s="26">
        <v>44392</v>
      </c>
      <c r="Z67" s="25"/>
      <c r="AA67" s="25"/>
    </row>
    <row r="68" spans="1:27" s="27" customFormat="1" x14ac:dyDescent="0.25">
      <c r="A68" s="20">
        <v>59</v>
      </c>
      <c r="B68" s="21" t="s">
        <v>37</v>
      </c>
      <c r="C68" s="22" t="s">
        <v>38</v>
      </c>
      <c r="D68" s="22" t="s">
        <v>167</v>
      </c>
      <c r="E68" s="23" t="s">
        <v>64</v>
      </c>
      <c r="F68" s="23" t="s">
        <v>69</v>
      </c>
      <c r="G68" s="24">
        <v>526065</v>
      </c>
      <c r="H68" s="24"/>
      <c r="I68" s="24"/>
      <c r="J68" s="24"/>
      <c r="K68" s="24"/>
      <c r="L68" s="24"/>
      <c r="M68" s="24"/>
      <c r="N68" s="24"/>
      <c r="O68" s="24">
        <v>526065</v>
      </c>
      <c r="P68" s="22" t="s">
        <v>167</v>
      </c>
      <c r="Q68" s="28">
        <v>526065</v>
      </c>
      <c r="R68" s="28"/>
      <c r="S68" s="28">
        <v>526065</v>
      </c>
      <c r="T68" s="28"/>
      <c r="U68" s="28"/>
      <c r="V68" s="28"/>
      <c r="W68" s="28"/>
      <c r="X68" s="25" t="s">
        <v>42</v>
      </c>
      <c r="Y68" s="26">
        <v>44392</v>
      </c>
      <c r="Z68" s="25"/>
      <c r="AA68" s="25"/>
    </row>
    <row r="69" spans="1:27" s="27" customFormat="1" x14ac:dyDescent="0.25">
      <c r="A69" s="20">
        <v>60</v>
      </c>
      <c r="B69" s="21" t="s">
        <v>37</v>
      </c>
      <c r="C69" s="22" t="s">
        <v>38</v>
      </c>
      <c r="D69" s="22" t="s">
        <v>168</v>
      </c>
      <c r="E69" s="23" t="s">
        <v>166</v>
      </c>
      <c r="F69" s="23" t="s">
        <v>41</v>
      </c>
      <c r="G69" s="24">
        <v>528108</v>
      </c>
      <c r="H69" s="24"/>
      <c r="I69" s="24"/>
      <c r="J69" s="24"/>
      <c r="K69" s="24"/>
      <c r="L69" s="24"/>
      <c r="M69" s="24"/>
      <c r="N69" s="24"/>
      <c r="O69" s="24">
        <v>528108</v>
      </c>
      <c r="P69" s="22" t="s">
        <v>168</v>
      </c>
      <c r="Q69" s="28">
        <v>528108</v>
      </c>
      <c r="R69" s="28"/>
      <c r="S69" s="28">
        <v>528108</v>
      </c>
      <c r="T69" s="28"/>
      <c r="U69" s="28"/>
      <c r="V69" s="28"/>
      <c r="W69" s="28"/>
      <c r="X69" s="25" t="s">
        <v>42</v>
      </c>
      <c r="Y69" s="26">
        <v>44392</v>
      </c>
      <c r="Z69" s="25"/>
      <c r="AA69" s="25"/>
    </row>
    <row r="70" spans="1:27" s="27" customFormat="1" x14ac:dyDescent="0.25">
      <c r="A70" s="20">
        <v>61</v>
      </c>
      <c r="B70" s="21" t="s">
        <v>37</v>
      </c>
      <c r="C70" s="22" t="s">
        <v>38</v>
      </c>
      <c r="D70" s="22" t="s">
        <v>169</v>
      </c>
      <c r="E70" s="23" t="s">
        <v>122</v>
      </c>
      <c r="F70" s="23" t="s">
        <v>49</v>
      </c>
      <c r="G70" s="24">
        <v>528108</v>
      </c>
      <c r="H70" s="24"/>
      <c r="I70" s="24"/>
      <c r="J70" s="24"/>
      <c r="K70" s="24"/>
      <c r="L70" s="24"/>
      <c r="M70" s="24"/>
      <c r="N70" s="24"/>
      <c r="O70" s="24">
        <v>528108</v>
      </c>
      <c r="P70" s="22" t="s">
        <v>169</v>
      </c>
      <c r="Q70" s="28">
        <v>528108</v>
      </c>
      <c r="R70" s="28"/>
      <c r="S70" s="28">
        <v>528108</v>
      </c>
      <c r="T70" s="28"/>
      <c r="U70" s="28"/>
      <c r="V70" s="28"/>
      <c r="W70" s="28"/>
      <c r="X70" s="25" t="s">
        <v>50</v>
      </c>
      <c r="Y70" s="26">
        <v>44299</v>
      </c>
      <c r="Z70" s="25"/>
      <c r="AA70" s="25"/>
    </row>
    <row r="71" spans="1:27" s="27" customFormat="1" x14ac:dyDescent="0.25">
      <c r="A71" s="20">
        <v>62</v>
      </c>
      <c r="B71" s="21" t="s">
        <v>37</v>
      </c>
      <c r="C71" s="22" t="s">
        <v>38</v>
      </c>
      <c r="D71" s="22" t="s">
        <v>170</v>
      </c>
      <c r="E71" s="23" t="s">
        <v>171</v>
      </c>
      <c r="F71" s="23" t="s">
        <v>131</v>
      </c>
      <c r="G71" s="24">
        <v>531676</v>
      </c>
      <c r="H71" s="24"/>
      <c r="I71" s="24"/>
      <c r="J71" s="24"/>
      <c r="K71" s="24"/>
      <c r="L71" s="24"/>
      <c r="M71" s="24"/>
      <c r="N71" s="24"/>
      <c r="O71" s="24">
        <v>531676</v>
      </c>
      <c r="P71" s="22" t="s">
        <v>170</v>
      </c>
      <c r="Q71" s="28">
        <v>531676</v>
      </c>
      <c r="R71" s="28"/>
      <c r="S71" s="28">
        <v>531676</v>
      </c>
      <c r="T71" s="28"/>
      <c r="U71" s="28"/>
      <c r="V71" s="28"/>
      <c r="W71" s="28"/>
      <c r="X71" s="25" t="s">
        <v>132</v>
      </c>
      <c r="Y71" s="26">
        <v>44672</v>
      </c>
      <c r="Z71" s="25"/>
      <c r="AA71" s="25"/>
    </row>
    <row r="72" spans="1:27" s="27" customFormat="1" x14ac:dyDescent="0.25">
      <c r="A72" s="20">
        <v>63</v>
      </c>
      <c r="B72" s="21" t="s">
        <v>37</v>
      </c>
      <c r="C72" s="22" t="s">
        <v>38</v>
      </c>
      <c r="D72" s="22" t="s">
        <v>172</v>
      </c>
      <c r="E72" s="23" t="s">
        <v>79</v>
      </c>
      <c r="F72" s="23" t="s">
        <v>41</v>
      </c>
      <c r="G72" s="24">
        <v>646030</v>
      </c>
      <c r="H72" s="24"/>
      <c r="I72" s="24"/>
      <c r="J72" s="24"/>
      <c r="K72" s="24"/>
      <c r="L72" s="24"/>
      <c r="M72" s="24"/>
      <c r="N72" s="24"/>
      <c r="O72" s="24">
        <v>646030</v>
      </c>
      <c r="P72" s="22" t="s">
        <v>172</v>
      </c>
      <c r="Q72" s="28">
        <v>646030</v>
      </c>
      <c r="R72" s="28"/>
      <c r="S72" s="28">
        <v>646030</v>
      </c>
      <c r="T72" s="28"/>
      <c r="U72" s="28"/>
      <c r="V72" s="28"/>
      <c r="W72" s="28"/>
      <c r="X72" s="25" t="s">
        <v>42</v>
      </c>
      <c r="Y72" s="26">
        <v>44392</v>
      </c>
      <c r="Z72" s="25"/>
      <c r="AA72" s="25"/>
    </row>
    <row r="73" spans="1:27" s="27" customFormat="1" x14ac:dyDescent="0.25">
      <c r="A73" s="20">
        <v>64</v>
      </c>
      <c r="B73" s="21" t="s">
        <v>37</v>
      </c>
      <c r="C73" s="22" t="s">
        <v>38</v>
      </c>
      <c r="D73" s="22" t="s">
        <v>173</v>
      </c>
      <c r="E73" s="23" t="s">
        <v>104</v>
      </c>
      <c r="F73" s="23" t="s">
        <v>58</v>
      </c>
      <c r="G73" s="24">
        <v>41759698</v>
      </c>
      <c r="H73" s="24"/>
      <c r="I73" s="24"/>
      <c r="J73" s="24"/>
      <c r="K73" s="24"/>
      <c r="L73" s="24"/>
      <c r="M73" s="24"/>
      <c r="N73" s="24"/>
      <c r="O73" s="24">
        <v>952272</v>
      </c>
      <c r="P73" s="22" t="s">
        <v>173</v>
      </c>
      <c r="Q73" s="28">
        <v>41759698</v>
      </c>
      <c r="R73" s="28"/>
      <c r="S73" s="28">
        <v>652332</v>
      </c>
      <c r="T73" s="28"/>
      <c r="U73" s="28">
        <v>299940</v>
      </c>
      <c r="V73" s="28"/>
      <c r="W73" s="28"/>
      <c r="X73" s="25" t="s">
        <v>52</v>
      </c>
      <c r="Y73" s="26">
        <v>44580</v>
      </c>
      <c r="Z73" s="25"/>
      <c r="AA73" s="25"/>
    </row>
    <row r="74" spans="1:27" s="27" customFormat="1" x14ac:dyDescent="0.25">
      <c r="A74" s="20">
        <v>65</v>
      </c>
      <c r="B74" s="21" t="s">
        <v>37</v>
      </c>
      <c r="C74" s="22" t="s">
        <v>38</v>
      </c>
      <c r="D74" s="22" t="s">
        <v>174</v>
      </c>
      <c r="E74" s="23" t="s">
        <v>175</v>
      </c>
      <c r="F74" s="23" t="s">
        <v>41</v>
      </c>
      <c r="G74" s="24">
        <v>668964</v>
      </c>
      <c r="H74" s="24"/>
      <c r="I74" s="24"/>
      <c r="J74" s="24"/>
      <c r="K74" s="24"/>
      <c r="L74" s="24"/>
      <c r="M74" s="24"/>
      <c r="N74" s="24"/>
      <c r="O74" s="24">
        <v>668964</v>
      </c>
      <c r="P74" s="22" t="s">
        <v>174</v>
      </c>
      <c r="Q74" s="28">
        <v>668964</v>
      </c>
      <c r="R74" s="28"/>
      <c r="S74" s="28">
        <v>668964</v>
      </c>
      <c r="T74" s="28"/>
      <c r="U74" s="28"/>
      <c r="V74" s="28"/>
      <c r="W74" s="28"/>
      <c r="X74" s="25" t="s">
        <v>42</v>
      </c>
      <c r="Y74" s="26">
        <v>44392</v>
      </c>
      <c r="Z74" s="25"/>
      <c r="AA74" s="25"/>
    </row>
    <row r="75" spans="1:27" s="27" customFormat="1" x14ac:dyDescent="0.25">
      <c r="A75" s="20">
        <v>66</v>
      </c>
      <c r="B75" s="21" t="s">
        <v>37</v>
      </c>
      <c r="C75" s="22" t="s">
        <v>38</v>
      </c>
      <c r="D75" s="22" t="s">
        <v>176</v>
      </c>
      <c r="E75" s="23" t="s">
        <v>177</v>
      </c>
      <c r="F75" s="23" t="s">
        <v>178</v>
      </c>
      <c r="G75" s="24">
        <v>5611894</v>
      </c>
      <c r="H75" s="24"/>
      <c r="I75" s="24"/>
      <c r="J75" s="24"/>
      <c r="K75" s="24"/>
      <c r="L75" s="24"/>
      <c r="M75" s="24"/>
      <c r="N75" s="24"/>
      <c r="O75" s="24">
        <v>734500</v>
      </c>
      <c r="P75" s="22" t="s">
        <v>176</v>
      </c>
      <c r="Q75" s="28">
        <v>5611894</v>
      </c>
      <c r="R75" s="28"/>
      <c r="S75" s="28">
        <v>683300</v>
      </c>
      <c r="T75" s="28"/>
      <c r="U75" s="28">
        <v>51200</v>
      </c>
      <c r="V75" s="28"/>
      <c r="W75" s="28"/>
      <c r="X75" s="25" t="s">
        <v>179</v>
      </c>
      <c r="Y75" s="26">
        <v>44560</v>
      </c>
      <c r="Z75" s="25"/>
      <c r="AA75" s="25"/>
    </row>
    <row r="76" spans="1:27" s="27" customFormat="1" x14ac:dyDescent="0.25">
      <c r="A76" s="20">
        <v>67</v>
      </c>
      <c r="B76" s="21" t="s">
        <v>37</v>
      </c>
      <c r="C76" s="22" t="s">
        <v>38</v>
      </c>
      <c r="D76" s="22" t="s">
        <v>180</v>
      </c>
      <c r="E76" s="23" t="s">
        <v>127</v>
      </c>
      <c r="F76" s="23" t="s">
        <v>41</v>
      </c>
      <c r="G76" s="24">
        <v>15710271</v>
      </c>
      <c r="H76" s="24"/>
      <c r="I76" s="24"/>
      <c r="J76" s="24"/>
      <c r="K76" s="24"/>
      <c r="L76" s="24"/>
      <c r="M76" s="24"/>
      <c r="N76" s="24"/>
      <c r="O76" s="24">
        <v>914104</v>
      </c>
      <c r="P76" s="22" t="s">
        <v>180</v>
      </c>
      <c r="Q76" s="28">
        <v>15710271</v>
      </c>
      <c r="R76" s="28"/>
      <c r="S76" s="28">
        <v>684064</v>
      </c>
      <c r="T76" s="28"/>
      <c r="U76" s="28">
        <v>230040</v>
      </c>
      <c r="V76" s="28"/>
      <c r="W76" s="28"/>
      <c r="X76" s="25" t="s">
        <v>52</v>
      </c>
      <c r="Y76" s="26">
        <v>44580</v>
      </c>
      <c r="Z76" s="25"/>
      <c r="AA76" s="25"/>
    </row>
    <row r="77" spans="1:27" s="27" customFormat="1" x14ac:dyDescent="0.25">
      <c r="A77" s="20">
        <v>68</v>
      </c>
      <c r="B77" s="21" t="s">
        <v>37</v>
      </c>
      <c r="C77" s="22" t="s">
        <v>38</v>
      </c>
      <c r="D77" s="22" t="s">
        <v>181</v>
      </c>
      <c r="E77" s="23" t="s">
        <v>127</v>
      </c>
      <c r="F77" s="23" t="s">
        <v>41</v>
      </c>
      <c r="G77" s="24">
        <v>8720089</v>
      </c>
      <c r="H77" s="24"/>
      <c r="I77" s="24"/>
      <c r="J77" s="24"/>
      <c r="K77" s="24"/>
      <c r="L77" s="24"/>
      <c r="M77" s="24"/>
      <c r="N77" s="24"/>
      <c r="O77" s="24">
        <v>790700</v>
      </c>
      <c r="P77" s="22" t="s">
        <v>181</v>
      </c>
      <c r="Q77" s="28">
        <v>8720089</v>
      </c>
      <c r="R77" s="28"/>
      <c r="S77" s="28">
        <v>688300</v>
      </c>
      <c r="T77" s="28"/>
      <c r="U77" s="28">
        <v>102400</v>
      </c>
      <c r="V77" s="28"/>
      <c r="W77" s="28"/>
      <c r="X77" s="25" t="s">
        <v>52</v>
      </c>
      <c r="Y77" s="26">
        <v>44580</v>
      </c>
      <c r="Z77" s="25"/>
      <c r="AA77" s="25"/>
    </row>
    <row r="78" spans="1:27" s="27" customFormat="1" x14ac:dyDescent="0.25">
      <c r="A78" s="20">
        <v>69</v>
      </c>
      <c r="B78" s="21" t="s">
        <v>37</v>
      </c>
      <c r="C78" s="22" t="s">
        <v>38</v>
      </c>
      <c r="D78" s="22" t="s">
        <v>182</v>
      </c>
      <c r="E78" s="23" t="s">
        <v>183</v>
      </c>
      <c r="F78" s="23" t="s">
        <v>55</v>
      </c>
      <c r="G78" s="24">
        <v>27045743</v>
      </c>
      <c r="H78" s="24"/>
      <c r="I78" s="24"/>
      <c r="J78" s="24"/>
      <c r="K78" s="24"/>
      <c r="L78" s="24"/>
      <c r="M78" s="24"/>
      <c r="N78" s="24"/>
      <c r="O78" s="24">
        <v>1297903</v>
      </c>
      <c r="P78" s="22" t="s">
        <v>182</v>
      </c>
      <c r="Q78" s="28">
        <v>27045743</v>
      </c>
      <c r="R78" s="28"/>
      <c r="S78" s="28">
        <v>746042</v>
      </c>
      <c r="T78" s="28"/>
      <c r="U78" s="28">
        <v>551861</v>
      </c>
      <c r="V78" s="28"/>
      <c r="W78" s="28"/>
      <c r="X78" s="25" t="s">
        <v>52</v>
      </c>
      <c r="Y78" s="26">
        <v>44580</v>
      </c>
      <c r="Z78" s="25"/>
      <c r="AA78" s="25"/>
    </row>
    <row r="79" spans="1:27" s="27" customFormat="1" x14ac:dyDescent="0.25">
      <c r="A79" s="20">
        <v>70</v>
      </c>
      <c r="B79" s="21" t="s">
        <v>37</v>
      </c>
      <c r="C79" s="22" t="s">
        <v>38</v>
      </c>
      <c r="D79" s="22" t="s">
        <v>184</v>
      </c>
      <c r="E79" s="23" t="s">
        <v>185</v>
      </c>
      <c r="F79" s="23" t="s">
        <v>55</v>
      </c>
      <c r="G79" s="24">
        <v>20454843</v>
      </c>
      <c r="H79" s="24"/>
      <c r="I79" s="24"/>
      <c r="J79" s="24"/>
      <c r="K79" s="24"/>
      <c r="L79" s="24"/>
      <c r="M79" s="24"/>
      <c r="N79" s="24"/>
      <c r="O79" s="24">
        <v>1025700</v>
      </c>
      <c r="P79" s="22" t="s">
        <v>184</v>
      </c>
      <c r="Q79" s="28">
        <v>20454843</v>
      </c>
      <c r="R79" s="28"/>
      <c r="S79" s="28">
        <v>795600</v>
      </c>
      <c r="T79" s="28"/>
      <c r="U79" s="28">
        <v>230100</v>
      </c>
      <c r="V79" s="28"/>
      <c r="W79" s="28"/>
      <c r="X79" s="25" t="s">
        <v>52</v>
      </c>
      <c r="Y79" s="26">
        <v>44580</v>
      </c>
      <c r="Z79" s="25"/>
      <c r="AA79" s="25"/>
    </row>
    <row r="80" spans="1:27" s="27" customFormat="1" x14ac:dyDescent="0.25">
      <c r="A80" s="20">
        <v>71</v>
      </c>
      <c r="B80" s="21" t="s">
        <v>37</v>
      </c>
      <c r="C80" s="22" t="s">
        <v>38</v>
      </c>
      <c r="D80" s="22" t="s">
        <v>186</v>
      </c>
      <c r="E80" s="23" t="s">
        <v>120</v>
      </c>
      <c r="F80" s="23" t="s">
        <v>95</v>
      </c>
      <c r="G80" s="24">
        <v>800000</v>
      </c>
      <c r="H80" s="24"/>
      <c r="I80" s="24"/>
      <c r="J80" s="24"/>
      <c r="K80" s="24"/>
      <c r="L80" s="24"/>
      <c r="M80" s="24"/>
      <c r="N80" s="24"/>
      <c r="O80" s="24">
        <v>800000</v>
      </c>
      <c r="P80" s="22" t="s">
        <v>186</v>
      </c>
      <c r="Q80" s="28">
        <v>800000</v>
      </c>
      <c r="R80" s="28"/>
      <c r="S80" s="28">
        <v>800000</v>
      </c>
      <c r="T80" s="28"/>
      <c r="U80" s="28"/>
      <c r="V80" s="28"/>
      <c r="W80" s="28"/>
      <c r="X80" s="25" t="s">
        <v>50</v>
      </c>
      <c r="Y80" s="26">
        <v>44299</v>
      </c>
      <c r="Z80" s="25"/>
      <c r="AA80" s="25"/>
    </row>
    <row r="81" spans="1:27" s="27" customFormat="1" x14ac:dyDescent="0.25">
      <c r="A81" s="20">
        <v>72</v>
      </c>
      <c r="B81" s="21" t="s">
        <v>37</v>
      </c>
      <c r="C81" s="22" t="s">
        <v>38</v>
      </c>
      <c r="D81" s="22" t="s">
        <v>187</v>
      </c>
      <c r="E81" s="23" t="s">
        <v>40</v>
      </c>
      <c r="F81" s="23" t="s">
        <v>41</v>
      </c>
      <c r="G81" s="24">
        <v>5736252</v>
      </c>
      <c r="H81" s="24"/>
      <c r="I81" s="24"/>
      <c r="J81" s="24"/>
      <c r="K81" s="24"/>
      <c r="L81" s="24"/>
      <c r="M81" s="24"/>
      <c r="N81" s="24"/>
      <c r="O81" s="24">
        <v>841900</v>
      </c>
      <c r="P81" s="22" t="s">
        <v>187</v>
      </c>
      <c r="Q81" s="28">
        <v>5736252</v>
      </c>
      <c r="R81" s="28"/>
      <c r="S81" s="28">
        <v>841900</v>
      </c>
      <c r="T81" s="28"/>
      <c r="U81" s="28"/>
      <c r="V81" s="28"/>
      <c r="W81" s="28"/>
      <c r="X81" s="25" t="s">
        <v>52</v>
      </c>
      <c r="Y81" s="26">
        <v>44580</v>
      </c>
      <c r="Z81" s="25"/>
      <c r="AA81" s="25"/>
    </row>
    <row r="82" spans="1:27" s="27" customFormat="1" x14ac:dyDescent="0.25">
      <c r="A82" s="20">
        <v>73</v>
      </c>
      <c r="B82" s="21" t="s">
        <v>37</v>
      </c>
      <c r="C82" s="22" t="s">
        <v>38</v>
      </c>
      <c r="D82" s="22" t="s">
        <v>188</v>
      </c>
      <c r="E82" s="23" t="s">
        <v>79</v>
      </c>
      <c r="F82" s="23" t="s">
        <v>69</v>
      </c>
      <c r="G82" s="24">
        <v>902400</v>
      </c>
      <c r="H82" s="24"/>
      <c r="I82" s="24"/>
      <c r="J82" s="24"/>
      <c r="K82" s="24"/>
      <c r="L82" s="24"/>
      <c r="M82" s="24"/>
      <c r="N82" s="24"/>
      <c r="O82" s="24">
        <v>902400</v>
      </c>
      <c r="P82" s="22" t="s">
        <v>188</v>
      </c>
      <c r="Q82" s="28">
        <v>902400</v>
      </c>
      <c r="R82" s="28"/>
      <c r="S82" s="28">
        <v>902400</v>
      </c>
      <c r="T82" s="28"/>
      <c r="U82" s="28"/>
      <c r="V82" s="28"/>
      <c r="W82" s="28"/>
      <c r="X82" s="25" t="s">
        <v>42</v>
      </c>
      <c r="Y82" s="26">
        <v>44392</v>
      </c>
      <c r="Z82" s="25"/>
      <c r="AA82" s="25"/>
    </row>
    <row r="83" spans="1:27" s="27" customFormat="1" x14ac:dyDescent="0.25">
      <c r="A83" s="20">
        <v>74</v>
      </c>
      <c r="B83" s="21" t="s">
        <v>37</v>
      </c>
      <c r="C83" s="22" t="s">
        <v>38</v>
      </c>
      <c r="D83" s="22" t="s">
        <v>189</v>
      </c>
      <c r="E83" s="23" t="s">
        <v>190</v>
      </c>
      <c r="F83" s="23" t="s">
        <v>41</v>
      </c>
      <c r="G83" s="24">
        <v>5125535</v>
      </c>
      <c r="H83" s="24"/>
      <c r="I83" s="24"/>
      <c r="J83" s="24"/>
      <c r="K83" s="24"/>
      <c r="L83" s="24"/>
      <c r="M83" s="24"/>
      <c r="N83" s="24"/>
      <c r="O83" s="24">
        <v>1070008</v>
      </c>
      <c r="P83" s="22" t="s">
        <v>189</v>
      </c>
      <c r="Q83" s="28">
        <v>5125535</v>
      </c>
      <c r="R83" s="28"/>
      <c r="S83" s="28">
        <v>936600</v>
      </c>
      <c r="T83" s="28"/>
      <c r="U83" s="28">
        <v>133408</v>
      </c>
      <c r="V83" s="28"/>
      <c r="W83" s="28"/>
      <c r="X83" s="25" t="s">
        <v>52</v>
      </c>
      <c r="Y83" s="26">
        <v>44580</v>
      </c>
      <c r="Z83" s="25"/>
      <c r="AA83" s="25"/>
    </row>
    <row r="84" spans="1:27" s="27" customFormat="1" x14ac:dyDescent="0.25">
      <c r="A84" s="20">
        <v>75</v>
      </c>
      <c r="B84" s="21" t="s">
        <v>37</v>
      </c>
      <c r="C84" s="22" t="s">
        <v>38</v>
      </c>
      <c r="D84" s="22" t="s">
        <v>191</v>
      </c>
      <c r="E84" s="23" t="s">
        <v>152</v>
      </c>
      <c r="F84" s="23" t="s">
        <v>49</v>
      </c>
      <c r="G84" s="24">
        <v>1120000</v>
      </c>
      <c r="H84" s="24"/>
      <c r="I84" s="24"/>
      <c r="J84" s="24"/>
      <c r="K84" s="24"/>
      <c r="L84" s="24"/>
      <c r="M84" s="24"/>
      <c r="N84" s="24"/>
      <c r="O84" s="24">
        <v>1120000</v>
      </c>
      <c r="P84" s="22" t="s">
        <v>191</v>
      </c>
      <c r="Q84" s="28">
        <v>1120000</v>
      </c>
      <c r="R84" s="28"/>
      <c r="S84" s="28">
        <v>1120000</v>
      </c>
      <c r="T84" s="28"/>
      <c r="U84" s="28"/>
      <c r="V84" s="28"/>
      <c r="W84" s="28"/>
      <c r="X84" s="25" t="s">
        <v>50</v>
      </c>
      <c r="Y84" s="26">
        <v>44299</v>
      </c>
      <c r="Z84" s="25"/>
      <c r="AA84" s="25"/>
    </row>
    <row r="85" spans="1:27" s="27" customFormat="1" x14ac:dyDescent="0.25">
      <c r="A85" s="20">
        <v>76</v>
      </c>
      <c r="B85" s="21" t="s">
        <v>37</v>
      </c>
      <c r="C85" s="22" t="s">
        <v>38</v>
      </c>
      <c r="D85" s="22" t="s">
        <v>192</v>
      </c>
      <c r="E85" s="23" t="s">
        <v>193</v>
      </c>
      <c r="F85" s="23" t="s">
        <v>72</v>
      </c>
      <c r="G85" s="24">
        <v>1134000</v>
      </c>
      <c r="H85" s="24"/>
      <c r="I85" s="24"/>
      <c r="J85" s="24"/>
      <c r="K85" s="24"/>
      <c r="L85" s="24"/>
      <c r="M85" s="24"/>
      <c r="N85" s="24"/>
      <c r="O85" s="24">
        <v>1134000</v>
      </c>
      <c r="P85" s="22" t="s">
        <v>192</v>
      </c>
      <c r="Q85" s="28">
        <v>1134000</v>
      </c>
      <c r="R85" s="28"/>
      <c r="S85" s="28">
        <v>1134000</v>
      </c>
      <c r="T85" s="28"/>
      <c r="U85" s="28"/>
      <c r="V85" s="28"/>
      <c r="W85" s="28"/>
      <c r="X85" s="25" t="s">
        <v>73</v>
      </c>
      <c r="Y85" s="26">
        <v>44523</v>
      </c>
      <c r="Z85" s="25"/>
      <c r="AA85" s="25"/>
    </row>
    <row r="86" spans="1:27" s="27" customFormat="1" x14ac:dyDescent="0.25">
      <c r="A86" s="20">
        <v>77</v>
      </c>
      <c r="B86" s="21" t="s">
        <v>37</v>
      </c>
      <c r="C86" s="22" t="s">
        <v>38</v>
      </c>
      <c r="D86" s="22" t="s">
        <v>194</v>
      </c>
      <c r="E86" s="23" t="s">
        <v>195</v>
      </c>
      <c r="F86" s="23" t="s">
        <v>196</v>
      </c>
      <c r="G86" s="24">
        <v>1341658</v>
      </c>
      <c r="H86" s="24"/>
      <c r="I86" s="24"/>
      <c r="J86" s="24"/>
      <c r="K86" s="24"/>
      <c r="L86" s="24"/>
      <c r="M86" s="24"/>
      <c r="N86" s="24"/>
      <c r="O86" s="24">
        <v>1341658</v>
      </c>
      <c r="P86" s="22" t="s">
        <v>194</v>
      </c>
      <c r="Q86" s="28">
        <v>1341658</v>
      </c>
      <c r="R86" s="28"/>
      <c r="S86" s="28">
        <v>1181870</v>
      </c>
      <c r="T86" s="28">
        <v>159788</v>
      </c>
      <c r="U86" s="28"/>
      <c r="V86" s="28"/>
      <c r="W86" s="28"/>
      <c r="X86" s="25" t="s">
        <v>197</v>
      </c>
      <c r="Y86" s="26">
        <v>44323</v>
      </c>
      <c r="Z86" s="25"/>
      <c r="AA86" s="25"/>
    </row>
    <row r="87" spans="1:27" s="27" customFormat="1" x14ac:dyDescent="0.25">
      <c r="A87" s="20">
        <v>78</v>
      </c>
      <c r="B87" s="21" t="s">
        <v>37</v>
      </c>
      <c r="C87" s="22" t="s">
        <v>38</v>
      </c>
      <c r="D87" s="22" t="s">
        <v>198</v>
      </c>
      <c r="E87" s="23" t="s">
        <v>199</v>
      </c>
      <c r="F87" s="23" t="s">
        <v>55</v>
      </c>
      <c r="G87" s="24">
        <v>65884270</v>
      </c>
      <c r="H87" s="24"/>
      <c r="I87" s="24"/>
      <c r="J87" s="24"/>
      <c r="K87" s="24"/>
      <c r="L87" s="24"/>
      <c r="M87" s="24"/>
      <c r="N87" s="24"/>
      <c r="O87" s="24">
        <v>1286500</v>
      </c>
      <c r="P87" s="22" t="s">
        <v>198</v>
      </c>
      <c r="Q87" s="28">
        <v>65884270</v>
      </c>
      <c r="R87" s="28"/>
      <c r="S87" s="28">
        <v>1286500</v>
      </c>
      <c r="T87" s="28"/>
      <c r="U87" s="28"/>
      <c r="V87" s="28"/>
      <c r="W87" s="28"/>
      <c r="X87" s="25" t="s">
        <v>52</v>
      </c>
      <c r="Y87" s="26">
        <v>44580</v>
      </c>
      <c r="Z87" s="25"/>
      <c r="AA87" s="25"/>
    </row>
    <row r="88" spans="1:27" s="27" customFormat="1" x14ac:dyDescent="0.25">
      <c r="A88" s="20">
        <v>79</v>
      </c>
      <c r="B88" s="21" t="s">
        <v>37</v>
      </c>
      <c r="C88" s="22" t="s">
        <v>38</v>
      </c>
      <c r="D88" s="22" t="s">
        <v>200</v>
      </c>
      <c r="E88" s="23" t="s">
        <v>152</v>
      </c>
      <c r="F88" s="23" t="s">
        <v>49</v>
      </c>
      <c r="G88" s="24">
        <v>1313400</v>
      </c>
      <c r="H88" s="24"/>
      <c r="I88" s="24"/>
      <c r="J88" s="24"/>
      <c r="K88" s="24"/>
      <c r="L88" s="24"/>
      <c r="M88" s="24"/>
      <c r="N88" s="24"/>
      <c r="O88" s="24">
        <v>1313400</v>
      </c>
      <c r="P88" s="22" t="s">
        <v>200</v>
      </c>
      <c r="Q88" s="28">
        <v>1313400</v>
      </c>
      <c r="R88" s="28"/>
      <c r="S88" s="28">
        <v>1313400</v>
      </c>
      <c r="T88" s="28"/>
      <c r="U88" s="28"/>
      <c r="V88" s="28"/>
      <c r="W88" s="28"/>
      <c r="X88" s="25" t="s">
        <v>50</v>
      </c>
      <c r="Y88" s="26">
        <v>44299</v>
      </c>
      <c r="Z88" s="25"/>
      <c r="AA88" s="25"/>
    </row>
    <row r="89" spans="1:27" s="27" customFormat="1" x14ac:dyDescent="0.25">
      <c r="A89" s="20">
        <v>80</v>
      </c>
      <c r="B89" s="21" t="s">
        <v>37</v>
      </c>
      <c r="C89" s="22" t="s">
        <v>38</v>
      </c>
      <c r="D89" s="22" t="s">
        <v>201</v>
      </c>
      <c r="E89" s="23" t="s">
        <v>202</v>
      </c>
      <c r="F89" s="23" t="s">
        <v>98</v>
      </c>
      <c r="G89" s="24">
        <v>1314900</v>
      </c>
      <c r="H89" s="24"/>
      <c r="I89" s="24"/>
      <c r="J89" s="24"/>
      <c r="K89" s="24"/>
      <c r="L89" s="24"/>
      <c r="M89" s="24"/>
      <c r="N89" s="24"/>
      <c r="O89" s="24">
        <v>1314900</v>
      </c>
      <c r="P89" s="22" t="s">
        <v>201</v>
      </c>
      <c r="Q89" s="28">
        <v>1314900</v>
      </c>
      <c r="R89" s="28"/>
      <c r="S89" s="28">
        <v>1314900</v>
      </c>
      <c r="T89" s="28"/>
      <c r="U89" s="28"/>
      <c r="V89" s="28"/>
      <c r="W89" s="28"/>
      <c r="X89" s="25" t="s">
        <v>99</v>
      </c>
      <c r="Y89" s="26">
        <v>44342</v>
      </c>
      <c r="Z89" s="25"/>
      <c r="AA89" s="25"/>
    </row>
    <row r="90" spans="1:27" s="27" customFormat="1" x14ac:dyDescent="0.25">
      <c r="A90" s="20">
        <v>81</v>
      </c>
      <c r="B90" s="21" t="s">
        <v>37</v>
      </c>
      <c r="C90" s="22" t="s">
        <v>38</v>
      </c>
      <c r="D90" s="22" t="s">
        <v>203</v>
      </c>
      <c r="E90" s="23" t="s">
        <v>204</v>
      </c>
      <c r="F90" s="23" t="s">
        <v>41</v>
      </c>
      <c r="G90" s="24">
        <v>97475073</v>
      </c>
      <c r="H90" s="24"/>
      <c r="I90" s="24"/>
      <c r="J90" s="24"/>
      <c r="K90" s="24"/>
      <c r="L90" s="24"/>
      <c r="M90" s="24"/>
      <c r="N90" s="24"/>
      <c r="O90" s="24">
        <v>1457826</v>
      </c>
      <c r="P90" s="22" t="s">
        <v>203</v>
      </c>
      <c r="Q90" s="28">
        <v>97475073</v>
      </c>
      <c r="R90" s="28"/>
      <c r="S90" s="28">
        <v>1336648</v>
      </c>
      <c r="T90" s="28"/>
      <c r="U90" s="28">
        <v>121178</v>
      </c>
      <c r="V90" s="28"/>
      <c r="W90" s="28"/>
      <c r="X90" s="25" t="s">
        <v>52</v>
      </c>
      <c r="Y90" s="26">
        <v>44580</v>
      </c>
      <c r="Z90" s="25"/>
      <c r="AA90" s="25"/>
    </row>
    <row r="91" spans="1:27" s="27" customFormat="1" x14ac:dyDescent="0.25">
      <c r="A91" s="20">
        <v>82</v>
      </c>
      <c r="B91" s="21" t="s">
        <v>37</v>
      </c>
      <c r="C91" s="22" t="s">
        <v>38</v>
      </c>
      <c r="D91" s="22" t="s">
        <v>205</v>
      </c>
      <c r="E91" s="23" t="s">
        <v>206</v>
      </c>
      <c r="F91" s="23" t="s">
        <v>45</v>
      </c>
      <c r="G91" s="24">
        <v>1359400</v>
      </c>
      <c r="H91" s="24"/>
      <c r="I91" s="24"/>
      <c r="J91" s="24"/>
      <c r="K91" s="24"/>
      <c r="L91" s="24"/>
      <c r="M91" s="24"/>
      <c r="N91" s="24"/>
      <c r="O91" s="24">
        <v>1359400</v>
      </c>
      <c r="P91" s="22" t="s">
        <v>205</v>
      </c>
      <c r="Q91" s="28">
        <v>1359400</v>
      </c>
      <c r="R91" s="28"/>
      <c r="S91" s="28">
        <v>1359400</v>
      </c>
      <c r="T91" s="28"/>
      <c r="U91" s="28"/>
      <c r="V91" s="28"/>
      <c r="W91" s="28"/>
      <c r="X91" s="25" t="s">
        <v>46</v>
      </c>
      <c r="Y91" s="26">
        <v>44607</v>
      </c>
      <c r="Z91" s="25"/>
      <c r="AA91" s="25"/>
    </row>
    <row r="92" spans="1:27" s="27" customFormat="1" x14ac:dyDescent="0.25">
      <c r="A92" s="20">
        <v>83</v>
      </c>
      <c r="B92" s="21" t="s">
        <v>37</v>
      </c>
      <c r="C92" s="22" t="s">
        <v>38</v>
      </c>
      <c r="D92" s="22" t="s">
        <v>207</v>
      </c>
      <c r="E92" s="23" t="s">
        <v>208</v>
      </c>
      <c r="F92" s="23" t="s">
        <v>85</v>
      </c>
      <c r="G92" s="24">
        <v>1359400</v>
      </c>
      <c r="H92" s="24"/>
      <c r="I92" s="24"/>
      <c r="J92" s="24"/>
      <c r="K92" s="24"/>
      <c r="L92" s="24"/>
      <c r="M92" s="24"/>
      <c r="N92" s="24"/>
      <c r="O92" s="24">
        <v>1359400</v>
      </c>
      <c r="P92" s="22" t="s">
        <v>207</v>
      </c>
      <c r="Q92" s="28">
        <v>1359400</v>
      </c>
      <c r="R92" s="28"/>
      <c r="S92" s="28">
        <v>1359400</v>
      </c>
      <c r="T92" s="28"/>
      <c r="U92" s="28"/>
      <c r="V92" s="28"/>
      <c r="W92" s="28"/>
      <c r="X92" s="25" t="s">
        <v>46</v>
      </c>
      <c r="Y92" s="26">
        <v>44607</v>
      </c>
      <c r="Z92" s="25"/>
      <c r="AA92" s="25"/>
    </row>
    <row r="93" spans="1:27" s="27" customFormat="1" x14ac:dyDescent="0.25">
      <c r="A93" s="20">
        <v>84</v>
      </c>
      <c r="B93" s="21" t="s">
        <v>37</v>
      </c>
      <c r="C93" s="22" t="s">
        <v>38</v>
      </c>
      <c r="D93" s="22" t="s">
        <v>209</v>
      </c>
      <c r="E93" s="23" t="s">
        <v>57</v>
      </c>
      <c r="F93" s="23" t="s">
        <v>105</v>
      </c>
      <c r="G93" s="24">
        <v>1359400</v>
      </c>
      <c r="H93" s="24"/>
      <c r="I93" s="24"/>
      <c r="J93" s="24"/>
      <c r="K93" s="24"/>
      <c r="L93" s="24"/>
      <c r="M93" s="24"/>
      <c r="N93" s="24"/>
      <c r="O93" s="24">
        <v>1359400</v>
      </c>
      <c r="P93" s="22" t="s">
        <v>209</v>
      </c>
      <c r="Q93" s="28">
        <v>1359400</v>
      </c>
      <c r="R93" s="28"/>
      <c r="S93" s="28">
        <v>1359400</v>
      </c>
      <c r="T93" s="28"/>
      <c r="U93" s="28"/>
      <c r="V93" s="28"/>
      <c r="W93" s="28"/>
      <c r="X93" s="25" t="s">
        <v>46</v>
      </c>
      <c r="Y93" s="26">
        <v>44607</v>
      </c>
      <c r="Z93" s="25"/>
      <c r="AA93" s="25"/>
    </row>
    <row r="94" spans="1:27" s="27" customFormat="1" x14ac:dyDescent="0.25">
      <c r="A94" s="20">
        <v>85</v>
      </c>
      <c r="B94" s="21" t="s">
        <v>37</v>
      </c>
      <c r="C94" s="22" t="s">
        <v>38</v>
      </c>
      <c r="D94" s="22" t="s">
        <v>210</v>
      </c>
      <c r="E94" s="23" t="s">
        <v>127</v>
      </c>
      <c r="F94" s="23" t="s">
        <v>41</v>
      </c>
      <c r="G94" s="24">
        <v>1359400</v>
      </c>
      <c r="H94" s="24"/>
      <c r="I94" s="24"/>
      <c r="J94" s="24"/>
      <c r="K94" s="24"/>
      <c r="L94" s="24"/>
      <c r="M94" s="24"/>
      <c r="N94" s="24"/>
      <c r="O94" s="24">
        <v>1359400</v>
      </c>
      <c r="P94" s="22" t="s">
        <v>210</v>
      </c>
      <c r="Q94" s="28">
        <v>1359400</v>
      </c>
      <c r="R94" s="28"/>
      <c r="S94" s="28">
        <v>1359400</v>
      </c>
      <c r="T94" s="28"/>
      <c r="U94" s="28"/>
      <c r="V94" s="28"/>
      <c r="W94" s="28"/>
      <c r="X94" s="25" t="s">
        <v>42</v>
      </c>
      <c r="Y94" s="26">
        <v>44392</v>
      </c>
      <c r="Z94" s="25"/>
      <c r="AA94" s="25"/>
    </row>
    <row r="95" spans="1:27" s="27" customFormat="1" x14ac:dyDescent="0.25">
      <c r="A95" s="20">
        <v>86</v>
      </c>
      <c r="B95" s="21" t="s">
        <v>37</v>
      </c>
      <c r="C95" s="22" t="s">
        <v>38</v>
      </c>
      <c r="D95" s="22" t="s">
        <v>211</v>
      </c>
      <c r="E95" s="23" t="s">
        <v>212</v>
      </c>
      <c r="F95" s="23" t="s">
        <v>55</v>
      </c>
      <c r="G95" s="24">
        <v>30802882</v>
      </c>
      <c r="H95" s="24"/>
      <c r="I95" s="24"/>
      <c r="J95" s="24"/>
      <c r="K95" s="24"/>
      <c r="L95" s="24"/>
      <c r="M95" s="24"/>
      <c r="N95" s="24"/>
      <c r="O95" s="24">
        <v>1376600</v>
      </c>
      <c r="P95" s="22" t="s">
        <v>211</v>
      </c>
      <c r="Q95" s="28">
        <v>30802882</v>
      </c>
      <c r="R95" s="28"/>
      <c r="S95" s="28">
        <v>1376600</v>
      </c>
      <c r="T95" s="28"/>
      <c r="U95" s="28"/>
      <c r="V95" s="28"/>
      <c r="W95" s="28"/>
      <c r="X95" s="25" t="s">
        <v>52</v>
      </c>
      <c r="Y95" s="26">
        <v>44580</v>
      </c>
      <c r="Z95" s="25"/>
      <c r="AA95" s="25"/>
    </row>
    <row r="96" spans="1:27" s="27" customFormat="1" x14ac:dyDescent="0.25">
      <c r="A96" s="20">
        <v>87</v>
      </c>
      <c r="B96" s="21" t="s">
        <v>37</v>
      </c>
      <c r="C96" s="22" t="s">
        <v>38</v>
      </c>
      <c r="D96" s="22" t="s">
        <v>213</v>
      </c>
      <c r="E96" s="23" t="s">
        <v>82</v>
      </c>
      <c r="F96" s="23" t="s">
        <v>55</v>
      </c>
      <c r="G96" s="24">
        <v>8711719</v>
      </c>
      <c r="H96" s="24"/>
      <c r="I96" s="24"/>
      <c r="J96" s="24"/>
      <c r="K96" s="24"/>
      <c r="L96" s="24"/>
      <c r="M96" s="24"/>
      <c r="N96" s="24"/>
      <c r="O96" s="24">
        <v>2167300</v>
      </c>
      <c r="P96" s="22" t="s">
        <v>213</v>
      </c>
      <c r="Q96" s="28">
        <v>8711719</v>
      </c>
      <c r="R96" s="28"/>
      <c r="S96" s="28">
        <v>1376600</v>
      </c>
      <c r="T96" s="28"/>
      <c r="U96" s="28">
        <v>790700</v>
      </c>
      <c r="V96" s="28"/>
      <c r="W96" s="28"/>
      <c r="X96" s="25" t="s">
        <v>52</v>
      </c>
      <c r="Y96" s="26">
        <v>44580</v>
      </c>
      <c r="Z96" s="25"/>
      <c r="AA96" s="25"/>
    </row>
    <row r="97" spans="1:27" s="27" customFormat="1" x14ac:dyDescent="0.25">
      <c r="A97" s="20">
        <v>88</v>
      </c>
      <c r="B97" s="21" t="s">
        <v>37</v>
      </c>
      <c r="C97" s="22" t="s">
        <v>38</v>
      </c>
      <c r="D97" s="22" t="s">
        <v>214</v>
      </c>
      <c r="E97" s="23" t="s">
        <v>146</v>
      </c>
      <c r="F97" s="23" t="s">
        <v>131</v>
      </c>
      <c r="G97" s="24">
        <v>1389280</v>
      </c>
      <c r="H97" s="24"/>
      <c r="I97" s="24"/>
      <c r="J97" s="24"/>
      <c r="K97" s="24"/>
      <c r="L97" s="24"/>
      <c r="M97" s="24"/>
      <c r="N97" s="24"/>
      <c r="O97" s="24">
        <v>1389280</v>
      </c>
      <c r="P97" s="22" t="s">
        <v>214</v>
      </c>
      <c r="Q97" s="28">
        <v>1389280</v>
      </c>
      <c r="R97" s="28"/>
      <c r="S97" s="28">
        <v>1389280</v>
      </c>
      <c r="T97" s="28"/>
      <c r="U97" s="28"/>
      <c r="V97" s="28"/>
      <c r="W97" s="28"/>
      <c r="X97" s="25" t="s">
        <v>132</v>
      </c>
      <c r="Y97" s="26">
        <v>44672</v>
      </c>
      <c r="Z97" s="25"/>
      <c r="AA97" s="25"/>
    </row>
    <row r="98" spans="1:27" s="27" customFormat="1" x14ac:dyDescent="0.25">
      <c r="A98" s="20">
        <v>89</v>
      </c>
      <c r="B98" s="21" t="s">
        <v>37</v>
      </c>
      <c r="C98" s="22" t="s">
        <v>38</v>
      </c>
      <c r="D98" s="22" t="s">
        <v>215</v>
      </c>
      <c r="E98" s="23" t="s">
        <v>175</v>
      </c>
      <c r="F98" s="23" t="s">
        <v>41</v>
      </c>
      <c r="G98" s="24">
        <v>28023759</v>
      </c>
      <c r="H98" s="24"/>
      <c r="I98" s="24"/>
      <c r="J98" s="24"/>
      <c r="K98" s="24"/>
      <c r="L98" s="24"/>
      <c r="M98" s="24"/>
      <c r="N98" s="24"/>
      <c r="O98" s="24">
        <v>3220568</v>
      </c>
      <c r="P98" s="22" t="s">
        <v>215</v>
      </c>
      <c r="Q98" s="28">
        <v>28023759</v>
      </c>
      <c r="R98" s="28"/>
      <c r="S98" s="28">
        <v>1421059</v>
      </c>
      <c r="T98" s="28"/>
      <c r="U98" s="28">
        <v>1799509</v>
      </c>
      <c r="V98" s="28"/>
      <c r="W98" s="28"/>
      <c r="X98" s="25" t="s">
        <v>52</v>
      </c>
      <c r="Y98" s="26">
        <v>44580</v>
      </c>
      <c r="Z98" s="25"/>
      <c r="AA98" s="25"/>
    </row>
    <row r="99" spans="1:27" s="27" customFormat="1" x14ac:dyDescent="0.25">
      <c r="A99" s="20">
        <v>90</v>
      </c>
      <c r="B99" s="21" t="s">
        <v>37</v>
      </c>
      <c r="C99" s="22" t="s">
        <v>38</v>
      </c>
      <c r="D99" s="22" t="s">
        <v>216</v>
      </c>
      <c r="E99" s="23" t="s">
        <v>120</v>
      </c>
      <c r="F99" s="23" t="s">
        <v>95</v>
      </c>
      <c r="G99" s="24">
        <v>1547700</v>
      </c>
      <c r="H99" s="24"/>
      <c r="I99" s="24"/>
      <c r="J99" s="24"/>
      <c r="K99" s="24"/>
      <c r="L99" s="24"/>
      <c r="M99" s="24"/>
      <c r="N99" s="24"/>
      <c r="O99" s="24">
        <v>1547700</v>
      </c>
      <c r="P99" s="22" t="s">
        <v>216</v>
      </c>
      <c r="Q99" s="28">
        <v>1547700</v>
      </c>
      <c r="R99" s="28"/>
      <c r="S99" s="28">
        <v>1547700</v>
      </c>
      <c r="T99" s="28"/>
      <c r="U99" s="28"/>
      <c r="V99" s="28"/>
      <c r="W99" s="28"/>
      <c r="X99" s="25" t="s">
        <v>50</v>
      </c>
      <c r="Y99" s="26">
        <v>44299</v>
      </c>
      <c r="Z99" s="25"/>
      <c r="AA99" s="25"/>
    </row>
    <row r="100" spans="1:27" s="27" customFormat="1" x14ac:dyDescent="0.25">
      <c r="A100" s="20">
        <v>91</v>
      </c>
      <c r="B100" s="21" t="s">
        <v>37</v>
      </c>
      <c r="C100" s="22" t="s">
        <v>38</v>
      </c>
      <c r="D100" s="22" t="s">
        <v>217</v>
      </c>
      <c r="E100" s="23" t="s">
        <v>120</v>
      </c>
      <c r="F100" s="23" t="s">
        <v>218</v>
      </c>
      <c r="G100" s="24">
        <v>1594943</v>
      </c>
      <c r="H100" s="24"/>
      <c r="I100" s="24"/>
      <c r="J100" s="24"/>
      <c r="K100" s="24"/>
      <c r="L100" s="24"/>
      <c r="M100" s="24"/>
      <c r="N100" s="24"/>
      <c r="O100" s="24">
        <v>1594943</v>
      </c>
      <c r="P100" s="22" t="s">
        <v>217</v>
      </c>
      <c r="Q100" s="28">
        <v>1594943</v>
      </c>
      <c r="R100" s="28"/>
      <c r="S100" s="28">
        <v>1594943</v>
      </c>
      <c r="T100" s="28"/>
      <c r="U100" s="28"/>
      <c r="V100" s="28"/>
      <c r="W100" s="28"/>
      <c r="X100" s="25" t="s">
        <v>46</v>
      </c>
      <c r="Y100" s="26">
        <v>44607</v>
      </c>
      <c r="Z100" s="25"/>
      <c r="AA100" s="25"/>
    </row>
    <row r="101" spans="1:27" s="27" customFormat="1" x14ac:dyDescent="0.25">
      <c r="A101" s="20">
        <v>92</v>
      </c>
      <c r="B101" s="21" t="s">
        <v>37</v>
      </c>
      <c r="C101" s="22" t="s">
        <v>38</v>
      </c>
      <c r="D101" s="22" t="s">
        <v>219</v>
      </c>
      <c r="E101" s="23" t="s">
        <v>220</v>
      </c>
      <c r="F101" s="23" t="s">
        <v>55</v>
      </c>
      <c r="G101" s="24">
        <v>67025134</v>
      </c>
      <c r="H101" s="24"/>
      <c r="I101" s="24"/>
      <c r="J101" s="24"/>
      <c r="K101" s="24"/>
      <c r="L101" s="24"/>
      <c r="M101" s="24"/>
      <c r="N101" s="24"/>
      <c r="O101" s="24">
        <v>2063474</v>
      </c>
      <c r="P101" s="22" t="s">
        <v>219</v>
      </c>
      <c r="Q101" s="28">
        <v>67025134</v>
      </c>
      <c r="R101" s="28"/>
      <c r="S101" s="28">
        <v>1673524</v>
      </c>
      <c r="T101" s="28"/>
      <c r="U101" s="28">
        <v>389950</v>
      </c>
      <c r="V101" s="28"/>
      <c r="W101" s="28"/>
      <c r="X101" s="25" t="s">
        <v>52</v>
      </c>
      <c r="Y101" s="26">
        <v>44580</v>
      </c>
      <c r="Z101" s="25"/>
      <c r="AA101" s="25"/>
    </row>
    <row r="102" spans="1:27" s="27" customFormat="1" x14ac:dyDescent="0.25">
      <c r="A102" s="20">
        <v>93</v>
      </c>
      <c r="B102" s="21" t="s">
        <v>37</v>
      </c>
      <c r="C102" s="22" t="s">
        <v>38</v>
      </c>
      <c r="D102" s="22" t="s">
        <v>221</v>
      </c>
      <c r="E102" s="23" t="s">
        <v>152</v>
      </c>
      <c r="F102" s="23" t="s">
        <v>49</v>
      </c>
      <c r="G102" s="24">
        <v>1706360</v>
      </c>
      <c r="H102" s="24"/>
      <c r="I102" s="24"/>
      <c r="J102" s="24"/>
      <c r="K102" s="24"/>
      <c r="L102" s="24"/>
      <c r="M102" s="24"/>
      <c r="N102" s="24"/>
      <c r="O102" s="24">
        <v>1706360</v>
      </c>
      <c r="P102" s="22" t="s">
        <v>221</v>
      </c>
      <c r="Q102" s="28">
        <v>1706360</v>
      </c>
      <c r="R102" s="28"/>
      <c r="S102" s="28">
        <v>1706360</v>
      </c>
      <c r="T102" s="28"/>
      <c r="U102" s="28"/>
      <c r="V102" s="28"/>
      <c r="W102" s="28"/>
      <c r="X102" s="25" t="s">
        <v>50</v>
      </c>
      <c r="Y102" s="26">
        <v>44299</v>
      </c>
      <c r="Z102" s="25"/>
      <c r="AA102" s="25"/>
    </row>
    <row r="103" spans="1:27" s="27" customFormat="1" x14ac:dyDescent="0.25">
      <c r="A103" s="20">
        <v>94</v>
      </c>
      <c r="B103" s="21" t="s">
        <v>37</v>
      </c>
      <c r="C103" s="22" t="s">
        <v>38</v>
      </c>
      <c r="D103" s="22" t="s">
        <v>222</v>
      </c>
      <c r="E103" s="23" t="s">
        <v>223</v>
      </c>
      <c r="F103" s="23" t="s">
        <v>95</v>
      </c>
      <c r="G103" s="24">
        <v>1782000</v>
      </c>
      <c r="H103" s="24"/>
      <c r="I103" s="24"/>
      <c r="J103" s="24"/>
      <c r="K103" s="24"/>
      <c r="L103" s="24"/>
      <c r="M103" s="24"/>
      <c r="N103" s="24"/>
      <c r="O103" s="24">
        <v>1782000</v>
      </c>
      <c r="P103" s="22" t="s">
        <v>222</v>
      </c>
      <c r="Q103" s="28">
        <v>1782000</v>
      </c>
      <c r="R103" s="28"/>
      <c r="S103" s="28">
        <v>1782000</v>
      </c>
      <c r="T103" s="28"/>
      <c r="U103" s="28"/>
      <c r="V103" s="28"/>
      <c r="W103" s="28"/>
      <c r="X103" s="25" t="s">
        <v>50</v>
      </c>
      <c r="Y103" s="26">
        <v>44299</v>
      </c>
      <c r="Z103" s="25"/>
      <c r="AA103" s="25"/>
    </row>
    <row r="104" spans="1:27" s="27" customFormat="1" x14ac:dyDescent="0.25">
      <c r="A104" s="20">
        <v>95</v>
      </c>
      <c r="B104" s="21" t="s">
        <v>37</v>
      </c>
      <c r="C104" s="22" t="s">
        <v>38</v>
      </c>
      <c r="D104" s="22" t="s">
        <v>224</v>
      </c>
      <c r="E104" s="23" t="s">
        <v>40</v>
      </c>
      <c r="F104" s="23" t="s">
        <v>41</v>
      </c>
      <c r="G104" s="24">
        <v>9121068</v>
      </c>
      <c r="H104" s="24"/>
      <c r="I104" s="24"/>
      <c r="J104" s="24"/>
      <c r="K104" s="24"/>
      <c r="L104" s="24"/>
      <c r="M104" s="24"/>
      <c r="N104" s="24"/>
      <c r="O104" s="24">
        <v>1895300</v>
      </c>
      <c r="P104" s="22" t="s">
        <v>224</v>
      </c>
      <c r="Q104" s="28">
        <v>9121068</v>
      </c>
      <c r="R104" s="28"/>
      <c r="S104" s="28">
        <v>1809300</v>
      </c>
      <c r="T104" s="28"/>
      <c r="U104" s="28">
        <v>86000</v>
      </c>
      <c r="V104" s="28"/>
      <c r="W104" s="28"/>
      <c r="X104" s="25" t="s">
        <v>52</v>
      </c>
      <c r="Y104" s="26">
        <v>44580</v>
      </c>
      <c r="Z104" s="25"/>
      <c r="AA104" s="25"/>
    </row>
    <row r="105" spans="1:27" s="27" customFormat="1" x14ac:dyDescent="0.25">
      <c r="A105" s="20">
        <v>96</v>
      </c>
      <c r="B105" s="21" t="s">
        <v>37</v>
      </c>
      <c r="C105" s="22" t="s">
        <v>38</v>
      </c>
      <c r="D105" s="22" t="s">
        <v>225</v>
      </c>
      <c r="E105" s="23" t="s">
        <v>82</v>
      </c>
      <c r="F105" s="23" t="s">
        <v>55</v>
      </c>
      <c r="G105" s="24">
        <v>20224044</v>
      </c>
      <c r="H105" s="24"/>
      <c r="I105" s="24"/>
      <c r="J105" s="24"/>
      <c r="K105" s="24"/>
      <c r="L105" s="24"/>
      <c r="M105" s="24"/>
      <c r="N105" s="24"/>
      <c r="O105" s="24">
        <v>2229116</v>
      </c>
      <c r="P105" s="22" t="s">
        <v>225</v>
      </c>
      <c r="Q105" s="28">
        <v>20224044</v>
      </c>
      <c r="R105" s="28"/>
      <c r="S105" s="28">
        <v>1810376</v>
      </c>
      <c r="T105" s="28"/>
      <c r="U105" s="28">
        <v>418740</v>
      </c>
      <c r="V105" s="28"/>
      <c r="W105" s="28"/>
      <c r="X105" s="25" t="s">
        <v>52</v>
      </c>
      <c r="Y105" s="26">
        <v>44580</v>
      </c>
      <c r="Z105" s="25"/>
      <c r="AA105" s="25"/>
    </row>
    <row r="106" spans="1:27" s="27" customFormat="1" x14ac:dyDescent="0.25">
      <c r="A106" s="20">
        <v>97</v>
      </c>
      <c r="B106" s="21" t="s">
        <v>37</v>
      </c>
      <c r="C106" s="22" t="s">
        <v>38</v>
      </c>
      <c r="D106" s="22" t="s">
        <v>226</v>
      </c>
      <c r="E106" s="23" t="s">
        <v>227</v>
      </c>
      <c r="F106" s="23" t="s">
        <v>105</v>
      </c>
      <c r="G106" s="24">
        <v>1815340</v>
      </c>
      <c r="H106" s="24"/>
      <c r="I106" s="24"/>
      <c r="J106" s="24"/>
      <c r="K106" s="24"/>
      <c r="L106" s="24"/>
      <c r="M106" s="24"/>
      <c r="N106" s="24"/>
      <c r="O106" s="24">
        <v>1815340</v>
      </c>
      <c r="P106" s="22" t="s">
        <v>226</v>
      </c>
      <c r="Q106" s="28">
        <v>1815340</v>
      </c>
      <c r="R106" s="28"/>
      <c r="S106" s="28">
        <v>1815340</v>
      </c>
      <c r="T106" s="28"/>
      <c r="U106" s="28"/>
      <c r="V106" s="28"/>
      <c r="W106" s="28"/>
      <c r="X106" s="25" t="s">
        <v>42</v>
      </c>
      <c r="Y106" s="26">
        <v>44392</v>
      </c>
      <c r="Z106" s="25"/>
      <c r="AA106" s="25"/>
    </row>
    <row r="107" spans="1:27" s="27" customFormat="1" x14ac:dyDescent="0.25">
      <c r="A107" s="20">
        <v>98</v>
      </c>
      <c r="B107" s="21" t="s">
        <v>37</v>
      </c>
      <c r="C107" s="22" t="s">
        <v>38</v>
      </c>
      <c r="D107" s="22" t="s">
        <v>228</v>
      </c>
      <c r="E107" s="23" t="s">
        <v>57</v>
      </c>
      <c r="F107" s="23" t="s">
        <v>58</v>
      </c>
      <c r="G107" s="24">
        <v>10737891</v>
      </c>
      <c r="H107" s="24"/>
      <c r="I107" s="24"/>
      <c r="J107" s="24"/>
      <c r="K107" s="24"/>
      <c r="L107" s="24"/>
      <c r="M107" s="24"/>
      <c r="N107" s="24"/>
      <c r="O107" s="24">
        <v>2105118</v>
      </c>
      <c r="P107" s="22" t="s">
        <v>228</v>
      </c>
      <c r="Q107" s="28">
        <v>10737891</v>
      </c>
      <c r="R107" s="28"/>
      <c r="S107" s="28">
        <v>1817568</v>
      </c>
      <c r="T107" s="28"/>
      <c r="U107" s="28">
        <v>287550</v>
      </c>
      <c r="V107" s="28"/>
      <c r="W107" s="28"/>
      <c r="X107" s="25" t="s">
        <v>52</v>
      </c>
      <c r="Y107" s="26">
        <v>44580</v>
      </c>
      <c r="Z107" s="25"/>
      <c r="AA107" s="25"/>
    </row>
    <row r="108" spans="1:27" s="27" customFormat="1" x14ac:dyDescent="0.25">
      <c r="A108" s="20">
        <v>99</v>
      </c>
      <c r="B108" s="21" t="s">
        <v>37</v>
      </c>
      <c r="C108" s="22" t="s">
        <v>38</v>
      </c>
      <c r="D108" s="22" t="s">
        <v>229</v>
      </c>
      <c r="E108" s="23" t="s">
        <v>141</v>
      </c>
      <c r="F108" s="23" t="s">
        <v>41</v>
      </c>
      <c r="G108" s="24">
        <v>13894808</v>
      </c>
      <c r="H108" s="24"/>
      <c r="I108" s="24"/>
      <c r="J108" s="24"/>
      <c r="K108" s="24"/>
      <c r="L108" s="24"/>
      <c r="M108" s="24"/>
      <c r="N108" s="24"/>
      <c r="O108" s="24">
        <v>1870900</v>
      </c>
      <c r="P108" s="22" t="s">
        <v>229</v>
      </c>
      <c r="Q108" s="28">
        <v>13894808</v>
      </c>
      <c r="R108" s="28"/>
      <c r="S108" s="28">
        <v>1870900</v>
      </c>
      <c r="T108" s="28"/>
      <c r="U108" s="28"/>
      <c r="V108" s="28"/>
      <c r="W108" s="28"/>
      <c r="X108" s="25" t="s">
        <v>52</v>
      </c>
      <c r="Y108" s="26">
        <v>44580</v>
      </c>
      <c r="Z108" s="25"/>
      <c r="AA108" s="25"/>
    </row>
    <row r="109" spans="1:27" s="27" customFormat="1" x14ac:dyDescent="0.25">
      <c r="A109" s="20">
        <v>100</v>
      </c>
      <c r="B109" s="21" t="s">
        <v>37</v>
      </c>
      <c r="C109" s="22" t="s">
        <v>38</v>
      </c>
      <c r="D109" s="22" t="s">
        <v>230</v>
      </c>
      <c r="E109" s="23" t="s">
        <v>231</v>
      </c>
      <c r="F109" s="23" t="s">
        <v>95</v>
      </c>
      <c r="G109" s="24">
        <v>1907535</v>
      </c>
      <c r="H109" s="24"/>
      <c r="I109" s="24"/>
      <c r="J109" s="24"/>
      <c r="K109" s="24"/>
      <c r="L109" s="24"/>
      <c r="M109" s="24"/>
      <c r="N109" s="24"/>
      <c r="O109" s="24">
        <v>1907535</v>
      </c>
      <c r="P109" s="22" t="s">
        <v>230</v>
      </c>
      <c r="Q109" s="28">
        <v>1907535</v>
      </c>
      <c r="R109" s="28"/>
      <c r="S109" s="28">
        <v>1907535</v>
      </c>
      <c r="T109" s="28"/>
      <c r="U109" s="28"/>
      <c r="V109" s="28"/>
      <c r="W109" s="28"/>
      <c r="X109" s="25" t="s">
        <v>50</v>
      </c>
      <c r="Y109" s="26">
        <v>44299</v>
      </c>
      <c r="Z109" s="25"/>
      <c r="AA109" s="25"/>
    </row>
    <row r="110" spans="1:27" s="27" customFormat="1" x14ac:dyDescent="0.25">
      <c r="A110" s="20">
        <v>101</v>
      </c>
      <c r="B110" s="21" t="s">
        <v>37</v>
      </c>
      <c r="C110" s="22" t="s">
        <v>38</v>
      </c>
      <c r="D110" s="22" t="s">
        <v>232</v>
      </c>
      <c r="E110" s="23" t="s">
        <v>233</v>
      </c>
      <c r="F110" s="23" t="s">
        <v>41</v>
      </c>
      <c r="G110" s="24">
        <v>57099111</v>
      </c>
      <c r="H110" s="24"/>
      <c r="I110" s="24"/>
      <c r="J110" s="24"/>
      <c r="K110" s="24"/>
      <c r="L110" s="24"/>
      <c r="M110" s="24"/>
      <c r="N110" s="24"/>
      <c r="O110" s="24">
        <v>1986162</v>
      </c>
      <c r="P110" s="22" t="s">
        <v>232</v>
      </c>
      <c r="Q110" s="28">
        <v>57099111</v>
      </c>
      <c r="R110" s="28"/>
      <c r="S110" s="28">
        <v>1923472</v>
      </c>
      <c r="T110" s="28"/>
      <c r="U110" s="28">
        <v>62690</v>
      </c>
      <c r="V110" s="28"/>
      <c r="W110" s="28"/>
      <c r="X110" s="25" t="s">
        <v>52</v>
      </c>
      <c r="Y110" s="26">
        <v>44580</v>
      </c>
      <c r="Z110" s="25"/>
      <c r="AA110" s="25"/>
    </row>
    <row r="111" spans="1:27" s="27" customFormat="1" x14ac:dyDescent="0.25">
      <c r="A111" s="20">
        <v>102</v>
      </c>
      <c r="B111" s="21" t="s">
        <v>37</v>
      </c>
      <c r="C111" s="22" t="s">
        <v>38</v>
      </c>
      <c r="D111" s="22" t="s">
        <v>234</v>
      </c>
      <c r="E111" s="23" t="s">
        <v>57</v>
      </c>
      <c r="F111" s="23" t="s">
        <v>58</v>
      </c>
      <c r="G111" s="24">
        <v>72054607</v>
      </c>
      <c r="H111" s="24"/>
      <c r="I111" s="24"/>
      <c r="J111" s="24"/>
      <c r="K111" s="24"/>
      <c r="L111" s="24"/>
      <c r="M111" s="24"/>
      <c r="N111" s="24"/>
      <c r="O111" s="24">
        <v>2239940</v>
      </c>
      <c r="P111" s="22" t="s">
        <v>234</v>
      </c>
      <c r="Q111" s="28">
        <v>72054607</v>
      </c>
      <c r="R111" s="28"/>
      <c r="S111" s="28">
        <v>1986600</v>
      </c>
      <c r="T111" s="28"/>
      <c r="U111" s="28">
        <v>253340</v>
      </c>
      <c r="V111" s="28"/>
      <c r="W111" s="28"/>
      <c r="X111" s="25" t="s">
        <v>52</v>
      </c>
      <c r="Y111" s="26">
        <v>44580</v>
      </c>
      <c r="Z111" s="25"/>
      <c r="AA111" s="25"/>
    </row>
    <row r="112" spans="1:27" s="27" customFormat="1" x14ac:dyDescent="0.25">
      <c r="A112" s="20">
        <v>103</v>
      </c>
      <c r="B112" s="21" t="s">
        <v>37</v>
      </c>
      <c r="C112" s="22" t="s">
        <v>38</v>
      </c>
      <c r="D112" s="22" t="s">
        <v>235</v>
      </c>
      <c r="E112" s="23" t="s">
        <v>127</v>
      </c>
      <c r="F112" s="23" t="s">
        <v>41</v>
      </c>
      <c r="G112" s="24">
        <v>8653044</v>
      </c>
      <c r="H112" s="24"/>
      <c r="I112" s="24"/>
      <c r="J112" s="24"/>
      <c r="K112" s="24"/>
      <c r="L112" s="24"/>
      <c r="M112" s="24"/>
      <c r="N112" s="24"/>
      <c r="O112" s="24">
        <v>2294940</v>
      </c>
      <c r="P112" s="22" t="s">
        <v>235</v>
      </c>
      <c r="Q112" s="28">
        <v>8653044</v>
      </c>
      <c r="R112" s="28"/>
      <c r="S112" s="28">
        <v>2064900</v>
      </c>
      <c r="T112" s="28"/>
      <c r="U112" s="28">
        <v>230040</v>
      </c>
      <c r="V112" s="28"/>
      <c r="W112" s="28"/>
      <c r="X112" s="25" t="s">
        <v>52</v>
      </c>
      <c r="Y112" s="26">
        <v>44580</v>
      </c>
      <c r="Z112" s="25"/>
      <c r="AA112" s="25"/>
    </row>
    <row r="113" spans="1:27" s="27" customFormat="1" x14ac:dyDescent="0.25">
      <c r="A113" s="20">
        <v>104</v>
      </c>
      <c r="B113" s="21" t="s">
        <v>37</v>
      </c>
      <c r="C113" s="22" t="s">
        <v>38</v>
      </c>
      <c r="D113" s="22" t="s">
        <v>236</v>
      </c>
      <c r="E113" s="23" t="s">
        <v>233</v>
      </c>
      <c r="F113" s="23" t="s">
        <v>41</v>
      </c>
      <c r="G113" s="24">
        <v>35470775</v>
      </c>
      <c r="H113" s="24"/>
      <c r="I113" s="24"/>
      <c r="J113" s="24"/>
      <c r="K113" s="24"/>
      <c r="L113" s="24"/>
      <c r="M113" s="24"/>
      <c r="N113" s="24"/>
      <c r="O113" s="24">
        <v>3033970</v>
      </c>
      <c r="P113" s="22" t="s">
        <v>236</v>
      </c>
      <c r="Q113" s="28">
        <v>35470775</v>
      </c>
      <c r="R113" s="28"/>
      <c r="S113" s="28">
        <v>2093400</v>
      </c>
      <c r="T113" s="28"/>
      <c r="U113" s="28">
        <v>940570</v>
      </c>
      <c r="V113" s="28"/>
      <c r="W113" s="28"/>
      <c r="X113" s="25" t="s">
        <v>52</v>
      </c>
      <c r="Y113" s="26">
        <v>44580</v>
      </c>
      <c r="Z113" s="25"/>
      <c r="AA113" s="25"/>
    </row>
    <row r="114" spans="1:27" s="27" customFormat="1" x14ac:dyDescent="0.25">
      <c r="A114" s="20">
        <v>105</v>
      </c>
      <c r="B114" s="21" t="s">
        <v>37</v>
      </c>
      <c r="C114" s="22" t="s">
        <v>38</v>
      </c>
      <c r="D114" s="22" t="s">
        <v>237</v>
      </c>
      <c r="E114" s="23" t="s">
        <v>185</v>
      </c>
      <c r="F114" s="23" t="s">
        <v>55</v>
      </c>
      <c r="G114" s="24">
        <v>41505149</v>
      </c>
      <c r="H114" s="24"/>
      <c r="I114" s="24"/>
      <c r="J114" s="24"/>
      <c r="K114" s="24"/>
      <c r="L114" s="24"/>
      <c r="M114" s="24"/>
      <c r="N114" s="24"/>
      <c r="O114" s="24">
        <v>2890726</v>
      </c>
      <c r="P114" s="22" t="s">
        <v>237</v>
      </c>
      <c r="Q114" s="28">
        <v>41505149</v>
      </c>
      <c r="R114" s="28"/>
      <c r="S114" s="28">
        <v>2147424</v>
      </c>
      <c r="T114" s="28"/>
      <c r="U114" s="28">
        <v>743302</v>
      </c>
      <c r="V114" s="28"/>
      <c r="W114" s="28"/>
      <c r="X114" s="25" t="s">
        <v>52</v>
      </c>
      <c r="Y114" s="26">
        <v>44580</v>
      </c>
      <c r="Z114" s="25"/>
      <c r="AA114" s="25"/>
    </row>
    <row r="115" spans="1:27" s="27" customFormat="1" x14ac:dyDescent="0.25">
      <c r="A115" s="20">
        <v>106</v>
      </c>
      <c r="B115" s="21" t="s">
        <v>37</v>
      </c>
      <c r="C115" s="22" t="s">
        <v>38</v>
      </c>
      <c r="D115" s="22" t="s">
        <v>238</v>
      </c>
      <c r="E115" s="23" t="s">
        <v>195</v>
      </c>
      <c r="F115" s="23" t="s">
        <v>196</v>
      </c>
      <c r="G115" s="24">
        <v>2149523</v>
      </c>
      <c r="H115" s="24"/>
      <c r="I115" s="24"/>
      <c r="J115" s="24"/>
      <c r="K115" s="24"/>
      <c r="L115" s="24"/>
      <c r="M115" s="24"/>
      <c r="N115" s="24"/>
      <c r="O115" s="24">
        <v>2149523</v>
      </c>
      <c r="P115" s="22" t="s">
        <v>238</v>
      </c>
      <c r="Q115" s="28">
        <v>2149523</v>
      </c>
      <c r="R115" s="28"/>
      <c r="S115" s="28">
        <v>2149523</v>
      </c>
      <c r="T115" s="28"/>
      <c r="U115" s="28"/>
      <c r="V115" s="28"/>
      <c r="W115" s="28"/>
      <c r="X115" s="25" t="s">
        <v>197</v>
      </c>
      <c r="Y115" s="26">
        <v>44323</v>
      </c>
      <c r="Z115" s="25"/>
      <c r="AA115" s="25"/>
    </row>
    <row r="116" spans="1:27" s="27" customFormat="1" x14ac:dyDescent="0.25">
      <c r="A116" s="20">
        <v>107</v>
      </c>
      <c r="B116" s="21" t="s">
        <v>37</v>
      </c>
      <c r="C116" s="22" t="s">
        <v>38</v>
      </c>
      <c r="D116" s="22" t="s">
        <v>239</v>
      </c>
      <c r="E116" s="23" t="s">
        <v>240</v>
      </c>
      <c r="F116" s="23" t="s">
        <v>69</v>
      </c>
      <c r="G116" s="24">
        <v>2253308</v>
      </c>
      <c r="H116" s="24"/>
      <c r="I116" s="24"/>
      <c r="J116" s="24"/>
      <c r="K116" s="24"/>
      <c r="L116" s="24"/>
      <c r="M116" s="24"/>
      <c r="N116" s="24"/>
      <c r="O116" s="24">
        <v>2253308</v>
      </c>
      <c r="P116" s="22" t="s">
        <v>239</v>
      </c>
      <c r="Q116" s="28">
        <v>2253308</v>
      </c>
      <c r="R116" s="28"/>
      <c r="S116" s="28">
        <v>2253308</v>
      </c>
      <c r="T116" s="28"/>
      <c r="U116" s="28"/>
      <c r="V116" s="28"/>
      <c r="W116" s="28"/>
      <c r="X116" s="25" t="s">
        <v>42</v>
      </c>
      <c r="Y116" s="26">
        <v>44392</v>
      </c>
      <c r="Z116" s="25"/>
      <c r="AA116" s="25"/>
    </row>
    <row r="117" spans="1:27" s="27" customFormat="1" x14ac:dyDescent="0.25">
      <c r="A117" s="20">
        <v>108</v>
      </c>
      <c r="B117" s="21" t="s">
        <v>37</v>
      </c>
      <c r="C117" s="22" t="s">
        <v>38</v>
      </c>
      <c r="D117" s="22" t="s">
        <v>241</v>
      </c>
      <c r="E117" s="23" t="s">
        <v>122</v>
      </c>
      <c r="F117" s="23" t="s">
        <v>49</v>
      </c>
      <c r="G117" s="24">
        <v>2300000</v>
      </c>
      <c r="H117" s="24"/>
      <c r="I117" s="24"/>
      <c r="J117" s="24"/>
      <c r="K117" s="24"/>
      <c r="L117" s="24"/>
      <c r="M117" s="24"/>
      <c r="N117" s="24"/>
      <c r="O117" s="24">
        <v>2300000</v>
      </c>
      <c r="P117" s="22" t="s">
        <v>241</v>
      </c>
      <c r="Q117" s="28">
        <v>2300000</v>
      </c>
      <c r="R117" s="28"/>
      <c r="S117" s="28">
        <v>2300000</v>
      </c>
      <c r="T117" s="28"/>
      <c r="U117" s="28"/>
      <c r="V117" s="28"/>
      <c r="W117" s="28"/>
      <c r="X117" s="25" t="s">
        <v>50</v>
      </c>
      <c r="Y117" s="26">
        <v>44299</v>
      </c>
      <c r="Z117" s="25"/>
      <c r="AA117" s="25"/>
    </row>
    <row r="118" spans="1:27" s="27" customFormat="1" x14ac:dyDescent="0.25">
      <c r="A118" s="20">
        <v>109</v>
      </c>
      <c r="B118" s="21" t="s">
        <v>37</v>
      </c>
      <c r="C118" s="22" t="s">
        <v>38</v>
      </c>
      <c r="D118" s="22" t="s">
        <v>242</v>
      </c>
      <c r="E118" s="23" t="s">
        <v>152</v>
      </c>
      <c r="F118" s="23" t="s">
        <v>49</v>
      </c>
      <c r="G118" s="24">
        <v>2400000</v>
      </c>
      <c r="H118" s="24"/>
      <c r="I118" s="24"/>
      <c r="J118" s="24"/>
      <c r="K118" s="24"/>
      <c r="L118" s="24"/>
      <c r="M118" s="24"/>
      <c r="N118" s="24"/>
      <c r="O118" s="24">
        <v>2400000</v>
      </c>
      <c r="P118" s="22" t="s">
        <v>242</v>
      </c>
      <c r="Q118" s="28">
        <v>2400000</v>
      </c>
      <c r="R118" s="28"/>
      <c r="S118" s="28">
        <v>2400000</v>
      </c>
      <c r="T118" s="28"/>
      <c r="U118" s="28"/>
      <c r="V118" s="28"/>
      <c r="W118" s="28"/>
      <c r="X118" s="25" t="s">
        <v>50</v>
      </c>
      <c r="Y118" s="26">
        <v>44299</v>
      </c>
      <c r="Z118" s="25"/>
      <c r="AA118" s="25"/>
    </row>
    <row r="119" spans="1:27" s="27" customFormat="1" x14ac:dyDescent="0.25">
      <c r="A119" s="20">
        <v>110</v>
      </c>
      <c r="B119" s="21" t="s">
        <v>37</v>
      </c>
      <c r="C119" s="22" t="s">
        <v>38</v>
      </c>
      <c r="D119" s="22" t="s">
        <v>243</v>
      </c>
      <c r="E119" s="23" t="s">
        <v>104</v>
      </c>
      <c r="F119" s="23" t="s">
        <v>58</v>
      </c>
      <c r="G119" s="24">
        <v>85841263</v>
      </c>
      <c r="H119" s="24"/>
      <c r="I119" s="24"/>
      <c r="J119" s="24"/>
      <c r="K119" s="24"/>
      <c r="L119" s="24"/>
      <c r="M119" s="24"/>
      <c r="N119" s="24"/>
      <c r="O119" s="24">
        <v>3331100</v>
      </c>
      <c r="P119" s="22" t="s">
        <v>243</v>
      </c>
      <c r="Q119" s="28">
        <v>85841263</v>
      </c>
      <c r="R119" s="28"/>
      <c r="S119" s="28">
        <v>2418015</v>
      </c>
      <c r="T119" s="28"/>
      <c r="U119" s="28">
        <v>913085</v>
      </c>
      <c r="V119" s="28"/>
      <c r="W119" s="28"/>
      <c r="X119" s="25" t="s">
        <v>52</v>
      </c>
      <c r="Y119" s="26">
        <v>44580</v>
      </c>
      <c r="Z119" s="25"/>
      <c r="AA119" s="25"/>
    </row>
    <row r="120" spans="1:27" s="27" customFormat="1" x14ac:dyDescent="0.25">
      <c r="A120" s="20">
        <v>111</v>
      </c>
      <c r="B120" s="21" t="s">
        <v>37</v>
      </c>
      <c r="C120" s="22" t="s">
        <v>38</v>
      </c>
      <c r="D120" s="22" t="s">
        <v>244</v>
      </c>
      <c r="E120" s="23" t="s">
        <v>245</v>
      </c>
      <c r="F120" s="23" t="s">
        <v>131</v>
      </c>
      <c r="G120" s="24">
        <v>2424380</v>
      </c>
      <c r="H120" s="24"/>
      <c r="I120" s="24"/>
      <c r="J120" s="24"/>
      <c r="K120" s="24"/>
      <c r="L120" s="24"/>
      <c r="M120" s="24"/>
      <c r="N120" s="24"/>
      <c r="O120" s="24">
        <v>2424380</v>
      </c>
      <c r="P120" s="22" t="s">
        <v>244</v>
      </c>
      <c r="Q120" s="28">
        <v>2424380</v>
      </c>
      <c r="R120" s="28"/>
      <c r="S120" s="28">
        <v>2424380</v>
      </c>
      <c r="T120" s="28"/>
      <c r="U120" s="28"/>
      <c r="V120" s="28"/>
      <c r="W120" s="28"/>
      <c r="X120" s="25" t="s">
        <v>132</v>
      </c>
      <c r="Y120" s="26">
        <v>44672</v>
      </c>
      <c r="Z120" s="25"/>
      <c r="AA120" s="25"/>
    </row>
    <row r="121" spans="1:27" s="27" customFormat="1" x14ac:dyDescent="0.25">
      <c r="A121" s="20">
        <v>112</v>
      </c>
      <c r="B121" s="21" t="s">
        <v>37</v>
      </c>
      <c r="C121" s="22" t="s">
        <v>38</v>
      </c>
      <c r="D121" s="22" t="s">
        <v>246</v>
      </c>
      <c r="E121" s="23" t="s">
        <v>118</v>
      </c>
      <c r="F121" s="23" t="s">
        <v>62</v>
      </c>
      <c r="G121" s="24">
        <v>2516085</v>
      </c>
      <c r="H121" s="24"/>
      <c r="I121" s="24"/>
      <c r="J121" s="24"/>
      <c r="K121" s="24"/>
      <c r="L121" s="24"/>
      <c r="M121" s="24"/>
      <c r="N121" s="24"/>
      <c r="O121" s="24">
        <v>2516085</v>
      </c>
      <c r="P121" s="22" t="s">
        <v>246</v>
      </c>
      <c r="Q121" s="28">
        <v>2516085</v>
      </c>
      <c r="R121" s="28"/>
      <c r="S121" s="28">
        <v>2516085</v>
      </c>
      <c r="T121" s="28"/>
      <c r="U121" s="28"/>
      <c r="V121" s="28"/>
      <c r="W121" s="28"/>
      <c r="X121" s="25" t="s">
        <v>46</v>
      </c>
      <c r="Y121" s="26">
        <v>44607</v>
      </c>
      <c r="Z121" s="25"/>
      <c r="AA121" s="25"/>
    </row>
    <row r="122" spans="1:27" s="27" customFormat="1" x14ac:dyDescent="0.25">
      <c r="A122" s="20">
        <v>113</v>
      </c>
      <c r="B122" s="21" t="s">
        <v>37</v>
      </c>
      <c r="C122" s="22" t="s">
        <v>38</v>
      </c>
      <c r="D122" s="22" t="s">
        <v>247</v>
      </c>
      <c r="E122" s="23" t="s">
        <v>248</v>
      </c>
      <c r="F122" s="23" t="s">
        <v>218</v>
      </c>
      <c r="G122" s="24">
        <v>2679670</v>
      </c>
      <c r="H122" s="24"/>
      <c r="I122" s="24"/>
      <c r="J122" s="24"/>
      <c r="K122" s="24"/>
      <c r="L122" s="24"/>
      <c r="M122" s="24"/>
      <c r="N122" s="24"/>
      <c r="O122" s="24">
        <v>2679670</v>
      </c>
      <c r="P122" s="22" t="s">
        <v>247</v>
      </c>
      <c r="Q122" s="28">
        <v>2679670</v>
      </c>
      <c r="R122" s="28"/>
      <c r="S122" s="28">
        <v>2679670</v>
      </c>
      <c r="T122" s="28"/>
      <c r="U122" s="28"/>
      <c r="V122" s="28"/>
      <c r="W122" s="28"/>
      <c r="X122" s="25" t="s">
        <v>88</v>
      </c>
      <c r="Y122" s="26">
        <v>44368</v>
      </c>
      <c r="Z122" s="25"/>
      <c r="AA122" s="25"/>
    </row>
    <row r="123" spans="1:27" s="27" customFormat="1" x14ac:dyDescent="0.25">
      <c r="A123" s="20">
        <v>114</v>
      </c>
      <c r="B123" s="21" t="s">
        <v>37</v>
      </c>
      <c r="C123" s="22" t="s">
        <v>38</v>
      </c>
      <c r="D123" s="22" t="s">
        <v>249</v>
      </c>
      <c r="E123" s="23" t="s">
        <v>250</v>
      </c>
      <c r="F123" s="23" t="s">
        <v>55</v>
      </c>
      <c r="G123" s="24">
        <v>6567757</v>
      </c>
      <c r="H123" s="24"/>
      <c r="I123" s="24"/>
      <c r="J123" s="24"/>
      <c r="K123" s="24"/>
      <c r="L123" s="24"/>
      <c r="M123" s="24"/>
      <c r="N123" s="24"/>
      <c r="O123" s="24">
        <v>2721900</v>
      </c>
      <c r="P123" s="22" t="s">
        <v>249</v>
      </c>
      <c r="Q123" s="28">
        <v>6567757</v>
      </c>
      <c r="R123" s="28"/>
      <c r="S123" s="28">
        <v>2721900</v>
      </c>
      <c r="T123" s="28"/>
      <c r="U123" s="28"/>
      <c r="V123" s="28"/>
      <c r="W123" s="28"/>
      <c r="X123" s="25" t="s">
        <v>52</v>
      </c>
      <c r="Y123" s="26">
        <v>44580</v>
      </c>
      <c r="Z123" s="25"/>
      <c r="AA123" s="25"/>
    </row>
    <row r="124" spans="1:27" s="27" customFormat="1" x14ac:dyDescent="0.25">
      <c r="A124" s="20">
        <v>115</v>
      </c>
      <c r="B124" s="21" t="s">
        <v>37</v>
      </c>
      <c r="C124" s="22" t="s">
        <v>38</v>
      </c>
      <c r="D124" s="22" t="s">
        <v>251</v>
      </c>
      <c r="E124" s="23" t="s">
        <v>252</v>
      </c>
      <c r="F124" s="23" t="s">
        <v>58</v>
      </c>
      <c r="G124" s="24">
        <v>30115423</v>
      </c>
      <c r="H124" s="24"/>
      <c r="I124" s="24"/>
      <c r="J124" s="24"/>
      <c r="K124" s="24"/>
      <c r="L124" s="24"/>
      <c r="M124" s="24"/>
      <c r="N124" s="24"/>
      <c r="O124" s="24">
        <v>4294564</v>
      </c>
      <c r="P124" s="22" t="s">
        <v>251</v>
      </c>
      <c r="Q124" s="28">
        <v>30115423</v>
      </c>
      <c r="R124" s="28"/>
      <c r="S124" s="28">
        <v>2801464</v>
      </c>
      <c r="T124" s="28"/>
      <c r="U124" s="28">
        <v>1493100</v>
      </c>
      <c r="V124" s="28"/>
      <c r="W124" s="28"/>
      <c r="X124" s="25" t="s">
        <v>52</v>
      </c>
      <c r="Y124" s="26">
        <v>44580</v>
      </c>
      <c r="Z124" s="25"/>
      <c r="AA124" s="25"/>
    </row>
    <row r="125" spans="1:27" s="27" customFormat="1" x14ac:dyDescent="0.25">
      <c r="A125" s="20">
        <v>116</v>
      </c>
      <c r="B125" s="21" t="s">
        <v>37</v>
      </c>
      <c r="C125" s="22" t="s">
        <v>38</v>
      </c>
      <c r="D125" s="22" t="s">
        <v>253</v>
      </c>
      <c r="E125" s="23" t="s">
        <v>212</v>
      </c>
      <c r="F125" s="23" t="s">
        <v>55</v>
      </c>
      <c r="G125" s="24">
        <v>12549969</v>
      </c>
      <c r="H125" s="24"/>
      <c r="I125" s="24"/>
      <c r="J125" s="24"/>
      <c r="K125" s="24"/>
      <c r="L125" s="24"/>
      <c r="M125" s="24"/>
      <c r="N125" s="24"/>
      <c r="O125" s="24">
        <v>2826800</v>
      </c>
      <c r="P125" s="22" t="s">
        <v>253</v>
      </c>
      <c r="Q125" s="28">
        <v>12549969</v>
      </c>
      <c r="R125" s="28"/>
      <c r="S125" s="28">
        <v>2804400</v>
      </c>
      <c r="T125" s="28"/>
      <c r="U125" s="28">
        <v>22400</v>
      </c>
      <c r="V125" s="28"/>
      <c r="W125" s="28"/>
      <c r="X125" s="25" t="s">
        <v>52</v>
      </c>
      <c r="Y125" s="26">
        <v>44580</v>
      </c>
      <c r="Z125" s="25"/>
      <c r="AA125" s="25"/>
    </row>
    <row r="126" spans="1:27" s="27" customFormat="1" x14ac:dyDescent="0.25">
      <c r="A126" s="20">
        <v>117</v>
      </c>
      <c r="B126" s="21" t="s">
        <v>37</v>
      </c>
      <c r="C126" s="22" t="s">
        <v>38</v>
      </c>
      <c r="D126" s="22" t="s">
        <v>254</v>
      </c>
      <c r="E126" s="23" t="s">
        <v>255</v>
      </c>
      <c r="F126" s="23" t="s">
        <v>49</v>
      </c>
      <c r="G126" s="24">
        <v>2901381</v>
      </c>
      <c r="H126" s="24"/>
      <c r="I126" s="24"/>
      <c r="J126" s="24"/>
      <c r="K126" s="24"/>
      <c r="L126" s="24"/>
      <c r="M126" s="24"/>
      <c r="N126" s="24"/>
      <c r="O126" s="24">
        <v>2901381</v>
      </c>
      <c r="P126" s="22" t="s">
        <v>254</v>
      </c>
      <c r="Q126" s="28">
        <v>2901381</v>
      </c>
      <c r="R126" s="28"/>
      <c r="S126" s="28">
        <v>2901381</v>
      </c>
      <c r="T126" s="28"/>
      <c r="U126" s="28"/>
      <c r="V126" s="28"/>
      <c r="W126" s="28"/>
      <c r="X126" s="25" t="s">
        <v>50</v>
      </c>
      <c r="Y126" s="26">
        <v>44299</v>
      </c>
      <c r="Z126" s="25"/>
      <c r="AA126" s="25"/>
    </row>
    <row r="127" spans="1:27" s="27" customFormat="1" x14ac:dyDescent="0.25">
      <c r="A127" s="20">
        <v>118</v>
      </c>
      <c r="B127" s="21" t="s">
        <v>37</v>
      </c>
      <c r="C127" s="22" t="s">
        <v>38</v>
      </c>
      <c r="D127" s="22" t="s">
        <v>256</v>
      </c>
      <c r="E127" s="23" t="s">
        <v>257</v>
      </c>
      <c r="F127" s="23" t="s">
        <v>85</v>
      </c>
      <c r="G127" s="24">
        <v>2923900</v>
      </c>
      <c r="H127" s="24"/>
      <c r="I127" s="24"/>
      <c r="J127" s="24"/>
      <c r="K127" s="24"/>
      <c r="L127" s="24"/>
      <c r="M127" s="24"/>
      <c r="N127" s="24"/>
      <c r="O127" s="24">
        <v>2923900</v>
      </c>
      <c r="P127" s="22" t="s">
        <v>256</v>
      </c>
      <c r="Q127" s="28">
        <v>2923900</v>
      </c>
      <c r="R127" s="28"/>
      <c r="S127" s="28">
        <v>2923900</v>
      </c>
      <c r="T127" s="28"/>
      <c r="U127" s="28"/>
      <c r="V127" s="28"/>
      <c r="W127" s="28"/>
      <c r="X127" s="25" t="s">
        <v>46</v>
      </c>
      <c r="Y127" s="26">
        <v>44607</v>
      </c>
      <c r="Z127" s="25"/>
      <c r="AA127" s="25"/>
    </row>
    <row r="128" spans="1:27" s="27" customFormat="1" x14ac:dyDescent="0.25">
      <c r="A128" s="20">
        <v>119</v>
      </c>
      <c r="B128" s="21" t="s">
        <v>37</v>
      </c>
      <c r="C128" s="22" t="s">
        <v>38</v>
      </c>
      <c r="D128" s="22" t="s">
        <v>258</v>
      </c>
      <c r="E128" s="23" t="s">
        <v>204</v>
      </c>
      <c r="F128" s="23" t="s">
        <v>41</v>
      </c>
      <c r="G128" s="24">
        <v>2934055</v>
      </c>
      <c r="H128" s="24"/>
      <c r="I128" s="24"/>
      <c r="J128" s="24"/>
      <c r="K128" s="24"/>
      <c r="L128" s="24"/>
      <c r="M128" s="24"/>
      <c r="N128" s="24"/>
      <c r="O128" s="24">
        <v>2934055</v>
      </c>
      <c r="P128" s="22" t="s">
        <v>258</v>
      </c>
      <c r="Q128" s="28">
        <v>2934055</v>
      </c>
      <c r="R128" s="28"/>
      <c r="S128" s="28">
        <v>2934055</v>
      </c>
      <c r="T128" s="28"/>
      <c r="U128" s="28"/>
      <c r="V128" s="28"/>
      <c r="W128" s="28"/>
      <c r="X128" s="25" t="s">
        <v>42</v>
      </c>
      <c r="Y128" s="26">
        <v>44392</v>
      </c>
      <c r="Z128" s="25"/>
      <c r="AA128" s="25"/>
    </row>
    <row r="129" spans="1:27" s="27" customFormat="1" x14ac:dyDescent="0.25">
      <c r="A129" s="20">
        <v>120</v>
      </c>
      <c r="B129" s="21" t="s">
        <v>37</v>
      </c>
      <c r="C129" s="22" t="s">
        <v>38</v>
      </c>
      <c r="D129" s="22" t="s">
        <v>259</v>
      </c>
      <c r="E129" s="23" t="s">
        <v>260</v>
      </c>
      <c r="F129" s="23" t="s">
        <v>69</v>
      </c>
      <c r="G129" s="24">
        <v>2943724</v>
      </c>
      <c r="H129" s="24"/>
      <c r="I129" s="24"/>
      <c r="J129" s="24"/>
      <c r="K129" s="24"/>
      <c r="L129" s="24"/>
      <c r="M129" s="24"/>
      <c r="N129" s="24"/>
      <c r="O129" s="24">
        <v>2943724</v>
      </c>
      <c r="P129" s="22" t="s">
        <v>259</v>
      </c>
      <c r="Q129" s="28">
        <v>2943724</v>
      </c>
      <c r="R129" s="28"/>
      <c r="S129" s="28">
        <v>2943724</v>
      </c>
      <c r="T129" s="28"/>
      <c r="U129" s="28"/>
      <c r="V129" s="28"/>
      <c r="W129" s="28"/>
      <c r="X129" s="25" t="s">
        <v>42</v>
      </c>
      <c r="Y129" s="26">
        <v>44392</v>
      </c>
      <c r="Z129" s="25"/>
      <c r="AA129" s="25"/>
    </row>
    <row r="130" spans="1:27" s="27" customFormat="1" x14ac:dyDescent="0.25">
      <c r="A130" s="20">
        <v>121</v>
      </c>
      <c r="B130" s="21" t="s">
        <v>37</v>
      </c>
      <c r="C130" s="22" t="s">
        <v>38</v>
      </c>
      <c r="D130" s="22" t="s">
        <v>261</v>
      </c>
      <c r="E130" s="23" t="s">
        <v>127</v>
      </c>
      <c r="F130" s="23" t="s">
        <v>41</v>
      </c>
      <c r="G130" s="24">
        <v>2957100</v>
      </c>
      <c r="H130" s="24"/>
      <c r="I130" s="24"/>
      <c r="J130" s="24"/>
      <c r="K130" s="24"/>
      <c r="L130" s="24"/>
      <c r="M130" s="24"/>
      <c r="N130" s="24"/>
      <c r="O130" s="24">
        <v>2957100</v>
      </c>
      <c r="P130" s="22" t="s">
        <v>261</v>
      </c>
      <c r="Q130" s="28">
        <v>2957100</v>
      </c>
      <c r="R130" s="28"/>
      <c r="S130" s="28">
        <v>2957100</v>
      </c>
      <c r="T130" s="28"/>
      <c r="U130" s="28"/>
      <c r="V130" s="28"/>
      <c r="W130" s="28"/>
      <c r="X130" s="25" t="s">
        <v>42</v>
      </c>
      <c r="Y130" s="26">
        <v>44392</v>
      </c>
      <c r="Z130" s="25"/>
      <c r="AA130" s="25"/>
    </row>
    <row r="131" spans="1:27" s="27" customFormat="1" x14ac:dyDescent="0.25">
      <c r="A131" s="20">
        <v>122</v>
      </c>
      <c r="B131" s="21" t="s">
        <v>37</v>
      </c>
      <c r="C131" s="22" t="s">
        <v>38</v>
      </c>
      <c r="D131" s="22" t="s">
        <v>262</v>
      </c>
      <c r="E131" s="23" t="s">
        <v>79</v>
      </c>
      <c r="F131" s="23" t="s">
        <v>41</v>
      </c>
      <c r="G131" s="24">
        <v>25576935</v>
      </c>
      <c r="H131" s="24"/>
      <c r="I131" s="24"/>
      <c r="J131" s="24"/>
      <c r="K131" s="24"/>
      <c r="L131" s="24"/>
      <c r="M131" s="24"/>
      <c r="N131" s="24"/>
      <c r="O131" s="24">
        <v>3475976</v>
      </c>
      <c r="P131" s="22" t="s">
        <v>262</v>
      </c>
      <c r="Q131" s="28">
        <v>25576935</v>
      </c>
      <c r="R131" s="28"/>
      <c r="S131" s="28">
        <v>2961880</v>
      </c>
      <c r="T131" s="28"/>
      <c r="U131" s="28">
        <v>514096</v>
      </c>
      <c r="V131" s="28"/>
      <c r="W131" s="28"/>
      <c r="X131" s="25" t="s">
        <v>52</v>
      </c>
      <c r="Y131" s="26">
        <v>44580</v>
      </c>
      <c r="Z131" s="25"/>
      <c r="AA131" s="25"/>
    </row>
    <row r="132" spans="1:27" s="27" customFormat="1" x14ac:dyDescent="0.25">
      <c r="A132" s="20">
        <v>123</v>
      </c>
      <c r="B132" s="21" t="s">
        <v>37</v>
      </c>
      <c r="C132" s="22" t="s">
        <v>38</v>
      </c>
      <c r="D132" s="22" t="s">
        <v>263</v>
      </c>
      <c r="E132" s="23" t="s">
        <v>164</v>
      </c>
      <c r="F132" s="23" t="s">
        <v>264</v>
      </c>
      <c r="G132" s="24">
        <v>3028941</v>
      </c>
      <c r="H132" s="24"/>
      <c r="I132" s="24"/>
      <c r="J132" s="24"/>
      <c r="K132" s="24"/>
      <c r="L132" s="24"/>
      <c r="M132" s="24"/>
      <c r="N132" s="24"/>
      <c r="O132" s="24">
        <v>3028941</v>
      </c>
      <c r="P132" s="22" t="s">
        <v>263</v>
      </c>
      <c r="Q132" s="28">
        <v>3028941</v>
      </c>
      <c r="R132" s="28"/>
      <c r="S132" s="28">
        <v>3008389</v>
      </c>
      <c r="T132" s="28">
        <v>20552</v>
      </c>
      <c r="U132" s="28"/>
      <c r="V132" s="28"/>
      <c r="W132" s="28"/>
      <c r="X132" s="25" t="s">
        <v>52</v>
      </c>
      <c r="Y132" s="26">
        <v>44580</v>
      </c>
      <c r="Z132" s="25"/>
      <c r="AA132" s="25"/>
    </row>
    <row r="133" spans="1:27" s="27" customFormat="1" x14ac:dyDescent="0.25">
      <c r="A133" s="20">
        <v>124</v>
      </c>
      <c r="B133" s="21" t="s">
        <v>37</v>
      </c>
      <c r="C133" s="22" t="s">
        <v>38</v>
      </c>
      <c r="D133" s="22" t="s">
        <v>265</v>
      </c>
      <c r="E133" s="23" t="s">
        <v>266</v>
      </c>
      <c r="F133" s="23" t="s">
        <v>267</v>
      </c>
      <c r="G133" s="24">
        <v>3531195</v>
      </c>
      <c r="H133" s="24"/>
      <c r="I133" s="24"/>
      <c r="J133" s="24"/>
      <c r="K133" s="24"/>
      <c r="L133" s="24"/>
      <c r="M133" s="24"/>
      <c r="N133" s="24"/>
      <c r="O133" s="24">
        <v>3531195</v>
      </c>
      <c r="P133" s="22" t="s">
        <v>265</v>
      </c>
      <c r="Q133" s="28">
        <v>3531195</v>
      </c>
      <c r="R133" s="28"/>
      <c r="S133" s="28">
        <v>3036295</v>
      </c>
      <c r="T133" s="28">
        <v>463400</v>
      </c>
      <c r="U133" s="28">
        <v>31500</v>
      </c>
      <c r="V133" s="28"/>
      <c r="W133" s="28"/>
      <c r="X133" s="25" t="s">
        <v>268</v>
      </c>
      <c r="Y133" s="26">
        <v>44599</v>
      </c>
      <c r="Z133" s="25"/>
      <c r="AA133" s="25"/>
    </row>
    <row r="134" spans="1:27" s="27" customFormat="1" x14ac:dyDescent="0.25">
      <c r="A134" s="20">
        <v>125</v>
      </c>
      <c r="B134" s="21" t="s">
        <v>37</v>
      </c>
      <c r="C134" s="22" t="s">
        <v>38</v>
      </c>
      <c r="D134" s="22" t="s">
        <v>269</v>
      </c>
      <c r="E134" s="23" t="s">
        <v>66</v>
      </c>
      <c r="F134" s="23" t="s">
        <v>62</v>
      </c>
      <c r="G134" s="24">
        <v>3064500</v>
      </c>
      <c r="H134" s="24"/>
      <c r="I134" s="24"/>
      <c r="J134" s="24"/>
      <c r="K134" s="24"/>
      <c r="L134" s="24"/>
      <c r="M134" s="24"/>
      <c r="N134" s="24"/>
      <c r="O134" s="24">
        <v>3064500</v>
      </c>
      <c r="P134" s="22" t="s">
        <v>269</v>
      </c>
      <c r="Q134" s="28">
        <v>3064500</v>
      </c>
      <c r="R134" s="28"/>
      <c r="S134" s="28">
        <v>3064500</v>
      </c>
      <c r="T134" s="28"/>
      <c r="U134" s="28"/>
      <c r="V134" s="28"/>
      <c r="W134" s="28"/>
      <c r="X134" s="25" t="s">
        <v>46</v>
      </c>
      <c r="Y134" s="26">
        <v>44607</v>
      </c>
      <c r="Z134" s="25"/>
      <c r="AA134" s="25"/>
    </row>
    <row r="135" spans="1:27" s="27" customFormat="1" x14ac:dyDescent="0.25">
      <c r="A135" s="20">
        <v>126</v>
      </c>
      <c r="B135" s="21" t="s">
        <v>37</v>
      </c>
      <c r="C135" s="22" t="s">
        <v>38</v>
      </c>
      <c r="D135" s="22" t="s">
        <v>270</v>
      </c>
      <c r="E135" s="23" t="s">
        <v>195</v>
      </c>
      <c r="F135" s="23" t="s">
        <v>196</v>
      </c>
      <c r="G135" s="24">
        <v>3474374</v>
      </c>
      <c r="H135" s="24"/>
      <c r="I135" s="24"/>
      <c r="J135" s="24"/>
      <c r="K135" s="24"/>
      <c r="L135" s="24"/>
      <c r="M135" s="24"/>
      <c r="N135" s="24"/>
      <c r="O135" s="24">
        <v>3474374</v>
      </c>
      <c r="P135" s="22" t="s">
        <v>270</v>
      </c>
      <c r="Q135" s="28">
        <v>3474374</v>
      </c>
      <c r="R135" s="28"/>
      <c r="S135" s="28">
        <v>3097410</v>
      </c>
      <c r="T135" s="28">
        <v>376964</v>
      </c>
      <c r="U135" s="28"/>
      <c r="V135" s="28"/>
      <c r="W135" s="28"/>
      <c r="X135" s="25" t="s">
        <v>197</v>
      </c>
      <c r="Y135" s="26">
        <v>44323</v>
      </c>
      <c r="Z135" s="25"/>
      <c r="AA135" s="25"/>
    </row>
    <row r="136" spans="1:27" s="27" customFormat="1" ht="30" x14ac:dyDescent="0.25">
      <c r="A136" s="20">
        <v>127</v>
      </c>
      <c r="B136" s="21" t="s">
        <v>37</v>
      </c>
      <c r="C136" s="22" t="s">
        <v>38</v>
      </c>
      <c r="D136" s="22" t="s">
        <v>271</v>
      </c>
      <c r="E136" s="23" t="s">
        <v>272</v>
      </c>
      <c r="F136" s="23" t="s">
        <v>273</v>
      </c>
      <c r="G136" s="24">
        <v>3341689</v>
      </c>
      <c r="H136" s="24"/>
      <c r="I136" s="24"/>
      <c r="J136" s="24"/>
      <c r="K136" s="24"/>
      <c r="L136" s="24"/>
      <c r="M136" s="24"/>
      <c r="N136" s="24"/>
      <c r="O136" s="24">
        <v>3341689</v>
      </c>
      <c r="P136" s="22" t="s">
        <v>271</v>
      </c>
      <c r="Q136" s="28">
        <v>3341689</v>
      </c>
      <c r="R136" s="28"/>
      <c r="S136" s="28">
        <v>3168885</v>
      </c>
      <c r="T136" s="28"/>
      <c r="U136" s="28">
        <v>172804</v>
      </c>
      <c r="V136" s="28"/>
      <c r="W136" s="28"/>
      <c r="X136" s="25" t="s">
        <v>274</v>
      </c>
      <c r="Y136" s="26" t="s">
        <v>275</v>
      </c>
      <c r="Z136" s="25"/>
      <c r="AA136" s="25"/>
    </row>
    <row r="137" spans="1:27" s="27" customFormat="1" x14ac:dyDescent="0.25">
      <c r="A137" s="20">
        <v>128</v>
      </c>
      <c r="B137" s="21" t="s">
        <v>37</v>
      </c>
      <c r="C137" s="22" t="s">
        <v>38</v>
      </c>
      <c r="D137" s="22" t="s">
        <v>276</v>
      </c>
      <c r="E137" s="23" t="s">
        <v>199</v>
      </c>
      <c r="F137" s="23" t="s">
        <v>55</v>
      </c>
      <c r="G137" s="24">
        <v>68370401</v>
      </c>
      <c r="H137" s="24"/>
      <c r="I137" s="24"/>
      <c r="J137" s="24"/>
      <c r="K137" s="24"/>
      <c r="L137" s="24"/>
      <c r="M137" s="24"/>
      <c r="N137" s="24"/>
      <c r="O137" s="24">
        <v>3565544</v>
      </c>
      <c r="P137" s="22" t="s">
        <v>276</v>
      </c>
      <c r="Q137" s="28">
        <v>68370401</v>
      </c>
      <c r="R137" s="28"/>
      <c r="S137" s="28">
        <v>3171044</v>
      </c>
      <c r="T137" s="28"/>
      <c r="U137" s="28">
        <v>394500</v>
      </c>
      <c r="V137" s="28"/>
      <c r="W137" s="28"/>
      <c r="X137" s="25" t="s">
        <v>52</v>
      </c>
      <c r="Y137" s="26">
        <v>44580</v>
      </c>
      <c r="Z137" s="25"/>
      <c r="AA137" s="25"/>
    </row>
    <row r="138" spans="1:27" s="27" customFormat="1" x14ac:dyDescent="0.25">
      <c r="A138" s="20">
        <v>129</v>
      </c>
      <c r="B138" s="21" t="s">
        <v>37</v>
      </c>
      <c r="C138" s="22" t="s">
        <v>38</v>
      </c>
      <c r="D138" s="22" t="s">
        <v>277</v>
      </c>
      <c r="E138" s="23" t="s">
        <v>278</v>
      </c>
      <c r="F138" s="23" t="s">
        <v>45</v>
      </c>
      <c r="G138" s="24">
        <v>3175900</v>
      </c>
      <c r="H138" s="24"/>
      <c r="I138" s="24"/>
      <c r="J138" s="24"/>
      <c r="K138" s="24"/>
      <c r="L138" s="24"/>
      <c r="M138" s="24"/>
      <c r="N138" s="24"/>
      <c r="O138" s="24">
        <v>3175900</v>
      </c>
      <c r="P138" s="22" t="s">
        <v>277</v>
      </c>
      <c r="Q138" s="28">
        <v>3175900</v>
      </c>
      <c r="R138" s="28"/>
      <c r="S138" s="28">
        <v>3175900</v>
      </c>
      <c r="T138" s="28"/>
      <c r="U138" s="28"/>
      <c r="V138" s="28"/>
      <c r="W138" s="28"/>
      <c r="X138" s="25" t="s">
        <v>46</v>
      </c>
      <c r="Y138" s="26">
        <v>44607</v>
      </c>
      <c r="Z138" s="25"/>
      <c r="AA138" s="25"/>
    </row>
    <row r="139" spans="1:27" s="27" customFormat="1" x14ac:dyDescent="0.25">
      <c r="A139" s="20">
        <v>130</v>
      </c>
      <c r="B139" s="21" t="s">
        <v>37</v>
      </c>
      <c r="C139" s="22" t="s">
        <v>38</v>
      </c>
      <c r="D139" s="22" t="s">
        <v>279</v>
      </c>
      <c r="E139" s="23" t="s">
        <v>240</v>
      </c>
      <c r="F139" s="23" t="s">
        <v>273</v>
      </c>
      <c r="G139" s="24">
        <v>3427529</v>
      </c>
      <c r="H139" s="24"/>
      <c r="I139" s="24"/>
      <c r="J139" s="24"/>
      <c r="K139" s="24"/>
      <c r="L139" s="24"/>
      <c r="M139" s="24"/>
      <c r="N139" s="24"/>
      <c r="O139" s="24">
        <v>3427529</v>
      </c>
      <c r="P139" s="22" t="s">
        <v>279</v>
      </c>
      <c r="Q139" s="28">
        <v>3427529</v>
      </c>
      <c r="R139" s="28"/>
      <c r="S139" s="28">
        <v>3178929</v>
      </c>
      <c r="T139" s="28"/>
      <c r="U139" s="28">
        <v>248600</v>
      </c>
      <c r="V139" s="28"/>
      <c r="W139" s="28"/>
      <c r="X139" s="25" t="s">
        <v>280</v>
      </c>
      <c r="Y139" s="26">
        <v>44393</v>
      </c>
      <c r="Z139" s="25"/>
      <c r="AA139" s="25"/>
    </row>
    <row r="140" spans="1:27" s="27" customFormat="1" x14ac:dyDescent="0.25">
      <c r="A140" s="20">
        <v>131</v>
      </c>
      <c r="B140" s="21" t="s">
        <v>37</v>
      </c>
      <c r="C140" s="22" t="s">
        <v>38</v>
      </c>
      <c r="D140" s="22" t="s">
        <v>281</v>
      </c>
      <c r="E140" s="23" t="s">
        <v>282</v>
      </c>
      <c r="F140" s="23" t="s">
        <v>264</v>
      </c>
      <c r="G140" s="24">
        <v>3377891</v>
      </c>
      <c r="H140" s="24"/>
      <c r="I140" s="24"/>
      <c r="J140" s="24"/>
      <c r="K140" s="24"/>
      <c r="L140" s="24"/>
      <c r="M140" s="24"/>
      <c r="N140" s="24"/>
      <c r="O140" s="24">
        <v>3377891</v>
      </c>
      <c r="P140" s="22" t="s">
        <v>281</v>
      </c>
      <c r="Q140" s="28">
        <v>3377891</v>
      </c>
      <c r="R140" s="28"/>
      <c r="S140" s="28">
        <v>3224291</v>
      </c>
      <c r="T140" s="28">
        <v>153600</v>
      </c>
      <c r="U140" s="28"/>
      <c r="V140" s="28"/>
      <c r="W140" s="28"/>
      <c r="X140" s="25" t="s">
        <v>52</v>
      </c>
      <c r="Y140" s="26">
        <v>44580</v>
      </c>
      <c r="Z140" s="25"/>
      <c r="AA140" s="25"/>
    </row>
    <row r="141" spans="1:27" s="27" customFormat="1" x14ac:dyDescent="0.25">
      <c r="A141" s="20">
        <v>132</v>
      </c>
      <c r="B141" s="21" t="s">
        <v>37</v>
      </c>
      <c r="C141" s="22" t="s">
        <v>38</v>
      </c>
      <c r="D141" s="22" t="s">
        <v>283</v>
      </c>
      <c r="E141" s="23" t="s">
        <v>284</v>
      </c>
      <c r="F141" s="23" t="s">
        <v>58</v>
      </c>
      <c r="G141" s="24">
        <v>41846024</v>
      </c>
      <c r="H141" s="24"/>
      <c r="I141" s="24"/>
      <c r="J141" s="24"/>
      <c r="K141" s="24"/>
      <c r="L141" s="24"/>
      <c r="M141" s="24"/>
      <c r="N141" s="24"/>
      <c r="O141" s="24">
        <v>5109440</v>
      </c>
      <c r="P141" s="22" t="s">
        <v>283</v>
      </c>
      <c r="Q141" s="28">
        <v>41846024</v>
      </c>
      <c r="R141" s="28"/>
      <c r="S141" s="28">
        <v>3275600</v>
      </c>
      <c r="T141" s="28"/>
      <c r="U141" s="28">
        <v>1833840</v>
      </c>
      <c r="V141" s="28"/>
      <c r="W141" s="28"/>
      <c r="X141" s="25" t="s">
        <v>52</v>
      </c>
      <c r="Y141" s="26">
        <v>44580</v>
      </c>
      <c r="Z141" s="25"/>
      <c r="AA141" s="25"/>
    </row>
    <row r="142" spans="1:27" s="27" customFormat="1" x14ac:dyDescent="0.25">
      <c r="A142" s="20">
        <v>133</v>
      </c>
      <c r="B142" s="21" t="s">
        <v>37</v>
      </c>
      <c r="C142" s="22" t="s">
        <v>38</v>
      </c>
      <c r="D142" s="22" t="s">
        <v>285</v>
      </c>
      <c r="E142" s="23" t="s">
        <v>114</v>
      </c>
      <c r="F142" s="23" t="s">
        <v>41</v>
      </c>
      <c r="G142" s="24">
        <v>39244458</v>
      </c>
      <c r="H142" s="24"/>
      <c r="I142" s="24"/>
      <c r="J142" s="24"/>
      <c r="K142" s="24"/>
      <c r="L142" s="24"/>
      <c r="M142" s="24"/>
      <c r="N142" s="24"/>
      <c r="O142" s="24">
        <v>4739664</v>
      </c>
      <c r="P142" s="22" t="s">
        <v>285</v>
      </c>
      <c r="Q142" s="28">
        <v>39244458</v>
      </c>
      <c r="R142" s="28"/>
      <c r="S142" s="28">
        <v>3291132</v>
      </c>
      <c r="T142" s="28"/>
      <c r="U142" s="28">
        <v>1448532</v>
      </c>
      <c r="V142" s="28"/>
      <c r="W142" s="28"/>
      <c r="X142" s="25" t="s">
        <v>52</v>
      </c>
      <c r="Y142" s="26">
        <v>44580</v>
      </c>
      <c r="Z142" s="25"/>
      <c r="AA142" s="25"/>
    </row>
    <row r="143" spans="1:27" s="27" customFormat="1" x14ac:dyDescent="0.25">
      <c r="A143" s="20">
        <v>134</v>
      </c>
      <c r="B143" s="21" t="s">
        <v>37</v>
      </c>
      <c r="C143" s="22" t="s">
        <v>38</v>
      </c>
      <c r="D143" s="22" t="s">
        <v>286</v>
      </c>
      <c r="E143" s="23" t="s">
        <v>154</v>
      </c>
      <c r="F143" s="23" t="s">
        <v>95</v>
      </c>
      <c r="G143" s="24">
        <v>3293805</v>
      </c>
      <c r="H143" s="24"/>
      <c r="I143" s="24"/>
      <c r="J143" s="24"/>
      <c r="K143" s="24"/>
      <c r="L143" s="24"/>
      <c r="M143" s="24"/>
      <c r="N143" s="24"/>
      <c r="O143" s="24">
        <v>3293805</v>
      </c>
      <c r="P143" s="22" t="s">
        <v>286</v>
      </c>
      <c r="Q143" s="28">
        <v>3293805</v>
      </c>
      <c r="R143" s="28"/>
      <c r="S143" s="28">
        <v>3293805</v>
      </c>
      <c r="T143" s="28"/>
      <c r="U143" s="28"/>
      <c r="V143" s="28"/>
      <c r="W143" s="28"/>
      <c r="X143" s="25" t="s">
        <v>50</v>
      </c>
      <c r="Y143" s="26">
        <v>44299</v>
      </c>
      <c r="Z143" s="25"/>
      <c r="AA143" s="25"/>
    </row>
    <row r="144" spans="1:27" s="27" customFormat="1" x14ac:dyDescent="0.25">
      <c r="A144" s="20">
        <v>135</v>
      </c>
      <c r="B144" s="21" t="s">
        <v>37</v>
      </c>
      <c r="C144" s="22" t="s">
        <v>38</v>
      </c>
      <c r="D144" s="22" t="s">
        <v>287</v>
      </c>
      <c r="E144" s="23" t="s">
        <v>288</v>
      </c>
      <c r="F144" s="23" t="s">
        <v>55</v>
      </c>
      <c r="G144" s="24">
        <v>50683734</v>
      </c>
      <c r="H144" s="24"/>
      <c r="I144" s="24"/>
      <c r="J144" s="24"/>
      <c r="K144" s="24"/>
      <c r="L144" s="24"/>
      <c r="M144" s="24"/>
      <c r="N144" s="24"/>
      <c r="O144" s="24">
        <v>3800876</v>
      </c>
      <c r="P144" s="22" t="s">
        <v>287</v>
      </c>
      <c r="Q144" s="28">
        <v>50683734</v>
      </c>
      <c r="R144" s="28"/>
      <c r="S144" s="28">
        <v>3375100</v>
      </c>
      <c r="T144" s="28"/>
      <c r="U144" s="28">
        <v>425776</v>
      </c>
      <c r="V144" s="28"/>
      <c r="W144" s="28"/>
      <c r="X144" s="25" t="s">
        <v>52</v>
      </c>
      <c r="Y144" s="26">
        <v>44580</v>
      </c>
      <c r="Z144" s="25"/>
      <c r="AA144" s="25"/>
    </row>
    <row r="145" spans="1:27" s="27" customFormat="1" x14ac:dyDescent="0.25">
      <c r="A145" s="20">
        <v>136</v>
      </c>
      <c r="B145" s="21" t="s">
        <v>37</v>
      </c>
      <c r="C145" s="22" t="s">
        <v>38</v>
      </c>
      <c r="D145" s="22" t="s">
        <v>289</v>
      </c>
      <c r="E145" s="23" t="s">
        <v>127</v>
      </c>
      <c r="F145" s="23" t="s">
        <v>41</v>
      </c>
      <c r="G145" s="24">
        <v>20176285</v>
      </c>
      <c r="H145" s="24"/>
      <c r="I145" s="24"/>
      <c r="J145" s="24"/>
      <c r="K145" s="24"/>
      <c r="L145" s="24"/>
      <c r="M145" s="24"/>
      <c r="N145" s="24"/>
      <c r="O145" s="24">
        <v>3729050</v>
      </c>
      <c r="P145" s="22" t="s">
        <v>289</v>
      </c>
      <c r="Q145" s="28">
        <v>20176285</v>
      </c>
      <c r="R145" s="28"/>
      <c r="S145" s="28">
        <v>3441500</v>
      </c>
      <c r="T145" s="28"/>
      <c r="U145" s="28">
        <v>287550</v>
      </c>
      <c r="V145" s="28"/>
      <c r="W145" s="28"/>
      <c r="X145" s="25" t="s">
        <v>52</v>
      </c>
      <c r="Y145" s="26">
        <v>44580</v>
      </c>
      <c r="Z145" s="25"/>
      <c r="AA145" s="25"/>
    </row>
    <row r="146" spans="1:27" s="27" customFormat="1" ht="30" x14ac:dyDescent="0.25">
      <c r="A146" s="20">
        <v>137</v>
      </c>
      <c r="B146" s="21" t="s">
        <v>37</v>
      </c>
      <c r="C146" s="22" t="s">
        <v>38</v>
      </c>
      <c r="D146" s="22" t="s">
        <v>290</v>
      </c>
      <c r="E146" s="23" t="s">
        <v>90</v>
      </c>
      <c r="F146" s="23" t="s">
        <v>273</v>
      </c>
      <c r="G146" s="24">
        <v>3593540</v>
      </c>
      <c r="H146" s="24"/>
      <c r="I146" s="24"/>
      <c r="J146" s="24"/>
      <c r="K146" s="24"/>
      <c r="L146" s="24"/>
      <c r="M146" s="24"/>
      <c r="N146" s="24"/>
      <c r="O146" s="24">
        <v>3593540</v>
      </c>
      <c r="P146" s="22" t="s">
        <v>290</v>
      </c>
      <c r="Q146" s="28">
        <v>3593540</v>
      </c>
      <c r="R146" s="28"/>
      <c r="S146" s="28">
        <v>3473340</v>
      </c>
      <c r="T146" s="28"/>
      <c r="U146" s="28">
        <v>120200</v>
      </c>
      <c r="V146" s="28"/>
      <c r="W146" s="28"/>
      <c r="X146" s="25" t="s">
        <v>274</v>
      </c>
      <c r="Y146" s="26" t="s">
        <v>275</v>
      </c>
      <c r="Z146" s="25"/>
      <c r="AA146" s="25"/>
    </row>
    <row r="147" spans="1:27" s="27" customFormat="1" x14ac:dyDescent="0.25">
      <c r="A147" s="20">
        <v>138</v>
      </c>
      <c r="B147" s="21" t="s">
        <v>37</v>
      </c>
      <c r="C147" s="22" t="s">
        <v>38</v>
      </c>
      <c r="D147" s="22" t="s">
        <v>291</v>
      </c>
      <c r="E147" s="23" t="s">
        <v>292</v>
      </c>
      <c r="F147" s="23" t="s">
        <v>196</v>
      </c>
      <c r="G147" s="24">
        <v>3775224</v>
      </c>
      <c r="H147" s="24"/>
      <c r="I147" s="24"/>
      <c r="J147" s="24"/>
      <c r="K147" s="24"/>
      <c r="L147" s="24"/>
      <c r="M147" s="24"/>
      <c r="N147" s="24"/>
      <c r="O147" s="24">
        <v>3775224</v>
      </c>
      <c r="P147" s="22" t="s">
        <v>291</v>
      </c>
      <c r="Q147" s="28">
        <v>3775224</v>
      </c>
      <c r="R147" s="28"/>
      <c r="S147" s="28">
        <v>3558048</v>
      </c>
      <c r="T147" s="28">
        <v>217176</v>
      </c>
      <c r="U147" s="28"/>
      <c r="V147" s="28"/>
      <c r="W147" s="28"/>
      <c r="X147" s="25" t="s">
        <v>293</v>
      </c>
      <c r="Y147" s="26">
        <v>44312</v>
      </c>
      <c r="Z147" s="25"/>
      <c r="AA147" s="25"/>
    </row>
    <row r="148" spans="1:27" s="27" customFormat="1" x14ac:dyDescent="0.25">
      <c r="A148" s="20">
        <v>139</v>
      </c>
      <c r="B148" s="21" t="s">
        <v>37</v>
      </c>
      <c r="C148" s="22" t="s">
        <v>38</v>
      </c>
      <c r="D148" s="22" t="s">
        <v>294</v>
      </c>
      <c r="E148" s="23" t="s">
        <v>152</v>
      </c>
      <c r="F148" s="23" t="s">
        <v>49</v>
      </c>
      <c r="G148" s="24">
        <v>3588709</v>
      </c>
      <c r="H148" s="24"/>
      <c r="I148" s="24"/>
      <c r="J148" s="24"/>
      <c r="K148" s="24"/>
      <c r="L148" s="24"/>
      <c r="M148" s="24"/>
      <c r="N148" s="24"/>
      <c r="O148" s="24">
        <v>3588709</v>
      </c>
      <c r="P148" s="22" t="s">
        <v>294</v>
      </c>
      <c r="Q148" s="28">
        <v>3588709</v>
      </c>
      <c r="R148" s="28"/>
      <c r="S148" s="28">
        <v>3588709</v>
      </c>
      <c r="T148" s="28"/>
      <c r="U148" s="28"/>
      <c r="V148" s="28"/>
      <c r="W148" s="28"/>
      <c r="X148" s="25" t="s">
        <v>50</v>
      </c>
      <c r="Y148" s="26">
        <v>44299</v>
      </c>
      <c r="Z148" s="25"/>
      <c r="AA148" s="25"/>
    </row>
    <row r="149" spans="1:27" s="27" customFormat="1" x14ac:dyDescent="0.25">
      <c r="A149" s="20">
        <v>140</v>
      </c>
      <c r="B149" s="21" t="s">
        <v>37</v>
      </c>
      <c r="C149" s="22" t="s">
        <v>38</v>
      </c>
      <c r="D149" s="22" t="s">
        <v>295</v>
      </c>
      <c r="E149" s="23" t="s">
        <v>296</v>
      </c>
      <c r="F149" s="23" t="s">
        <v>264</v>
      </c>
      <c r="G149" s="24">
        <v>3800323</v>
      </c>
      <c r="H149" s="24"/>
      <c r="I149" s="24"/>
      <c r="J149" s="24"/>
      <c r="K149" s="24"/>
      <c r="L149" s="24"/>
      <c r="M149" s="24"/>
      <c r="N149" s="24"/>
      <c r="O149" s="24">
        <v>3800323</v>
      </c>
      <c r="P149" s="22" t="s">
        <v>295</v>
      </c>
      <c r="Q149" s="28">
        <v>3800323</v>
      </c>
      <c r="R149" s="28"/>
      <c r="S149" s="28">
        <v>3622167</v>
      </c>
      <c r="T149" s="28">
        <v>178156</v>
      </c>
      <c r="U149" s="28"/>
      <c r="V149" s="28"/>
      <c r="W149" s="28"/>
      <c r="X149" s="25" t="s">
        <v>52</v>
      </c>
      <c r="Y149" s="26">
        <v>44580</v>
      </c>
      <c r="Z149" s="25"/>
      <c r="AA149" s="25"/>
    </row>
    <row r="150" spans="1:27" s="27" customFormat="1" x14ac:dyDescent="0.25">
      <c r="A150" s="20">
        <v>141</v>
      </c>
      <c r="B150" s="21" t="s">
        <v>37</v>
      </c>
      <c r="C150" s="22" t="s">
        <v>38</v>
      </c>
      <c r="D150" s="22" t="s">
        <v>297</v>
      </c>
      <c r="E150" s="23" t="s">
        <v>127</v>
      </c>
      <c r="F150" s="23" t="s">
        <v>41</v>
      </c>
      <c r="G150" s="24">
        <v>3639449</v>
      </c>
      <c r="H150" s="24"/>
      <c r="I150" s="24"/>
      <c r="J150" s="24"/>
      <c r="K150" s="24"/>
      <c r="L150" s="24"/>
      <c r="M150" s="24"/>
      <c r="N150" s="24"/>
      <c r="O150" s="24">
        <v>3639449</v>
      </c>
      <c r="P150" s="22" t="s">
        <v>297</v>
      </c>
      <c r="Q150" s="28">
        <v>3639449</v>
      </c>
      <c r="R150" s="28"/>
      <c r="S150" s="28">
        <v>3639449</v>
      </c>
      <c r="T150" s="28"/>
      <c r="U150" s="28"/>
      <c r="V150" s="28"/>
      <c r="W150" s="28"/>
      <c r="X150" s="25" t="s">
        <v>42</v>
      </c>
      <c r="Y150" s="26">
        <v>44392</v>
      </c>
      <c r="Z150" s="25"/>
      <c r="AA150" s="25"/>
    </row>
    <row r="151" spans="1:27" s="27" customFormat="1" x14ac:dyDescent="0.25">
      <c r="A151" s="20">
        <v>142</v>
      </c>
      <c r="B151" s="21" t="s">
        <v>37</v>
      </c>
      <c r="C151" s="22" t="s">
        <v>38</v>
      </c>
      <c r="D151" s="22" t="s">
        <v>298</v>
      </c>
      <c r="E151" s="23" t="s">
        <v>40</v>
      </c>
      <c r="F151" s="23" t="s">
        <v>41</v>
      </c>
      <c r="G151" s="24">
        <v>10405870</v>
      </c>
      <c r="H151" s="24"/>
      <c r="I151" s="24"/>
      <c r="J151" s="24"/>
      <c r="K151" s="24"/>
      <c r="L151" s="24"/>
      <c r="M151" s="24"/>
      <c r="N151" s="24"/>
      <c r="O151" s="24">
        <v>3740304</v>
      </c>
      <c r="P151" s="22" t="s">
        <v>298</v>
      </c>
      <c r="Q151" s="28">
        <v>10405870</v>
      </c>
      <c r="R151" s="28"/>
      <c r="S151" s="28">
        <v>3699200</v>
      </c>
      <c r="T151" s="28"/>
      <c r="U151" s="28">
        <v>41104</v>
      </c>
      <c r="V151" s="28"/>
      <c r="W151" s="28"/>
      <c r="X151" s="25" t="s">
        <v>52</v>
      </c>
      <c r="Y151" s="26">
        <v>44580</v>
      </c>
      <c r="Z151" s="25"/>
      <c r="AA151" s="25"/>
    </row>
    <row r="152" spans="1:27" s="27" customFormat="1" x14ac:dyDescent="0.25">
      <c r="A152" s="20">
        <v>143</v>
      </c>
      <c r="B152" s="21" t="s">
        <v>37</v>
      </c>
      <c r="C152" s="22" t="s">
        <v>38</v>
      </c>
      <c r="D152" s="22" t="s">
        <v>299</v>
      </c>
      <c r="E152" s="23" t="s">
        <v>40</v>
      </c>
      <c r="F152" s="23" t="s">
        <v>41</v>
      </c>
      <c r="G152" s="24">
        <v>11986592</v>
      </c>
      <c r="H152" s="24"/>
      <c r="I152" s="24"/>
      <c r="J152" s="24"/>
      <c r="K152" s="24"/>
      <c r="L152" s="24"/>
      <c r="M152" s="24"/>
      <c r="N152" s="24"/>
      <c r="O152" s="24">
        <v>4457400</v>
      </c>
      <c r="P152" s="22" t="s">
        <v>299</v>
      </c>
      <c r="Q152" s="28">
        <v>11986592</v>
      </c>
      <c r="R152" s="28"/>
      <c r="S152" s="28">
        <v>3769100</v>
      </c>
      <c r="T152" s="28"/>
      <c r="U152" s="28">
        <v>688300</v>
      </c>
      <c r="V152" s="28"/>
      <c r="W152" s="28"/>
      <c r="X152" s="25" t="s">
        <v>52</v>
      </c>
      <c r="Y152" s="26">
        <v>44580</v>
      </c>
      <c r="Z152" s="25"/>
      <c r="AA152" s="25"/>
    </row>
    <row r="153" spans="1:27" s="27" customFormat="1" x14ac:dyDescent="0.25">
      <c r="A153" s="20">
        <v>144</v>
      </c>
      <c r="B153" s="21" t="s">
        <v>37</v>
      </c>
      <c r="C153" s="22" t="s">
        <v>38</v>
      </c>
      <c r="D153" s="22" t="s">
        <v>300</v>
      </c>
      <c r="E153" s="23" t="s">
        <v>220</v>
      </c>
      <c r="F153" s="23" t="s">
        <v>55</v>
      </c>
      <c r="G153" s="24">
        <v>90504879</v>
      </c>
      <c r="H153" s="24"/>
      <c r="I153" s="24"/>
      <c r="J153" s="24"/>
      <c r="K153" s="24"/>
      <c r="L153" s="24"/>
      <c r="M153" s="24"/>
      <c r="N153" s="24"/>
      <c r="O153" s="24">
        <v>4404316</v>
      </c>
      <c r="P153" s="22" t="s">
        <v>300</v>
      </c>
      <c r="Q153" s="28">
        <v>90504879</v>
      </c>
      <c r="R153" s="28"/>
      <c r="S153" s="28">
        <v>3841716</v>
      </c>
      <c r="T153" s="28"/>
      <c r="U153" s="28">
        <v>562600</v>
      </c>
      <c r="V153" s="28"/>
      <c r="W153" s="28"/>
      <c r="X153" s="25" t="s">
        <v>52</v>
      </c>
      <c r="Y153" s="26">
        <v>44580</v>
      </c>
      <c r="Z153" s="25"/>
      <c r="AA153" s="25"/>
    </row>
    <row r="154" spans="1:27" s="27" customFormat="1" x14ac:dyDescent="0.25">
      <c r="A154" s="20">
        <v>145</v>
      </c>
      <c r="B154" s="21" t="s">
        <v>37</v>
      </c>
      <c r="C154" s="22" t="s">
        <v>38</v>
      </c>
      <c r="D154" s="22" t="s">
        <v>301</v>
      </c>
      <c r="E154" s="23" t="s">
        <v>302</v>
      </c>
      <c r="F154" s="23" t="s">
        <v>196</v>
      </c>
      <c r="G154" s="24">
        <v>3863667</v>
      </c>
      <c r="H154" s="24"/>
      <c r="I154" s="24"/>
      <c r="J154" s="24"/>
      <c r="K154" s="24"/>
      <c r="L154" s="24"/>
      <c r="M154" s="24"/>
      <c r="N154" s="24"/>
      <c r="O154" s="24">
        <v>3863667</v>
      </c>
      <c r="P154" s="22" t="s">
        <v>301</v>
      </c>
      <c r="Q154" s="28">
        <v>3863667</v>
      </c>
      <c r="R154" s="28"/>
      <c r="S154" s="28">
        <v>3863667</v>
      </c>
      <c r="T154" s="28"/>
      <c r="U154" s="28"/>
      <c r="V154" s="28"/>
      <c r="W154" s="28"/>
      <c r="X154" s="25" t="s">
        <v>197</v>
      </c>
      <c r="Y154" s="26">
        <v>44323</v>
      </c>
      <c r="Z154" s="25"/>
      <c r="AA154" s="25"/>
    </row>
    <row r="155" spans="1:27" s="27" customFormat="1" x14ac:dyDescent="0.25">
      <c r="A155" s="20">
        <v>146</v>
      </c>
      <c r="B155" s="21" t="s">
        <v>37</v>
      </c>
      <c r="C155" s="22" t="s">
        <v>38</v>
      </c>
      <c r="D155" s="22" t="s">
        <v>303</v>
      </c>
      <c r="E155" s="23" t="s">
        <v>66</v>
      </c>
      <c r="F155" s="23" t="s">
        <v>304</v>
      </c>
      <c r="G155" s="24">
        <v>4428152</v>
      </c>
      <c r="H155" s="24"/>
      <c r="I155" s="24"/>
      <c r="J155" s="24"/>
      <c r="K155" s="24"/>
      <c r="L155" s="24"/>
      <c r="M155" s="24"/>
      <c r="N155" s="24"/>
      <c r="O155" s="24">
        <v>4428152</v>
      </c>
      <c r="P155" s="22" t="s">
        <v>303</v>
      </c>
      <c r="Q155" s="28">
        <v>4428152</v>
      </c>
      <c r="R155" s="28"/>
      <c r="S155" s="28">
        <v>3891152</v>
      </c>
      <c r="T155" s="28">
        <v>537000</v>
      </c>
      <c r="U155" s="28"/>
      <c r="V155" s="28"/>
      <c r="W155" s="28"/>
      <c r="X155" s="25" t="s">
        <v>305</v>
      </c>
      <c r="Y155" s="26">
        <v>44484</v>
      </c>
      <c r="Z155" s="25"/>
      <c r="AA155" s="25"/>
    </row>
    <row r="156" spans="1:27" s="27" customFormat="1" x14ac:dyDescent="0.25">
      <c r="A156" s="20">
        <v>147</v>
      </c>
      <c r="B156" s="21" t="s">
        <v>37</v>
      </c>
      <c r="C156" s="22" t="s">
        <v>38</v>
      </c>
      <c r="D156" s="22" t="s">
        <v>306</v>
      </c>
      <c r="E156" s="23" t="s">
        <v>158</v>
      </c>
      <c r="F156" s="23" t="s">
        <v>304</v>
      </c>
      <c r="G156" s="24">
        <v>4039740</v>
      </c>
      <c r="H156" s="24"/>
      <c r="I156" s="24"/>
      <c r="J156" s="24"/>
      <c r="K156" s="24"/>
      <c r="L156" s="24"/>
      <c r="M156" s="24"/>
      <c r="N156" s="24"/>
      <c r="O156" s="24">
        <v>4039740</v>
      </c>
      <c r="P156" s="22" t="s">
        <v>306</v>
      </c>
      <c r="Q156" s="28">
        <v>4039740</v>
      </c>
      <c r="R156" s="28"/>
      <c r="S156" s="28">
        <v>3896236</v>
      </c>
      <c r="T156" s="28">
        <v>143504</v>
      </c>
      <c r="U156" s="28"/>
      <c r="V156" s="28"/>
      <c r="W156" s="28"/>
      <c r="X156" s="25" t="s">
        <v>305</v>
      </c>
      <c r="Y156" s="26">
        <v>44484</v>
      </c>
      <c r="Z156" s="25"/>
      <c r="AA156" s="25"/>
    </row>
    <row r="157" spans="1:27" s="27" customFormat="1" x14ac:dyDescent="0.25">
      <c r="A157" s="20">
        <v>148</v>
      </c>
      <c r="B157" s="21" t="s">
        <v>37</v>
      </c>
      <c r="C157" s="22" t="s">
        <v>38</v>
      </c>
      <c r="D157" s="22" t="s">
        <v>307</v>
      </c>
      <c r="E157" s="23" t="s">
        <v>152</v>
      </c>
      <c r="F157" s="23" t="s">
        <v>49</v>
      </c>
      <c r="G157" s="24">
        <v>3963150</v>
      </c>
      <c r="H157" s="24"/>
      <c r="I157" s="24"/>
      <c r="J157" s="24"/>
      <c r="K157" s="24"/>
      <c r="L157" s="24"/>
      <c r="M157" s="24"/>
      <c r="N157" s="24"/>
      <c r="O157" s="24">
        <v>3963150</v>
      </c>
      <c r="P157" s="22" t="s">
        <v>307</v>
      </c>
      <c r="Q157" s="28">
        <v>3963150</v>
      </c>
      <c r="R157" s="28"/>
      <c r="S157" s="28">
        <v>3963150</v>
      </c>
      <c r="T157" s="28"/>
      <c r="U157" s="28"/>
      <c r="V157" s="28"/>
      <c r="W157" s="28"/>
      <c r="X157" s="25" t="s">
        <v>50</v>
      </c>
      <c r="Y157" s="26">
        <v>44299</v>
      </c>
      <c r="Z157" s="25"/>
      <c r="AA157" s="25"/>
    </row>
    <row r="158" spans="1:27" s="27" customFormat="1" x14ac:dyDescent="0.25">
      <c r="A158" s="20">
        <v>149</v>
      </c>
      <c r="B158" s="21" t="s">
        <v>37</v>
      </c>
      <c r="C158" s="22" t="s">
        <v>38</v>
      </c>
      <c r="D158" s="22" t="s">
        <v>308</v>
      </c>
      <c r="E158" s="23" t="s">
        <v>309</v>
      </c>
      <c r="F158" s="23" t="s">
        <v>310</v>
      </c>
      <c r="G158" s="24">
        <v>60107885</v>
      </c>
      <c r="H158" s="24"/>
      <c r="I158" s="24"/>
      <c r="J158" s="24"/>
      <c r="K158" s="24"/>
      <c r="L158" s="24"/>
      <c r="M158" s="24"/>
      <c r="N158" s="24"/>
      <c r="O158" s="24">
        <v>13496065</v>
      </c>
      <c r="P158" s="22" t="s">
        <v>308</v>
      </c>
      <c r="Q158" s="28">
        <v>60107885</v>
      </c>
      <c r="R158" s="28"/>
      <c r="S158" s="28">
        <v>3985970</v>
      </c>
      <c r="T158" s="28">
        <v>9510095</v>
      </c>
      <c r="U158" s="28"/>
      <c r="V158" s="28"/>
      <c r="W158" s="28"/>
      <c r="X158" s="25" t="s">
        <v>293</v>
      </c>
      <c r="Y158" s="26">
        <v>44312</v>
      </c>
      <c r="Z158" s="25"/>
      <c r="AA158" s="25"/>
    </row>
    <row r="159" spans="1:27" s="27" customFormat="1" x14ac:dyDescent="0.25">
      <c r="A159" s="20">
        <v>150</v>
      </c>
      <c r="B159" s="21" t="s">
        <v>37</v>
      </c>
      <c r="C159" s="22" t="s">
        <v>38</v>
      </c>
      <c r="D159" s="22" t="s">
        <v>311</v>
      </c>
      <c r="E159" s="23" t="s">
        <v>137</v>
      </c>
      <c r="F159" s="23" t="s">
        <v>55</v>
      </c>
      <c r="G159" s="24">
        <v>63069830</v>
      </c>
      <c r="H159" s="24"/>
      <c r="I159" s="24"/>
      <c r="J159" s="24"/>
      <c r="K159" s="24"/>
      <c r="L159" s="24"/>
      <c r="M159" s="24"/>
      <c r="N159" s="24"/>
      <c r="O159" s="24">
        <v>5619492</v>
      </c>
      <c r="P159" s="22" t="s">
        <v>311</v>
      </c>
      <c r="Q159" s="28">
        <v>63069830</v>
      </c>
      <c r="R159" s="28"/>
      <c r="S159" s="28">
        <v>4077900</v>
      </c>
      <c r="T159" s="28"/>
      <c r="U159" s="28">
        <v>1541592</v>
      </c>
      <c r="V159" s="28"/>
      <c r="W159" s="28"/>
      <c r="X159" s="25" t="s">
        <v>52</v>
      </c>
      <c r="Y159" s="26">
        <v>44580</v>
      </c>
      <c r="Z159" s="25"/>
      <c r="AA159" s="25"/>
    </row>
    <row r="160" spans="1:27" s="27" customFormat="1" x14ac:dyDescent="0.25">
      <c r="A160" s="20">
        <v>151</v>
      </c>
      <c r="B160" s="21" t="s">
        <v>37</v>
      </c>
      <c r="C160" s="22" t="s">
        <v>38</v>
      </c>
      <c r="D160" s="22" t="s">
        <v>312</v>
      </c>
      <c r="E160" s="23" t="s">
        <v>118</v>
      </c>
      <c r="F160" s="23" t="s">
        <v>304</v>
      </c>
      <c r="G160" s="24">
        <v>4412355</v>
      </c>
      <c r="H160" s="24"/>
      <c r="I160" s="24"/>
      <c r="J160" s="24"/>
      <c r="K160" s="24"/>
      <c r="L160" s="24"/>
      <c r="M160" s="24"/>
      <c r="N160" s="24"/>
      <c r="O160" s="24">
        <v>4412355</v>
      </c>
      <c r="P160" s="22" t="s">
        <v>312</v>
      </c>
      <c r="Q160" s="28">
        <v>4412355</v>
      </c>
      <c r="R160" s="28"/>
      <c r="S160" s="28">
        <v>4092003</v>
      </c>
      <c r="T160" s="28">
        <v>320352</v>
      </c>
      <c r="U160" s="28"/>
      <c r="V160" s="28"/>
      <c r="W160" s="28"/>
      <c r="X160" s="25" t="s">
        <v>305</v>
      </c>
      <c r="Y160" s="26">
        <v>44484</v>
      </c>
      <c r="Z160" s="25"/>
      <c r="AA160" s="25"/>
    </row>
    <row r="161" spans="1:27" s="27" customFormat="1" ht="30" x14ac:dyDescent="0.25">
      <c r="A161" s="20">
        <v>152</v>
      </c>
      <c r="B161" s="21" t="s">
        <v>37</v>
      </c>
      <c r="C161" s="22" t="s">
        <v>38</v>
      </c>
      <c r="D161" s="22" t="s">
        <v>313</v>
      </c>
      <c r="E161" s="23" t="s">
        <v>314</v>
      </c>
      <c r="F161" s="23" t="s">
        <v>273</v>
      </c>
      <c r="G161" s="24">
        <v>4185554</v>
      </c>
      <c r="H161" s="24"/>
      <c r="I161" s="24"/>
      <c r="J161" s="24"/>
      <c r="K161" s="24"/>
      <c r="L161" s="24"/>
      <c r="M161" s="24"/>
      <c r="N161" s="24"/>
      <c r="O161" s="24">
        <v>4185554</v>
      </c>
      <c r="P161" s="22" t="s">
        <v>313</v>
      </c>
      <c r="Q161" s="28">
        <v>4185554</v>
      </c>
      <c r="R161" s="28"/>
      <c r="S161" s="28">
        <v>4185554</v>
      </c>
      <c r="T161" s="28"/>
      <c r="U161" s="28"/>
      <c r="V161" s="28"/>
      <c r="W161" s="28"/>
      <c r="X161" s="25" t="s">
        <v>274</v>
      </c>
      <c r="Y161" s="26" t="s">
        <v>275</v>
      </c>
      <c r="Z161" s="25"/>
      <c r="AA161" s="25"/>
    </row>
    <row r="162" spans="1:27" s="27" customFormat="1" x14ac:dyDescent="0.25">
      <c r="A162" s="20">
        <v>153</v>
      </c>
      <c r="B162" s="21" t="s">
        <v>37</v>
      </c>
      <c r="C162" s="22" t="s">
        <v>38</v>
      </c>
      <c r="D162" s="22" t="s">
        <v>315</v>
      </c>
      <c r="E162" s="23" t="s">
        <v>41</v>
      </c>
      <c r="F162" s="23" t="s">
        <v>69</v>
      </c>
      <c r="G162" s="24">
        <v>4285785</v>
      </c>
      <c r="H162" s="24"/>
      <c r="I162" s="24"/>
      <c r="J162" s="24"/>
      <c r="K162" s="24"/>
      <c r="L162" s="24"/>
      <c r="M162" s="24"/>
      <c r="N162" s="24"/>
      <c r="O162" s="24">
        <v>4285785</v>
      </c>
      <c r="P162" s="22" t="s">
        <v>315</v>
      </c>
      <c r="Q162" s="28">
        <v>4285785</v>
      </c>
      <c r="R162" s="28"/>
      <c r="S162" s="28">
        <v>4285785</v>
      </c>
      <c r="T162" s="28"/>
      <c r="U162" s="28"/>
      <c r="V162" s="28"/>
      <c r="W162" s="28"/>
      <c r="X162" s="25" t="s">
        <v>42</v>
      </c>
      <c r="Y162" s="26">
        <v>44392</v>
      </c>
      <c r="Z162" s="25"/>
      <c r="AA162" s="25"/>
    </row>
    <row r="163" spans="1:27" s="27" customFormat="1" x14ac:dyDescent="0.25">
      <c r="A163" s="20">
        <v>154</v>
      </c>
      <c r="B163" s="21" t="s">
        <v>37</v>
      </c>
      <c r="C163" s="22" t="s">
        <v>38</v>
      </c>
      <c r="D163" s="22" t="s">
        <v>316</v>
      </c>
      <c r="E163" s="23" t="s">
        <v>317</v>
      </c>
      <c r="F163" s="23" t="s">
        <v>267</v>
      </c>
      <c r="G163" s="24">
        <v>4541457</v>
      </c>
      <c r="H163" s="24"/>
      <c r="I163" s="24"/>
      <c r="J163" s="24"/>
      <c r="K163" s="24"/>
      <c r="L163" s="24"/>
      <c r="M163" s="24"/>
      <c r="N163" s="24"/>
      <c r="O163" s="24">
        <v>4541457</v>
      </c>
      <c r="P163" s="22" t="s">
        <v>316</v>
      </c>
      <c r="Q163" s="28">
        <v>4541457</v>
      </c>
      <c r="R163" s="28"/>
      <c r="S163" s="28">
        <v>4391557</v>
      </c>
      <c r="T163" s="28">
        <v>149900</v>
      </c>
      <c r="U163" s="28"/>
      <c r="V163" s="28"/>
      <c r="W163" s="28"/>
      <c r="X163" s="25" t="s">
        <v>268</v>
      </c>
      <c r="Y163" s="26">
        <v>44599</v>
      </c>
      <c r="Z163" s="25"/>
      <c r="AA163" s="25"/>
    </row>
    <row r="164" spans="1:27" s="27" customFormat="1" x14ac:dyDescent="0.25">
      <c r="A164" s="20">
        <v>155</v>
      </c>
      <c r="B164" s="21" t="s">
        <v>37</v>
      </c>
      <c r="C164" s="22" t="s">
        <v>38</v>
      </c>
      <c r="D164" s="22" t="s">
        <v>318</v>
      </c>
      <c r="E164" s="23" t="s">
        <v>319</v>
      </c>
      <c r="F164" s="23" t="s">
        <v>218</v>
      </c>
      <c r="G164" s="24">
        <v>4489259</v>
      </c>
      <c r="H164" s="24"/>
      <c r="I164" s="24"/>
      <c r="J164" s="24"/>
      <c r="K164" s="24"/>
      <c r="L164" s="24"/>
      <c r="M164" s="24"/>
      <c r="N164" s="24"/>
      <c r="O164" s="24">
        <v>4489259</v>
      </c>
      <c r="P164" s="22" t="s">
        <v>318</v>
      </c>
      <c r="Q164" s="28">
        <v>4489259</v>
      </c>
      <c r="R164" s="28"/>
      <c r="S164" s="28">
        <v>4489259</v>
      </c>
      <c r="T164" s="28"/>
      <c r="U164" s="28"/>
      <c r="V164" s="28"/>
      <c r="W164" s="28"/>
      <c r="X164" s="25" t="s">
        <v>88</v>
      </c>
      <c r="Y164" s="26">
        <v>44368</v>
      </c>
      <c r="Z164" s="25"/>
      <c r="AA164" s="25"/>
    </row>
    <row r="165" spans="1:27" s="27" customFormat="1" x14ac:dyDescent="0.25">
      <c r="A165" s="20">
        <v>156</v>
      </c>
      <c r="B165" s="21" t="s">
        <v>37</v>
      </c>
      <c r="C165" s="22" t="s">
        <v>38</v>
      </c>
      <c r="D165" s="22" t="s">
        <v>320</v>
      </c>
      <c r="E165" s="23" t="s">
        <v>171</v>
      </c>
      <c r="F165" s="23" t="s">
        <v>267</v>
      </c>
      <c r="G165" s="24">
        <v>5469367</v>
      </c>
      <c r="H165" s="24"/>
      <c r="I165" s="24"/>
      <c r="J165" s="24"/>
      <c r="K165" s="24"/>
      <c r="L165" s="24"/>
      <c r="M165" s="24"/>
      <c r="N165" s="24"/>
      <c r="O165" s="24">
        <v>5469367</v>
      </c>
      <c r="P165" s="22" t="s">
        <v>320</v>
      </c>
      <c r="Q165" s="28">
        <v>5469367</v>
      </c>
      <c r="R165" s="28"/>
      <c r="S165" s="28">
        <v>4657755</v>
      </c>
      <c r="T165" s="28">
        <v>811612</v>
      </c>
      <c r="U165" s="28"/>
      <c r="V165" s="28"/>
      <c r="W165" s="28"/>
      <c r="X165" s="25" t="s">
        <v>268</v>
      </c>
      <c r="Y165" s="26">
        <v>44599</v>
      </c>
      <c r="Z165" s="25"/>
      <c r="AA165" s="25"/>
    </row>
    <row r="166" spans="1:27" s="27" customFormat="1" x14ac:dyDescent="0.25">
      <c r="A166" s="20">
        <v>157</v>
      </c>
      <c r="B166" s="21" t="s">
        <v>37</v>
      </c>
      <c r="C166" s="22" t="s">
        <v>38</v>
      </c>
      <c r="D166" s="22" t="s">
        <v>321</v>
      </c>
      <c r="E166" s="23" t="s">
        <v>322</v>
      </c>
      <c r="F166" s="23" t="s">
        <v>58</v>
      </c>
      <c r="G166" s="24">
        <v>29474284</v>
      </c>
      <c r="H166" s="24"/>
      <c r="I166" s="24"/>
      <c r="J166" s="24"/>
      <c r="K166" s="24"/>
      <c r="L166" s="24"/>
      <c r="M166" s="24"/>
      <c r="N166" s="24"/>
      <c r="O166" s="24">
        <v>5618240</v>
      </c>
      <c r="P166" s="22" t="s">
        <v>321</v>
      </c>
      <c r="Q166" s="28">
        <v>29474284</v>
      </c>
      <c r="R166" s="28"/>
      <c r="S166" s="28">
        <v>4699900</v>
      </c>
      <c r="T166" s="28"/>
      <c r="U166" s="28">
        <v>918340</v>
      </c>
      <c r="V166" s="28"/>
      <c r="W166" s="28"/>
      <c r="X166" s="25" t="s">
        <v>52</v>
      </c>
      <c r="Y166" s="26">
        <v>44580</v>
      </c>
      <c r="Z166" s="25"/>
      <c r="AA166" s="25"/>
    </row>
    <row r="167" spans="1:27" s="27" customFormat="1" x14ac:dyDescent="0.25">
      <c r="A167" s="20">
        <v>158</v>
      </c>
      <c r="B167" s="21" t="s">
        <v>37</v>
      </c>
      <c r="C167" s="22" t="s">
        <v>38</v>
      </c>
      <c r="D167" s="22" t="s">
        <v>323</v>
      </c>
      <c r="E167" s="23" t="s">
        <v>324</v>
      </c>
      <c r="F167" s="23" t="s">
        <v>304</v>
      </c>
      <c r="G167" s="24">
        <v>8019731</v>
      </c>
      <c r="H167" s="24"/>
      <c r="I167" s="24"/>
      <c r="J167" s="24"/>
      <c r="K167" s="24"/>
      <c r="L167" s="24"/>
      <c r="M167" s="24"/>
      <c r="N167" s="24"/>
      <c r="O167" s="24">
        <v>8019731</v>
      </c>
      <c r="P167" s="22" t="s">
        <v>323</v>
      </c>
      <c r="Q167" s="28">
        <v>8019731</v>
      </c>
      <c r="R167" s="28"/>
      <c r="S167" s="28">
        <v>4808751</v>
      </c>
      <c r="T167" s="28">
        <v>3210980</v>
      </c>
      <c r="U167" s="28"/>
      <c r="V167" s="28"/>
      <c r="W167" s="28"/>
      <c r="X167" s="25" t="s">
        <v>305</v>
      </c>
      <c r="Y167" s="26">
        <v>44484</v>
      </c>
      <c r="Z167" s="25"/>
      <c r="AA167" s="25"/>
    </row>
    <row r="168" spans="1:27" s="27" customFormat="1" x14ac:dyDescent="0.25">
      <c r="A168" s="20">
        <v>159</v>
      </c>
      <c r="B168" s="21" t="s">
        <v>37</v>
      </c>
      <c r="C168" s="22" t="s">
        <v>38</v>
      </c>
      <c r="D168" s="22" t="s">
        <v>325</v>
      </c>
      <c r="E168" s="23" t="s">
        <v>314</v>
      </c>
      <c r="F168" s="23" t="s">
        <v>69</v>
      </c>
      <c r="G168" s="24">
        <v>4844375</v>
      </c>
      <c r="H168" s="24"/>
      <c r="I168" s="24"/>
      <c r="J168" s="24"/>
      <c r="K168" s="24"/>
      <c r="L168" s="24"/>
      <c r="M168" s="24"/>
      <c r="N168" s="24"/>
      <c r="O168" s="24">
        <v>4844375</v>
      </c>
      <c r="P168" s="22" t="s">
        <v>325</v>
      </c>
      <c r="Q168" s="28">
        <v>4844375</v>
      </c>
      <c r="R168" s="28"/>
      <c r="S168" s="28">
        <v>4844375</v>
      </c>
      <c r="T168" s="28"/>
      <c r="U168" s="28"/>
      <c r="V168" s="28"/>
      <c r="W168" s="28"/>
      <c r="X168" s="25" t="s">
        <v>42</v>
      </c>
      <c r="Y168" s="26">
        <v>44392</v>
      </c>
      <c r="Z168" s="25"/>
      <c r="AA168" s="25"/>
    </row>
    <row r="169" spans="1:27" s="27" customFormat="1" x14ac:dyDescent="0.25">
      <c r="A169" s="20">
        <v>160</v>
      </c>
      <c r="B169" s="21" t="s">
        <v>37</v>
      </c>
      <c r="C169" s="22" t="s">
        <v>38</v>
      </c>
      <c r="D169" s="22" t="s">
        <v>326</v>
      </c>
      <c r="E169" s="23" t="s">
        <v>327</v>
      </c>
      <c r="F169" s="23" t="s">
        <v>196</v>
      </c>
      <c r="G169" s="24">
        <v>5311740</v>
      </c>
      <c r="H169" s="24"/>
      <c r="I169" s="24"/>
      <c r="J169" s="24"/>
      <c r="K169" s="24"/>
      <c r="L169" s="24"/>
      <c r="M169" s="24"/>
      <c r="N169" s="24"/>
      <c r="O169" s="24">
        <v>5311740</v>
      </c>
      <c r="P169" s="22" t="s">
        <v>326</v>
      </c>
      <c r="Q169" s="28">
        <v>5311740</v>
      </c>
      <c r="R169" s="28"/>
      <c r="S169" s="28">
        <v>4883576</v>
      </c>
      <c r="T169" s="28">
        <v>428164</v>
      </c>
      <c r="U169" s="28"/>
      <c r="V169" s="28"/>
      <c r="W169" s="28"/>
      <c r="X169" s="25" t="s">
        <v>293</v>
      </c>
      <c r="Y169" s="26">
        <v>44312</v>
      </c>
      <c r="Z169" s="25"/>
      <c r="AA169" s="25"/>
    </row>
    <row r="170" spans="1:27" s="27" customFormat="1" x14ac:dyDescent="0.25">
      <c r="A170" s="20">
        <v>161</v>
      </c>
      <c r="B170" s="21" t="s">
        <v>37</v>
      </c>
      <c r="C170" s="22" t="s">
        <v>38</v>
      </c>
      <c r="D170" s="22" t="s">
        <v>328</v>
      </c>
      <c r="E170" s="23" t="s">
        <v>68</v>
      </c>
      <c r="F170" s="23" t="s">
        <v>69</v>
      </c>
      <c r="G170" s="24">
        <v>4888404</v>
      </c>
      <c r="H170" s="24"/>
      <c r="I170" s="24"/>
      <c r="J170" s="24"/>
      <c r="K170" s="24"/>
      <c r="L170" s="24"/>
      <c r="M170" s="24"/>
      <c r="N170" s="24"/>
      <c r="O170" s="24">
        <v>4888404</v>
      </c>
      <c r="P170" s="22" t="s">
        <v>328</v>
      </c>
      <c r="Q170" s="28">
        <v>4888404</v>
      </c>
      <c r="R170" s="28"/>
      <c r="S170" s="28">
        <v>4888404</v>
      </c>
      <c r="T170" s="28"/>
      <c r="U170" s="28"/>
      <c r="V170" s="28"/>
      <c r="W170" s="28"/>
      <c r="X170" s="25" t="s">
        <v>42</v>
      </c>
      <c r="Y170" s="26">
        <v>44392</v>
      </c>
      <c r="Z170" s="25"/>
      <c r="AA170" s="25"/>
    </row>
    <row r="171" spans="1:27" s="27" customFormat="1" x14ac:dyDescent="0.25">
      <c r="A171" s="20">
        <v>162</v>
      </c>
      <c r="B171" s="21" t="s">
        <v>37</v>
      </c>
      <c r="C171" s="22" t="s">
        <v>38</v>
      </c>
      <c r="D171" s="22" t="s">
        <v>329</v>
      </c>
      <c r="E171" s="23" t="s">
        <v>330</v>
      </c>
      <c r="F171" s="23" t="s">
        <v>196</v>
      </c>
      <c r="G171" s="24">
        <v>6689185</v>
      </c>
      <c r="H171" s="24"/>
      <c r="I171" s="24"/>
      <c r="J171" s="24"/>
      <c r="K171" s="24"/>
      <c r="L171" s="24"/>
      <c r="M171" s="24"/>
      <c r="N171" s="24"/>
      <c r="O171" s="24">
        <v>6689185</v>
      </c>
      <c r="P171" s="22" t="s">
        <v>329</v>
      </c>
      <c r="Q171" s="28">
        <v>6689185</v>
      </c>
      <c r="R171" s="28"/>
      <c r="S171" s="28">
        <v>4992649</v>
      </c>
      <c r="T171" s="28">
        <v>1696536</v>
      </c>
      <c r="U171" s="28"/>
      <c r="V171" s="28"/>
      <c r="W171" s="28"/>
      <c r="X171" s="25" t="s">
        <v>293</v>
      </c>
      <c r="Y171" s="26">
        <v>44312</v>
      </c>
      <c r="Z171" s="25"/>
      <c r="AA171" s="25"/>
    </row>
    <row r="172" spans="1:27" s="27" customFormat="1" x14ac:dyDescent="0.25">
      <c r="A172" s="20">
        <v>163</v>
      </c>
      <c r="B172" s="21" t="s">
        <v>37</v>
      </c>
      <c r="C172" s="22" t="s">
        <v>38</v>
      </c>
      <c r="D172" s="22" t="s">
        <v>331</v>
      </c>
      <c r="E172" s="23" t="s">
        <v>199</v>
      </c>
      <c r="F172" s="23" t="s">
        <v>55</v>
      </c>
      <c r="G172" s="24">
        <v>79455480</v>
      </c>
      <c r="H172" s="24"/>
      <c r="I172" s="24"/>
      <c r="J172" s="24"/>
      <c r="K172" s="24"/>
      <c r="L172" s="24"/>
      <c r="M172" s="24"/>
      <c r="N172" s="24"/>
      <c r="O172" s="24">
        <v>5501388</v>
      </c>
      <c r="P172" s="22" t="s">
        <v>331</v>
      </c>
      <c r="Q172" s="28">
        <v>79455480</v>
      </c>
      <c r="R172" s="28"/>
      <c r="S172" s="28">
        <v>5020548</v>
      </c>
      <c r="T172" s="28"/>
      <c r="U172" s="28">
        <v>480840</v>
      </c>
      <c r="V172" s="28"/>
      <c r="W172" s="28"/>
      <c r="X172" s="25" t="s">
        <v>52</v>
      </c>
      <c r="Y172" s="26">
        <v>44580</v>
      </c>
      <c r="Z172" s="25"/>
      <c r="AA172" s="25"/>
    </row>
    <row r="173" spans="1:27" s="27" customFormat="1" x14ac:dyDescent="0.25">
      <c r="A173" s="20">
        <v>164</v>
      </c>
      <c r="B173" s="21" t="s">
        <v>37</v>
      </c>
      <c r="C173" s="22" t="s">
        <v>38</v>
      </c>
      <c r="D173" s="22" t="s">
        <v>332</v>
      </c>
      <c r="E173" s="23" t="s">
        <v>199</v>
      </c>
      <c r="F173" s="23" t="s">
        <v>55</v>
      </c>
      <c r="G173" s="24">
        <v>89934047</v>
      </c>
      <c r="H173" s="24"/>
      <c r="I173" s="24"/>
      <c r="J173" s="24"/>
      <c r="K173" s="24"/>
      <c r="L173" s="24"/>
      <c r="M173" s="24"/>
      <c r="N173" s="24"/>
      <c r="O173" s="24">
        <v>5406099</v>
      </c>
      <c r="P173" s="22" t="s">
        <v>332</v>
      </c>
      <c r="Q173" s="28">
        <v>89934047</v>
      </c>
      <c r="R173" s="28"/>
      <c r="S173" s="28">
        <v>5049569</v>
      </c>
      <c r="T173" s="28"/>
      <c r="U173" s="28">
        <v>356530</v>
      </c>
      <c r="V173" s="28"/>
      <c r="W173" s="28"/>
      <c r="X173" s="25" t="s">
        <v>52</v>
      </c>
      <c r="Y173" s="26">
        <v>44580</v>
      </c>
      <c r="Z173" s="25"/>
      <c r="AA173" s="25"/>
    </row>
    <row r="174" spans="1:27" s="27" customFormat="1" x14ac:dyDescent="0.25">
      <c r="A174" s="20">
        <v>165</v>
      </c>
      <c r="B174" s="21" t="s">
        <v>37</v>
      </c>
      <c r="C174" s="22" t="s">
        <v>38</v>
      </c>
      <c r="D174" s="22" t="s">
        <v>333</v>
      </c>
      <c r="E174" s="23" t="s">
        <v>334</v>
      </c>
      <c r="F174" s="23" t="s">
        <v>267</v>
      </c>
      <c r="G174" s="24">
        <v>5133082</v>
      </c>
      <c r="H174" s="24"/>
      <c r="I174" s="24"/>
      <c r="J174" s="24"/>
      <c r="K174" s="24"/>
      <c r="L174" s="24"/>
      <c r="M174" s="24"/>
      <c r="N174" s="24"/>
      <c r="O174" s="24">
        <v>5133082</v>
      </c>
      <c r="P174" s="22" t="s">
        <v>333</v>
      </c>
      <c r="Q174" s="28">
        <v>5133082</v>
      </c>
      <c r="R174" s="28"/>
      <c r="S174" s="28">
        <v>5071426</v>
      </c>
      <c r="T174" s="28">
        <v>61656</v>
      </c>
      <c r="U174" s="28"/>
      <c r="V174" s="28"/>
      <c r="W174" s="28"/>
      <c r="X174" s="25" t="s">
        <v>268</v>
      </c>
      <c r="Y174" s="26">
        <v>44599</v>
      </c>
      <c r="Z174" s="25"/>
      <c r="AA174" s="25"/>
    </row>
    <row r="175" spans="1:27" s="27" customFormat="1" ht="30" x14ac:dyDescent="0.25">
      <c r="A175" s="20">
        <v>166</v>
      </c>
      <c r="B175" s="21" t="s">
        <v>37</v>
      </c>
      <c r="C175" s="22" t="s">
        <v>38</v>
      </c>
      <c r="D175" s="22" t="s">
        <v>335</v>
      </c>
      <c r="E175" s="23" t="s">
        <v>90</v>
      </c>
      <c r="F175" s="23" t="s">
        <v>273</v>
      </c>
      <c r="G175" s="24">
        <v>5468641</v>
      </c>
      <c r="H175" s="24"/>
      <c r="I175" s="24"/>
      <c r="J175" s="24"/>
      <c r="K175" s="24"/>
      <c r="L175" s="24"/>
      <c r="M175" s="24"/>
      <c r="N175" s="24"/>
      <c r="O175" s="24">
        <v>5468641</v>
      </c>
      <c r="P175" s="22" t="s">
        <v>335</v>
      </c>
      <c r="Q175" s="28">
        <v>5468641</v>
      </c>
      <c r="R175" s="28"/>
      <c r="S175" s="28">
        <v>5276233</v>
      </c>
      <c r="T175" s="28"/>
      <c r="U175" s="28">
        <v>192408</v>
      </c>
      <c r="V175" s="28"/>
      <c r="W175" s="28"/>
      <c r="X175" s="25" t="s">
        <v>274</v>
      </c>
      <c r="Y175" s="26" t="s">
        <v>275</v>
      </c>
      <c r="Z175" s="25"/>
      <c r="AA175" s="25"/>
    </row>
    <row r="176" spans="1:27" s="27" customFormat="1" x14ac:dyDescent="0.25">
      <c r="A176" s="20">
        <v>167</v>
      </c>
      <c r="B176" s="21" t="s">
        <v>37</v>
      </c>
      <c r="C176" s="22" t="s">
        <v>38</v>
      </c>
      <c r="D176" s="22" t="s">
        <v>336</v>
      </c>
      <c r="E176" s="23" t="s">
        <v>164</v>
      </c>
      <c r="F176" s="23" t="s">
        <v>264</v>
      </c>
      <c r="G176" s="24">
        <v>6161103</v>
      </c>
      <c r="H176" s="24"/>
      <c r="I176" s="24"/>
      <c r="J176" s="24"/>
      <c r="K176" s="24"/>
      <c r="L176" s="24"/>
      <c r="M176" s="24"/>
      <c r="N176" s="24"/>
      <c r="O176" s="24">
        <v>6161103</v>
      </c>
      <c r="P176" s="22" t="s">
        <v>336</v>
      </c>
      <c r="Q176" s="28">
        <v>6161103</v>
      </c>
      <c r="R176" s="28"/>
      <c r="S176" s="28">
        <v>5314461</v>
      </c>
      <c r="T176" s="28">
        <v>846642</v>
      </c>
      <c r="U176" s="28"/>
      <c r="V176" s="28"/>
      <c r="W176" s="28"/>
      <c r="X176" s="25" t="s">
        <v>52</v>
      </c>
      <c r="Y176" s="26">
        <v>44580</v>
      </c>
      <c r="Z176" s="25"/>
      <c r="AA176" s="25"/>
    </row>
    <row r="177" spans="1:27" s="27" customFormat="1" ht="30" x14ac:dyDescent="0.25">
      <c r="A177" s="20">
        <v>168</v>
      </c>
      <c r="B177" s="21" t="s">
        <v>37</v>
      </c>
      <c r="C177" s="22" t="s">
        <v>38</v>
      </c>
      <c r="D177" s="22" t="s">
        <v>337</v>
      </c>
      <c r="E177" s="23" t="s">
        <v>77</v>
      </c>
      <c r="F177" s="23" t="s">
        <v>273</v>
      </c>
      <c r="G177" s="24">
        <v>5587048</v>
      </c>
      <c r="H177" s="24"/>
      <c r="I177" s="24"/>
      <c r="J177" s="24"/>
      <c r="K177" s="24"/>
      <c r="L177" s="24"/>
      <c r="M177" s="24"/>
      <c r="N177" s="24"/>
      <c r="O177" s="24">
        <v>5587048</v>
      </c>
      <c r="P177" s="22" t="s">
        <v>337</v>
      </c>
      <c r="Q177" s="28">
        <v>5587048</v>
      </c>
      <c r="R177" s="28"/>
      <c r="S177" s="28">
        <v>5437148</v>
      </c>
      <c r="T177" s="28"/>
      <c r="U177" s="28">
        <v>149900</v>
      </c>
      <c r="V177" s="28"/>
      <c r="W177" s="28"/>
      <c r="X177" s="25" t="s">
        <v>274</v>
      </c>
      <c r="Y177" s="26" t="s">
        <v>275</v>
      </c>
      <c r="Z177" s="25"/>
      <c r="AA177" s="25"/>
    </row>
    <row r="178" spans="1:27" s="27" customFormat="1" x14ac:dyDescent="0.25">
      <c r="A178" s="20">
        <v>169</v>
      </c>
      <c r="B178" s="21" t="s">
        <v>37</v>
      </c>
      <c r="C178" s="22" t="s">
        <v>38</v>
      </c>
      <c r="D178" s="22" t="s">
        <v>338</v>
      </c>
      <c r="E178" s="23" t="s">
        <v>292</v>
      </c>
      <c r="F178" s="23" t="s">
        <v>196</v>
      </c>
      <c r="G178" s="24">
        <v>8202696</v>
      </c>
      <c r="H178" s="24"/>
      <c r="I178" s="24"/>
      <c r="J178" s="24"/>
      <c r="K178" s="24"/>
      <c r="L178" s="24"/>
      <c r="M178" s="24"/>
      <c r="N178" s="24"/>
      <c r="O178" s="24">
        <v>8202696</v>
      </c>
      <c r="P178" s="22" t="s">
        <v>338</v>
      </c>
      <c r="Q178" s="28">
        <v>8202696</v>
      </c>
      <c r="R178" s="28"/>
      <c r="S178" s="28">
        <v>5459096</v>
      </c>
      <c r="T178" s="28">
        <v>2743600</v>
      </c>
      <c r="U178" s="28"/>
      <c r="V178" s="28"/>
      <c r="W178" s="28"/>
      <c r="X178" s="25" t="s">
        <v>293</v>
      </c>
      <c r="Y178" s="26">
        <v>44312</v>
      </c>
      <c r="Z178" s="25"/>
      <c r="AA178" s="25"/>
    </row>
    <row r="179" spans="1:27" s="27" customFormat="1" x14ac:dyDescent="0.25">
      <c r="A179" s="20">
        <v>170</v>
      </c>
      <c r="B179" s="21" t="s">
        <v>37</v>
      </c>
      <c r="C179" s="22" t="s">
        <v>38</v>
      </c>
      <c r="D179" s="22" t="s">
        <v>339</v>
      </c>
      <c r="E179" s="23" t="s">
        <v>340</v>
      </c>
      <c r="F179" s="23" t="s">
        <v>267</v>
      </c>
      <c r="G179" s="24">
        <v>5938821</v>
      </c>
      <c r="H179" s="24"/>
      <c r="I179" s="24"/>
      <c r="J179" s="24"/>
      <c r="K179" s="24"/>
      <c r="L179" s="24"/>
      <c r="M179" s="24"/>
      <c r="N179" s="24"/>
      <c r="O179" s="24">
        <v>5938821</v>
      </c>
      <c r="P179" s="22" t="s">
        <v>339</v>
      </c>
      <c r="Q179" s="28">
        <v>5938821</v>
      </c>
      <c r="R179" s="28"/>
      <c r="S179" s="28">
        <v>5600525</v>
      </c>
      <c r="T179" s="28">
        <v>338296</v>
      </c>
      <c r="U179" s="28"/>
      <c r="V179" s="28"/>
      <c r="W179" s="28"/>
      <c r="X179" s="25" t="s">
        <v>268</v>
      </c>
      <c r="Y179" s="26">
        <v>44599</v>
      </c>
      <c r="Z179" s="25"/>
      <c r="AA179" s="25"/>
    </row>
    <row r="180" spans="1:27" s="27" customFormat="1" x14ac:dyDescent="0.25">
      <c r="A180" s="20">
        <v>171</v>
      </c>
      <c r="B180" s="21" t="s">
        <v>37</v>
      </c>
      <c r="C180" s="22" t="s">
        <v>38</v>
      </c>
      <c r="D180" s="22" t="s">
        <v>341</v>
      </c>
      <c r="E180" s="23" t="s">
        <v>45</v>
      </c>
      <c r="F180" s="23" t="s">
        <v>267</v>
      </c>
      <c r="G180" s="24">
        <v>11130605</v>
      </c>
      <c r="H180" s="24"/>
      <c r="I180" s="24"/>
      <c r="J180" s="24"/>
      <c r="K180" s="24"/>
      <c r="L180" s="24"/>
      <c r="M180" s="24"/>
      <c r="N180" s="24"/>
      <c r="O180" s="24">
        <v>11130605</v>
      </c>
      <c r="P180" s="22" t="s">
        <v>341</v>
      </c>
      <c r="Q180" s="28">
        <v>11130605</v>
      </c>
      <c r="R180" s="28"/>
      <c r="S180" s="28">
        <v>5825805</v>
      </c>
      <c r="T180" s="28">
        <v>5304800</v>
      </c>
      <c r="U180" s="28"/>
      <c r="V180" s="28"/>
      <c r="W180" s="28"/>
      <c r="X180" s="25" t="s">
        <v>268</v>
      </c>
      <c r="Y180" s="26">
        <v>44599</v>
      </c>
      <c r="Z180" s="25"/>
      <c r="AA180" s="25"/>
    </row>
    <row r="181" spans="1:27" s="27" customFormat="1" x14ac:dyDescent="0.25">
      <c r="A181" s="20">
        <v>172</v>
      </c>
      <c r="B181" s="21" t="s">
        <v>37</v>
      </c>
      <c r="C181" s="22" t="s">
        <v>38</v>
      </c>
      <c r="D181" s="22" t="s">
        <v>342</v>
      </c>
      <c r="E181" s="23" t="s">
        <v>94</v>
      </c>
      <c r="F181" s="23" t="s">
        <v>95</v>
      </c>
      <c r="G181" s="24">
        <v>6309779</v>
      </c>
      <c r="H181" s="24"/>
      <c r="I181" s="24"/>
      <c r="J181" s="24"/>
      <c r="K181" s="24"/>
      <c r="L181" s="24"/>
      <c r="M181" s="24"/>
      <c r="N181" s="24"/>
      <c r="O181" s="24">
        <v>6309779</v>
      </c>
      <c r="P181" s="22" t="s">
        <v>342</v>
      </c>
      <c r="Q181" s="28">
        <v>6309779</v>
      </c>
      <c r="R181" s="28"/>
      <c r="S181" s="28">
        <v>6309779</v>
      </c>
      <c r="T181" s="28"/>
      <c r="U181" s="28"/>
      <c r="V181" s="28"/>
      <c r="W181" s="28"/>
      <c r="X181" s="25" t="s">
        <v>343</v>
      </c>
      <c r="Y181" s="26">
        <v>44214</v>
      </c>
      <c r="Z181" s="25"/>
      <c r="AA181" s="25"/>
    </row>
    <row r="182" spans="1:27" s="27" customFormat="1" x14ac:dyDescent="0.25">
      <c r="A182" s="20">
        <v>173</v>
      </c>
      <c r="B182" s="21" t="s">
        <v>37</v>
      </c>
      <c r="C182" s="22" t="s">
        <v>38</v>
      </c>
      <c r="D182" s="22" t="s">
        <v>344</v>
      </c>
      <c r="E182" s="23" t="s">
        <v>97</v>
      </c>
      <c r="F182" s="23" t="s">
        <v>345</v>
      </c>
      <c r="G182" s="24">
        <v>7618173</v>
      </c>
      <c r="H182" s="24"/>
      <c r="I182" s="24"/>
      <c r="J182" s="24"/>
      <c r="K182" s="24"/>
      <c r="L182" s="24"/>
      <c r="M182" s="24"/>
      <c r="N182" s="24"/>
      <c r="O182" s="24">
        <v>7618173</v>
      </c>
      <c r="P182" s="22" t="s">
        <v>344</v>
      </c>
      <c r="Q182" s="28">
        <v>7618173</v>
      </c>
      <c r="R182" s="28"/>
      <c r="S182" s="28">
        <v>6375942</v>
      </c>
      <c r="T182" s="28">
        <v>1242231</v>
      </c>
      <c r="U182" s="28"/>
      <c r="V182" s="28"/>
      <c r="W182" s="28"/>
      <c r="X182" s="25" t="s">
        <v>346</v>
      </c>
      <c r="Y182" s="26">
        <v>44313</v>
      </c>
      <c r="Z182" s="25"/>
      <c r="AA182" s="25"/>
    </row>
    <row r="183" spans="1:27" s="27" customFormat="1" x14ac:dyDescent="0.25">
      <c r="A183" s="20">
        <v>174</v>
      </c>
      <c r="B183" s="21" t="s">
        <v>37</v>
      </c>
      <c r="C183" s="22" t="s">
        <v>38</v>
      </c>
      <c r="D183" s="22" t="s">
        <v>347</v>
      </c>
      <c r="E183" s="23" t="s">
        <v>118</v>
      </c>
      <c r="F183" s="23" t="s">
        <v>304</v>
      </c>
      <c r="G183" s="24">
        <v>8902209</v>
      </c>
      <c r="H183" s="24"/>
      <c r="I183" s="24"/>
      <c r="J183" s="24"/>
      <c r="K183" s="24"/>
      <c r="L183" s="24"/>
      <c r="M183" s="24"/>
      <c r="N183" s="24"/>
      <c r="O183" s="24">
        <v>8902209</v>
      </c>
      <c r="P183" s="22" t="s">
        <v>347</v>
      </c>
      <c r="Q183" s="28">
        <v>8902209</v>
      </c>
      <c r="R183" s="28"/>
      <c r="S183" s="28">
        <v>6572353</v>
      </c>
      <c r="T183" s="28">
        <v>2329856</v>
      </c>
      <c r="U183" s="28"/>
      <c r="V183" s="28"/>
      <c r="W183" s="28"/>
      <c r="X183" s="25" t="s">
        <v>305</v>
      </c>
      <c r="Y183" s="26">
        <v>44484</v>
      </c>
      <c r="Z183" s="25"/>
      <c r="AA183" s="25"/>
    </row>
    <row r="184" spans="1:27" s="27" customFormat="1" x14ac:dyDescent="0.25">
      <c r="A184" s="20">
        <v>175</v>
      </c>
      <c r="B184" s="21" t="s">
        <v>37</v>
      </c>
      <c r="C184" s="22" t="s">
        <v>38</v>
      </c>
      <c r="D184" s="22" t="s">
        <v>348</v>
      </c>
      <c r="E184" s="23" t="s">
        <v>164</v>
      </c>
      <c r="F184" s="23" t="s">
        <v>264</v>
      </c>
      <c r="G184" s="24">
        <v>10368318</v>
      </c>
      <c r="H184" s="24"/>
      <c r="I184" s="24"/>
      <c r="J184" s="24"/>
      <c r="K184" s="24"/>
      <c r="L184" s="24"/>
      <c r="M184" s="24"/>
      <c r="N184" s="24"/>
      <c r="O184" s="24">
        <v>10368318</v>
      </c>
      <c r="P184" s="22" t="s">
        <v>348</v>
      </c>
      <c r="Q184" s="28">
        <v>10368318</v>
      </c>
      <c r="R184" s="28"/>
      <c r="S184" s="28">
        <v>6656844</v>
      </c>
      <c r="T184" s="28">
        <v>3711474</v>
      </c>
      <c r="U184" s="28"/>
      <c r="V184" s="28"/>
      <c r="W184" s="28"/>
      <c r="X184" s="25" t="s">
        <v>52</v>
      </c>
      <c r="Y184" s="26">
        <v>44580</v>
      </c>
      <c r="Z184" s="25"/>
      <c r="AA184" s="25"/>
    </row>
    <row r="185" spans="1:27" s="27" customFormat="1" x14ac:dyDescent="0.25">
      <c r="A185" s="20">
        <v>176</v>
      </c>
      <c r="B185" s="21" t="s">
        <v>37</v>
      </c>
      <c r="C185" s="22" t="s">
        <v>38</v>
      </c>
      <c r="D185" s="22" t="s">
        <v>349</v>
      </c>
      <c r="E185" s="23" t="s">
        <v>79</v>
      </c>
      <c r="F185" s="23" t="s">
        <v>41</v>
      </c>
      <c r="G185" s="24">
        <v>74068521</v>
      </c>
      <c r="H185" s="24"/>
      <c r="I185" s="24"/>
      <c r="J185" s="24"/>
      <c r="K185" s="24"/>
      <c r="L185" s="24"/>
      <c r="M185" s="24"/>
      <c r="N185" s="24"/>
      <c r="O185" s="24">
        <v>10106096</v>
      </c>
      <c r="P185" s="22" t="s">
        <v>349</v>
      </c>
      <c r="Q185" s="28">
        <v>74068521</v>
      </c>
      <c r="R185" s="28"/>
      <c r="S185" s="28">
        <v>6913600</v>
      </c>
      <c r="T185" s="28"/>
      <c r="U185" s="28">
        <v>3192496</v>
      </c>
      <c r="V185" s="28"/>
      <c r="W185" s="28"/>
      <c r="X185" s="25" t="s">
        <v>52</v>
      </c>
      <c r="Y185" s="26">
        <v>44580</v>
      </c>
      <c r="Z185" s="25"/>
      <c r="AA185" s="25"/>
    </row>
    <row r="186" spans="1:27" s="27" customFormat="1" x14ac:dyDescent="0.25">
      <c r="A186" s="20">
        <v>177</v>
      </c>
      <c r="B186" s="21" t="s">
        <v>37</v>
      </c>
      <c r="C186" s="22" t="s">
        <v>38</v>
      </c>
      <c r="D186" s="22" t="s">
        <v>350</v>
      </c>
      <c r="E186" s="23" t="s">
        <v>183</v>
      </c>
      <c r="F186" s="23" t="s">
        <v>55</v>
      </c>
      <c r="G186" s="24">
        <v>6954732</v>
      </c>
      <c r="H186" s="24"/>
      <c r="I186" s="24"/>
      <c r="J186" s="24"/>
      <c r="K186" s="24"/>
      <c r="L186" s="24"/>
      <c r="M186" s="24"/>
      <c r="N186" s="24"/>
      <c r="O186" s="24">
        <v>6954732</v>
      </c>
      <c r="P186" s="22" t="s">
        <v>350</v>
      </c>
      <c r="Q186" s="28">
        <v>6954732</v>
      </c>
      <c r="R186" s="28"/>
      <c r="S186" s="28">
        <v>6954732</v>
      </c>
      <c r="T186" s="28"/>
      <c r="U186" s="28"/>
      <c r="V186" s="28"/>
      <c r="W186" s="28"/>
      <c r="X186" s="25" t="s">
        <v>351</v>
      </c>
      <c r="Y186" s="26">
        <v>44496</v>
      </c>
      <c r="Z186" s="25"/>
      <c r="AA186" s="25"/>
    </row>
    <row r="187" spans="1:27" s="27" customFormat="1" x14ac:dyDescent="0.25">
      <c r="A187" s="20">
        <v>178</v>
      </c>
      <c r="B187" s="21" t="s">
        <v>37</v>
      </c>
      <c r="C187" s="22" t="s">
        <v>38</v>
      </c>
      <c r="D187" s="22" t="s">
        <v>352</v>
      </c>
      <c r="E187" s="23" t="s">
        <v>245</v>
      </c>
      <c r="F187" s="23" t="s">
        <v>267</v>
      </c>
      <c r="G187" s="24">
        <v>7420998</v>
      </c>
      <c r="H187" s="24"/>
      <c r="I187" s="24"/>
      <c r="J187" s="24"/>
      <c r="K187" s="24"/>
      <c r="L187" s="24"/>
      <c r="M187" s="24"/>
      <c r="N187" s="24"/>
      <c r="O187" s="24">
        <v>7420998</v>
      </c>
      <c r="P187" s="22" t="s">
        <v>352</v>
      </c>
      <c r="Q187" s="28">
        <v>7420998</v>
      </c>
      <c r="R187" s="28"/>
      <c r="S187" s="28">
        <v>7123142</v>
      </c>
      <c r="T187" s="28">
        <v>297856</v>
      </c>
      <c r="U187" s="28"/>
      <c r="V187" s="28"/>
      <c r="W187" s="28"/>
      <c r="X187" s="25" t="s">
        <v>268</v>
      </c>
      <c r="Y187" s="26">
        <v>44599</v>
      </c>
      <c r="Z187" s="25"/>
      <c r="AA187" s="25"/>
    </row>
    <row r="188" spans="1:27" s="27" customFormat="1" x14ac:dyDescent="0.25">
      <c r="A188" s="20">
        <v>179</v>
      </c>
      <c r="B188" s="21" t="s">
        <v>37</v>
      </c>
      <c r="C188" s="22" t="s">
        <v>38</v>
      </c>
      <c r="D188" s="22" t="s">
        <v>353</v>
      </c>
      <c r="E188" s="23" t="s">
        <v>114</v>
      </c>
      <c r="F188" s="23" t="s">
        <v>41</v>
      </c>
      <c r="G188" s="24">
        <v>51255709</v>
      </c>
      <c r="H188" s="24"/>
      <c r="I188" s="24"/>
      <c r="J188" s="24"/>
      <c r="K188" s="24"/>
      <c r="L188" s="24"/>
      <c r="M188" s="24"/>
      <c r="N188" s="24"/>
      <c r="O188" s="24">
        <v>8210116</v>
      </c>
      <c r="P188" s="22" t="s">
        <v>353</v>
      </c>
      <c r="Q188" s="28">
        <v>51255709</v>
      </c>
      <c r="R188" s="28"/>
      <c r="S188" s="28">
        <v>7188516</v>
      </c>
      <c r="T188" s="28"/>
      <c r="U188" s="28">
        <v>1021600</v>
      </c>
      <c r="V188" s="28"/>
      <c r="W188" s="28"/>
      <c r="X188" s="25" t="s">
        <v>52</v>
      </c>
      <c r="Y188" s="26">
        <v>44580</v>
      </c>
      <c r="Z188" s="25"/>
      <c r="AA188" s="25"/>
    </row>
    <row r="189" spans="1:27" s="27" customFormat="1" x14ac:dyDescent="0.25">
      <c r="A189" s="20">
        <v>180</v>
      </c>
      <c r="B189" s="21" t="s">
        <v>37</v>
      </c>
      <c r="C189" s="22" t="s">
        <v>38</v>
      </c>
      <c r="D189" s="22" t="s">
        <v>354</v>
      </c>
      <c r="E189" s="23" t="s">
        <v>340</v>
      </c>
      <c r="F189" s="23" t="s">
        <v>267</v>
      </c>
      <c r="G189" s="24">
        <v>8306206</v>
      </c>
      <c r="H189" s="24"/>
      <c r="I189" s="24"/>
      <c r="J189" s="24"/>
      <c r="K189" s="24"/>
      <c r="L189" s="24"/>
      <c r="M189" s="24"/>
      <c r="N189" s="24"/>
      <c r="O189" s="24">
        <v>8306206</v>
      </c>
      <c r="P189" s="22" t="s">
        <v>354</v>
      </c>
      <c r="Q189" s="28">
        <v>8306206</v>
      </c>
      <c r="R189" s="28"/>
      <c r="S189" s="28">
        <v>7473606</v>
      </c>
      <c r="T189" s="28">
        <v>832600</v>
      </c>
      <c r="U189" s="28"/>
      <c r="V189" s="28"/>
      <c r="W189" s="28"/>
      <c r="X189" s="25" t="s">
        <v>268</v>
      </c>
      <c r="Y189" s="26">
        <v>44599</v>
      </c>
      <c r="Z189" s="25"/>
      <c r="AA189" s="25"/>
    </row>
    <row r="190" spans="1:27" s="27" customFormat="1" x14ac:dyDescent="0.25">
      <c r="A190" s="20">
        <v>181</v>
      </c>
      <c r="B190" s="21" t="s">
        <v>37</v>
      </c>
      <c r="C190" s="22" t="s">
        <v>38</v>
      </c>
      <c r="D190" s="22" t="s">
        <v>355</v>
      </c>
      <c r="E190" s="23" t="s">
        <v>356</v>
      </c>
      <c r="F190" s="23" t="s">
        <v>264</v>
      </c>
      <c r="G190" s="24">
        <v>9919182</v>
      </c>
      <c r="H190" s="24"/>
      <c r="I190" s="24"/>
      <c r="J190" s="24"/>
      <c r="K190" s="24"/>
      <c r="L190" s="24"/>
      <c r="M190" s="24"/>
      <c r="N190" s="24"/>
      <c r="O190" s="24">
        <v>9919182</v>
      </c>
      <c r="P190" s="22" t="s">
        <v>355</v>
      </c>
      <c r="Q190" s="28">
        <v>9919182</v>
      </c>
      <c r="R190" s="28"/>
      <c r="S190" s="28">
        <v>7476262</v>
      </c>
      <c r="T190" s="28">
        <v>2442920</v>
      </c>
      <c r="U190" s="28"/>
      <c r="V190" s="28"/>
      <c r="W190" s="28"/>
      <c r="X190" s="25" t="s">
        <v>52</v>
      </c>
      <c r="Y190" s="26">
        <v>44580</v>
      </c>
      <c r="Z190" s="25"/>
      <c r="AA190" s="25"/>
    </row>
    <row r="191" spans="1:27" s="27" customFormat="1" x14ac:dyDescent="0.25">
      <c r="A191" s="20">
        <v>182</v>
      </c>
      <c r="B191" s="21" t="s">
        <v>37</v>
      </c>
      <c r="C191" s="22" t="s">
        <v>38</v>
      </c>
      <c r="D191" s="22" t="s">
        <v>357</v>
      </c>
      <c r="E191" s="23" t="s">
        <v>44</v>
      </c>
      <c r="F191" s="23" t="s">
        <v>264</v>
      </c>
      <c r="G191" s="24">
        <v>9504811</v>
      </c>
      <c r="H191" s="24"/>
      <c r="I191" s="24"/>
      <c r="J191" s="24"/>
      <c r="K191" s="24"/>
      <c r="L191" s="24"/>
      <c r="M191" s="24"/>
      <c r="N191" s="24"/>
      <c r="O191" s="24">
        <v>8164579</v>
      </c>
      <c r="P191" s="22" t="s">
        <v>357</v>
      </c>
      <c r="Q191" s="28">
        <v>9504811</v>
      </c>
      <c r="R191" s="28"/>
      <c r="S191" s="28">
        <v>7558779</v>
      </c>
      <c r="T191" s="28">
        <v>605800</v>
      </c>
      <c r="U191" s="28"/>
      <c r="V191" s="28"/>
      <c r="W191" s="28"/>
      <c r="X191" s="25" t="s">
        <v>268</v>
      </c>
      <c r="Y191" s="26">
        <v>44599</v>
      </c>
      <c r="Z191" s="25"/>
      <c r="AA191" s="25"/>
    </row>
    <row r="192" spans="1:27" s="27" customFormat="1" x14ac:dyDescent="0.25">
      <c r="A192" s="20">
        <v>183</v>
      </c>
      <c r="B192" s="21" t="s">
        <v>37</v>
      </c>
      <c r="C192" s="22" t="s">
        <v>38</v>
      </c>
      <c r="D192" s="22" t="s">
        <v>358</v>
      </c>
      <c r="E192" s="23" t="s">
        <v>158</v>
      </c>
      <c r="F192" s="23" t="s">
        <v>304</v>
      </c>
      <c r="G192" s="24">
        <v>11254661</v>
      </c>
      <c r="H192" s="24"/>
      <c r="I192" s="24"/>
      <c r="J192" s="24"/>
      <c r="K192" s="24"/>
      <c r="L192" s="24"/>
      <c r="M192" s="24"/>
      <c r="N192" s="24"/>
      <c r="O192" s="24">
        <v>11254661</v>
      </c>
      <c r="P192" s="22" t="s">
        <v>358</v>
      </c>
      <c r="Q192" s="28">
        <v>11254661</v>
      </c>
      <c r="R192" s="28"/>
      <c r="S192" s="28">
        <v>7610573</v>
      </c>
      <c r="T192" s="28">
        <v>3644088</v>
      </c>
      <c r="U192" s="28"/>
      <c r="V192" s="28"/>
      <c r="W192" s="28"/>
      <c r="X192" s="25" t="s">
        <v>305</v>
      </c>
      <c r="Y192" s="26">
        <v>44484</v>
      </c>
      <c r="Z192" s="25"/>
      <c r="AA192" s="25"/>
    </row>
    <row r="193" spans="1:27" s="27" customFormat="1" x14ac:dyDescent="0.25">
      <c r="A193" s="20">
        <v>184</v>
      </c>
      <c r="B193" s="21" t="s">
        <v>37</v>
      </c>
      <c r="C193" s="22" t="s">
        <v>38</v>
      </c>
      <c r="D193" s="22" t="s">
        <v>359</v>
      </c>
      <c r="E193" s="23" t="s">
        <v>54</v>
      </c>
      <c r="F193" s="23" t="s">
        <v>55</v>
      </c>
      <c r="G193" s="24">
        <v>56370496</v>
      </c>
      <c r="H193" s="24"/>
      <c r="I193" s="24"/>
      <c r="J193" s="24"/>
      <c r="K193" s="24"/>
      <c r="L193" s="24"/>
      <c r="M193" s="24"/>
      <c r="N193" s="24"/>
      <c r="O193" s="24">
        <v>9344230</v>
      </c>
      <c r="P193" s="22" t="s">
        <v>359</v>
      </c>
      <c r="Q193" s="28">
        <v>56370496</v>
      </c>
      <c r="R193" s="28"/>
      <c r="S193" s="28">
        <v>7693454</v>
      </c>
      <c r="T193" s="28"/>
      <c r="U193" s="28">
        <v>1650776</v>
      </c>
      <c r="V193" s="28"/>
      <c r="W193" s="28"/>
      <c r="X193" s="25" t="s">
        <v>52</v>
      </c>
      <c r="Y193" s="26">
        <v>44580</v>
      </c>
      <c r="Z193" s="25"/>
      <c r="AA193" s="25"/>
    </row>
    <row r="194" spans="1:27" s="27" customFormat="1" ht="30" x14ac:dyDescent="0.25">
      <c r="A194" s="20">
        <v>185</v>
      </c>
      <c r="B194" s="21" t="s">
        <v>37</v>
      </c>
      <c r="C194" s="22" t="s">
        <v>38</v>
      </c>
      <c r="D194" s="22" t="s">
        <v>360</v>
      </c>
      <c r="E194" s="23" t="s">
        <v>260</v>
      </c>
      <c r="F194" s="23" t="s">
        <v>273</v>
      </c>
      <c r="G194" s="24">
        <v>7853364</v>
      </c>
      <c r="H194" s="24"/>
      <c r="I194" s="24"/>
      <c r="J194" s="24"/>
      <c r="K194" s="24"/>
      <c r="L194" s="24"/>
      <c r="M194" s="24"/>
      <c r="N194" s="24"/>
      <c r="O194" s="24">
        <v>7853364</v>
      </c>
      <c r="P194" s="22" t="s">
        <v>360</v>
      </c>
      <c r="Q194" s="28">
        <v>7853364</v>
      </c>
      <c r="R194" s="28"/>
      <c r="S194" s="28">
        <v>7699404</v>
      </c>
      <c r="T194" s="28"/>
      <c r="U194" s="28">
        <v>153960</v>
      </c>
      <c r="V194" s="28"/>
      <c r="W194" s="28"/>
      <c r="X194" s="25" t="s">
        <v>274</v>
      </c>
      <c r="Y194" s="26" t="s">
        <v>275</v>
      </c>
      <c r="Z194" s="25"/>
      <c r="AA194" s="25"/>
    </row>
    <row r="195" spans="1:27" s="27" customFormat="1" x14ac:dyDescent="0.25">
      <c r="A195" s="20">
        <v>186</v>
      </c>
      <c r="B195" s="21" t="s">
        <v>37</v>
      </c>
      <c r="C195" s="22" t="s">
        <v>38</v>
      </c>
      <c r="D195" s="22" t="s">
        <v>361</v>
      </c>
      <c r="E195" s="23" t="s">
        <v>204</v>
      </c>
      <c r="F195" s="23" t="s">
        <v>41</v>
      </c>
      <c r="G195" s="24">
        <v>81526408</v>
      </c>
      <c r="H195" s="24"/>
      <c r="I195" s="24"/>
      <c r="J195" s="24"/>
      <c r="K195" s="24"/>
      <c r="L195" s="24"/>
      <c r="M195" s="24"/>
      <c r="N195" s="24"/>
      <c r="O195" s="24">
        <v>7768400</v>
      </c>
      <c r="P195" s="22" t="s">
        <v>361</v>
      </c>
      <c r="Q195" s="28">
        <v>81526408</v>
      </c>
      <c r="R195" s="28"/>
      <c r="S195" s="28">
        <v>7768400</v>
      </c>
      <c r="T195" s="28"/>
      <c r="U195" s="28"/>
      <c r="V195" s="28"/>
      <c r="W195" s="28"/>
      <c r="X195" s="25" t="s">
        <v>52</v>
      </c>
      <c r="Y195" s="26">
        <v>44580</v>
      </c>
      <c r="Z195" s="25"/>
      <c r="AA195" s="25"/>
    </row>
    <row r="196" spans="1:27" s="27" customFormat="1" x14ac:dyDescent="0.25">
      <c r="A196" s="20">
        <v>187</v>
      </c>
      <c r="B196" s="21" t="s">
        <v>37</v>
      </c>
      <c r="C196" s="22" t="s">
        <v>38</v>
      </c>
      <c r="D196" s="22" t="s">
        <v>362</v>
      </c>
      <c r="E196" s="23" t="s">
        <v>245</v>
      </c>
      <c r="F196" s="23" t="s">
        <v>267</v>
      </c>
      <c r="G196" s="24">
        <v>11719755</v>
      </c>
      <c r="H196" s="24"/>
      <c r="I196" s="24"/>
      <c r="J196" s="24"/>
      <c r="K196" s="24"/>
      <c r="L196" s="24"/>
      <c r="M196" s="24"/>
      <c r="N196" s="24"/>
      <c r="O196" s="24">
        <v>11719755</v>
      </c>
      <c r="P196" s="22" t="s">
        <v>362</v>
      </c>
      <c r="Q196" s="28">
        <v>11719755</v>
      </c>
      <c r="R196" s="28"/>
      <c r="S196" s="28">
        <v>7986255</v>
      </c>
      <c r="T196" s="28">
        <v>3733500</v>
      </c>
      <c r="U196" s="28"/>
      <c r="V196" s="28"/>
      <c r="W196" s="28"/>
      <c r="X196" s="25" t="s">
        <v>268</v>
      </c>
      <c r="Y196" s="26">
        <v>44599</v>
      </c>
      <c r="Z196" s="25"/>
      <c r="AA196" s="25"/>
    </row>
    <row r="197" spans="1:27" s="27" customFormat="1" x14ac:dyDescent="0.25">
      <c r="A197" s="20">
        <v>188</v>
      </c>
      <c r="B197" s="21" t="s">
        <v>37</v>
      </c>
      <c r="C197" s="22" t="s">
        <v>38</v>
      </c>
      <c r="D197" s="22" t="s">
        <v>363</v>
      </c>
      <c r="E197" s="23" t="s">
        <v>364</v>
      </c>
      <c r="F197" s="23" t="s">
        <v>196</v>
      </c>
      <c r="G197" s="24">
        <v>9668422</v>
      </c>
      <c r="H197" s="24"/>
      <c r="I197" s="24"/>
      <c r="J197" s="24"/>
      <c r="K197" s="24"/>
      <c r="L197" s="24"/>
      <c r="M197" s="24"/>
      <c r="N197" s="24"/>
      <c r="O197" s="24">
        <v>9668422</v>
      </c>
      <c r="P197" s="22" t="s">
        <v>363</v>
      </c>
      <c r="Q197" s="28">
        <v>9668422</v>
      </c>
      <c r="R197" s="28"/>
      <c r="S197" s="28">
        <v>8066110</v>
      </c>
      <c r="T197" s="28">
        <v>1602312</v>
      </c>
      <c r="U197" s="28"/>
      <c r="V197" s="28"/>
      <c r="W197" s="28"/>
      <c r="X197" s="25" t="s">
        <v>293</v>
      </c>
      <c r="Y197" s="26">
        <v>44312</v>
      </c>
      <c r="Z197" s="25"/>
      <c r="AA197" s="25"/>
    </row>
    <row r="198" spans="1:27" s="27" customFormat="1" x14ac:dyDescent="0.25">
      <c r="A198" s="20">
        <v>189</v>
      </c>
      <c r="B198" s="21" t="s">
        <v>37</v>
      </c>
      <c r="C198" s="22" t="s">
        <v>38</v>
      </c>
      <c r="D198" s="22" t="s">
        <v>365</v>
      </c>
      <c r="E198" s="23" t="s">
        <v>44</v>
      </c>
      <c r="F198" s="23" t="s">
        <v>264</v>
      </c>
      <c r="G198" s="24">
        <v>8480945</v>
      </c>
      <c r="H198" s="24"/>
      <c r="I198" s="24"/>
      <c r="J198" s="24"/>
      <c r="K198" s="24"/>
      <c r="L198" s="24"/>
      <c r="M198" s="24"/>
      <c r="N198" s="24"/>
      <c r="O198" s="24">
        <v>8480945</v>
      </c>
      <c r="P198" s="22" t="s">
        <v>365</v>
      </c>
      <c r="Q198" s="28">
        <v>8480945</v>
      </c>
      <c r="R198" s="28"/>
      <c r="S198" s="28">
        <v>8084845</v>
      </c>
      <c r="T198" s="28">
        <v>396100</v>
      </c>
      <c r="U198" s="28"/>
      <c r="V198" s="28"/>
      <c r="W198" s="28"/>
      <c r="X198" s="25" t="s">
        <v>52</v>
      </c>
      <c r="Y198" s="26">
        <v>44580</v>
      </c>
      <c r="Z198" s="25"/>
      <c r="AA198" s="25"/>
    </row>
    <row r="199" spans="1:27" s="27" customFormat="1" x14ac:dyDescent="0.25">
      <c r="A199" s="20">
        <v>190</v>
      </c>
      <c r="B199" s="21" t="s">
        <v>37</v>
      </c>
      <c r="C199" s="22" t="s">
        <v>38</v>
      </c>
      <c r="D199" s="22" t="s">
        <v>366</v>
      </c>
      <c r="E199" s="23" t="s">
        <v>317</v>
      </c>
      <c r="F199" s="23" t="s">
        <v>267</v>
      </c>
      <c r="G199" s="24">
        <v>11021168</v>
      </c>
      <c r="H199" s="24"/>
      <c r="I199" s="24"/>
      <c r="J199" s="24"/>
      <c r="K199" s="24"/>
      <c r="L199" s="24"/>
      <c r="M199" s="24"/>
      <c r="N199" s="24"/>
      <c r="O199" s="24">
        <v>11021168</v>
      </c>
      <c r="P199" s="22" t="s">
        <v>366</v>
      </c>
      <c r="Q199" s="28">
        <v>11021168</v>
      </c>
      <c r="R199" s="28"/>
      <c r="S199" s="28">
        <v>8322248</v>
      </c>
      <c r="T199" s="28">
        <v>2698920</v>
      </c>
      <c r="U199" s="28"/>
      <c r="V199" s="28"/>
      <c r="W199" s="28"/>
      <c r="X199" s="25" t="s">
        <v>268</v>
      </c>
      <c r="Y199" s="26">
        <v>44599</v>
      </c>
      <c r="Z199" s="25"/>
      <c r="AA199" s="25"/>
    </row>
    <row r="200" spans="1:27" s="27" customFormat="1" x14ac:dyDescent="0.25">
      <c r="A200" s="20">
        <v>191</v>
      </c>
      <c r="B200" s="21" t="s">
        <v>37</v>
      </c>
      <c r="C200" s="22" t="s">
        <v>38</v>
      </c>
      <c r="D200" s="22" t="s">
        <v>367</v>
      </c>
      <c r="E200" s="23" t="s">
        <v>127</v>
      </c>
      <c r="F200" s="23" t="s">
        <v>41</v>
      </c>
      <c r="G200" s="24">
        <v>84655483</v>
      </c>
      <c r="H200" s="24"/>
      <c r="I200" s="24"/>
      <c r="J200" s="24"/>
      <c r="K200" s="24"/>
      <c r="L200" s="24"/>
      <c r="M200" s="24"/>
      <c r="N200" s="24"/>
      <c r="O200" s="24">
        <v>9314168</v>
      </c>
      <c r="P200" s="22" t="s">
        <v>367</v>
      </c>
      <c r="Q200" s="28">
        <v>84655483</v>
      </c>
      <c r="R200" s="28"/>
      <c r="S200" s="28">
        <v>8371778</v>
      </c>
      <c r="T200" s="28"/>
      <c r="U200" s="28">
        <v>942390</v>
      </c>
      <c r="V200" s="28"/>
      <c r="W200" s="28"/>
      <c r="X200" s="25" t="s">
        <v>52</v>
      </c>
      <c r="Y200" s="26">
        <v>44580</v>
      </c>
      <c r="Z200" s="25"/>
      <c r="AA200" s="25"/>
    </row>
    <row r="201" spans="1:27" s="27" customFormat="1" ht="45" x14ac:dyDescent="0.25">
      <c r="A201" s="20">
        <v>192</v>
      </c>
      <c r="B201" s="21" t="s">
        <v>37</v>
      </c>
      <c r="C201" s="22" t="s">
        <v>38</v>
      </c>
      <c r="D201" s="22" t="s">
        <v>368</v>
      </c>
      <c r="E201" s="23" t="s">
        <v>369</v>
      </c>
      <c r="F201" s="23" t="s">
        <v>345</v>
      </c>
      <c r="G201" s="24">
        <v>8398191</v>
      </c>
      <c r="H201" s="24"/>
      <c r="I201" s="24"/>
      <c r="J201" s="24"/>
      <c r="K201" s="24"/>
      <c r="L201" s="24"/>
      <c r="M201" s="24"/>
      <c r="N201" s="24"/>
      <c r="O201" s="24">
        <v>8398191</v>
      </c>
      <c r="P201" s="22" t="s">
        <v>368</v>
      </c>
      <c r="Q201" s="28">
        <v>8398191</v>
      </c>
      <c r="R201" s="28"/>
      <c r="S201" s="28">
        <v>8398191</v>
      </c>
      <c r="T201" s="28"/>
      <c r="U201" s="28"/>
      <c r="V201" s="28"/>
      <c r="W201" s="28"/>
      <c r="X201" s="25" t="s">
        <v>370</v>
      </c>
      <c r="Y201" s="26" t="s">
        <v>371</v>
      </c>
      <c r="Z201" s="25"/>
      <c r="AA201" s="25"/>
    </row>
    <row r="202" spans="1:27" s="27" customFormat="1" x14ac:dyDescent="0.25">
      <c r="A202" s="20">
        <v>193</v>
      </c>
      <c r="B202" s="21" t="s">
        <v>37</v>
      </c>
      <c r="C202" s="22" t="s">
        <v>38</v>
      </c>
      <c r="D202" s="22" t="s">
        <v>372</v>
      </c>
      <c r="E202" s="23" t="s">
        <v>373</v>
      </c>
      <c r="F202" s="23" t="s">
        <v>304</v>
      </c>
      <c r="G202" s="24">
        <v>12547506</v>
      </c>
      <c r="H202" s="24"/>
      <c r="I202" s="24"/>
      <c r="J202" s="24"/>
      <c r="K202" s="24"/>
      <c r="L202" s="24"/>
      <c r="M202" s="24"/>
      <c r="N202" s="24"/>
      <c r="O202" s="24">
        <v>12547506</v>
      </c>
      <c r="P202" s="22" t="s">
        <v>372</v>
      </c>
      <c r="Q202" s="28">
        <v>12547506</v>
      </c>
      <c r="R202" s="28"/>
      <c r="S202" s="28">
        <v>8598452</v>
      </c>
      <c r="T202" s="28">
        <v>3949054</v>
      </c>
      <c r="U202" s="28"/>
      <c r="V202" s="28"/>
      <c r="W202" s="28"/>
      <c r="X202" s="25" t="s">
        <v>305</v>
      </c>
      <c r="Y202" s="26">
        <v>44484</v>
      </c>
      <c r="Z202" s="25"/>
      <c r="AA202" s="25"/>
    </row>
    <row r="203" spans="1:27" s="27" customFormat="1" x14ac:dyDescent="0.25">
      <c r="A203" s="20">
        <v>194</v>
      </c>
      <c r="B203" s="21" t="s">
        <v>37</v>
      </c>
      <c r="C203" s="22" t="s">
        <v>38</v>
      </c>
      <c r="D203" s="22" t="s">
        <v>374</v>
      </c>
      <c r="E203" s="23" t="s">
        <v>161</v>
      </c>
      <c r="F203" s="23" t="s">
        <v>267</v>
      </c>
      <c r="G203" s="24">
        <v>10316974</v>
      </c>
      <c r="H203" s="24"/>
      <c r="I203" s="24"/>
      <c r="J203" s="24"/>
      <c r="K203" s="24"/>
      <c r="L203" s="24"/>
      <c r="M203" s="24"/>
      <c r="N203" s="24"/>
      <c r="O203" s="24">
        <v>10316974</v>
      </c>
      <c r="P203" s="22" t="s">
        <v>374</v>
      </c>
      <c r="Q203" s="28">
        <v>10316974</v>
      </c>
      <c r="R203" s="28"/>
      <c r="S203" s="28">
        <v>8991674</v>
      </c>
      <c r="T203" s="28">
        <v>1325300</v>
      </c>
      <c r="U203" s="28"/>
      <c r="V203" s="28"/>
      <c r="W203" s="28"/>
      <c r="X203" s="25" t="s">
        <v>268</v>
      </c>
      <c r="Y203" s="26">
        <v>44599</v>
      </c>
      <c r="Z203" s="25"/>
      <c r="AA203" s="25"/>
    </row>
    <row r="204" spans="1:27" s="27" customFormat="1" x14ac:dyDescent="0.25">
      <c r="A204" s="20">
        <v>195</v>
      </c>
      <c r="B204" s="21" t="s">
        <v>37</v>
      </c>
      <c r="C204" s="22" t="s">
        <v>38</v>
      </c>
      <c r="D204" s="22" t="s">
        <v>375</v>
      </c>
      <c r="E204" s="23" t="s">
        <v>111</v>
      </c>
      <c r="F204" s="23" t="s">
        <v>264</v>
      </c>
      <c r="G204" s="24">
        <v>9497379</v>
      </c>
      <c r="H204" s="24"/>
      <c r="I204" s="24"/>
      <c r="J204" s="24"/>
      <c r="K204" s="24"/>
      <c r="L204" s="24"/>
      <c r="M204" s="24"/>
      <c r="N204" s="24"/>
      <c r="O204" s="24">
        <v>9497379</v>
      </c>
      <c r="P204" s="22" t="s">
        <v>375</v>
      </c>
      <c r="Q204" s="28">
        <v>9497379</v>
      </c>
      <c r="R204" s="28"/>
      <c r="S204" s="28">
        <v>9113739</v>
      </c>
      <c r="T204" s="28">
        <v>383640</v>
      </c>
      <c r="U204" s="28"/>
      <c r="V204" s="28"/>
      <c r="W204" s="28"/>
      <c r="X204" s="25" t="s">
        <v>52</v>
      </c>
      <c r="Y204" s="26">
        <v>44580</v>
      </c>
      <c r="Z204" s="25"/>
      <c r="AA204" s="25"/>
    </row>
    <row r="205" spans="1:27" s="27" customFormat="1" x14ac:dyDescent="0.25">
      <c r="A205" s="20">
        <v>196</v>
      </c>
      <c r="B205" s="21" t="s">
        <v>37</v>
      </c>
      <c r="C205" s="22" t="s">
        <v>38</v>
      </c>
      <c r="D205" s="22" t="s">
        <v>376</v>
      </c>
      <c r="E205" s="23" t="s">
        <v>278</v>
      </c>
      <c r="F205" s="23" t="s">
        <v>264</v>
      </c>
      <c r="G205" s="24">
        <v>9237940</v>
      </c>
      <c r="H205" s="24"/>
      <c r="I205" s="24"/>
      <c r="J205" s="24"/>
      <c r="K205" s="24"/>
      <c r="L205" s="24"/>
      <c r="M205" s="24"/>
      <c r="N205" s="24"/>
      <c r="O205" s="24">
        <v>9237940</v>
      </c>
      <c r="P205" s="22" t="s">
        <v>376</v>
      </c>
      <c r="Q205" s="28">
        <v>9237940</v>
      </c>
      <c r="R205" s="28"/>
      <c r="S205" s="28">
        <v>9176284</v>
      </c>
      <c r="T205" s="28">
        <v>61656</v>
      </c>
      <c r="U205" s="28"/>
      <c r="V205" s="28"/>
      <c r="W205" s="28"/>
      <c r="X205" s="25" t="s">
        <v>52</v>
      </c>
      <c r="Y205" s="26">
        <v>44580</v>
      </c>
      <c r="Z205" s="25"/>
      <c r="AA205" s="25"/>
    </row>
    <row r="206" spans="1:27" s="27" customFormat="1" x14ac:dyDescent="0.25">
      <c r="A206" s="20">
        <v>197</v>
      </c>
      <c r="B206" s="21" t="s">
        <v>37</v>
      </c>
      <c r="C206" s="22" t="s">
        <v>38</v>
      </c>
      <c r="D206" s="22" t="s">
        <v>377</v>
      </c>
      <c r="E206" s="23" t="s">
        <v>373</v>
      </c>
      <c r="F206" s="23" t="s">
        <v>62</v>
      </c>
      <c r="G206" s="24">
        <v>9302763</v>
      </c>
      <c r="H206" s="24"/>
      <c r="I206" s="24"/>
      <c r="J206" s="24"/>
      <c r="K206" s="24"/>
      <c r="L206" s="24"/>
      <c r="M206" s="24"/>
      <c r="N206" s="24"/>
      <c r="O206" s="24">
        <v>9302763</v>
      </c>
      <c r="P206" s="22" t="s">
        <v>377</v>
      </c>
      <c r="Q206" s="28">
        <v>9302763</v>
      </c>
      <c r="R206" s="28"/>
      <c r="S206" s="28">
        <v>9302763</v>
      </c>
      <c r="T206" s="28"/>
      <c r="U206" s="28"/>
      <c r="V206" s="28"/>
      <c r="W206" s="28"/>
      <c r="X206" s="25" t="s">
        <v>46</v>
      </c>
      <c r="Y206" s="26">
        <v>44607</v>
      </c>
      <c r="Z206" s="25"/>
      <c r="AA206" s="25"/>
    </row>
    <row r="207" spans="1:27" s="27" customFormat="1" x14ac:dyDescent="0.25">
      <c r="A207" s="20">
        <v>198</v>
      </c>
      <c r="B207" s="21" t="s">
        <v>37</v>
      </c>
      <c r="C207" s="22" t="s">
        <v>38</v>
      </c>
      <c r="D207" s="22" t="s">
        <v>378</v>
      </c>
      <c r="E207" s="23" t="s">
        <v>379</v>
      </c>
      <c r="F207" s="23" t="s">
        <v>58</v>
      </c>
      <c r="G207" s="24">
        <v>80414208</v>
      </c>
      <c r="H207" s="24"/>
      <c r="I207" s="24"/>
      <c r="J207" s="24"/>
      <c r="K207" s="24"/>
      <c r="L207" s="24"/>
      <c r="M207" s="24"/>
      <c r="N207" s="24"/>
      <c r="O207" s="24">
        <v>11748644</v>
      </c>
      <c r="P207" s="22" t="s">
        <v>378</v>
      </c>
      <c r="Q207" s="28">
        <v>80414208</v>
      </c>
      <c r="R207" s="28"/>
      <c r="S207" s="28">
        <v>9401774</v>
      </c>
      <c r="T207" s="28"/>
      <c r="U207" s="28">
        <v>2346870</v>
      </c>
      <c r="V207" s="28"/>
      <c r="W207" s="28"/>
      <c r="X207" s="25" t="s">
        <v>52</v>
      </c>
      <c r="Y207" s="26">
        <v>44580</v>
      </c>
      <c r="Z207" s="25"/>
      <c r="AA207" s="25"/>
    </row>
    <row r="208" spans="1:27" s="27" customFormat="1" x14ac:dyDescent="0.25">
      <c r="A208" s="20">
        <v>199</v>
      </c>
      <c r="B208" s="21" t="s">
        <v>37</v>
      </c>
      <c r="C208" s="22" t="s">
        <v>38</v>
      </c>
      <c r="D208" s="22" t="s">
        <v>380</v>
      </c>
      <c r="E208" s="23" t="s">
        <v>146</v>
      </c>
      <c r="F208" s="23" t="s">
        <v>131</v>
      </c>
      <c r="G208" s="24">
        <v>9421439</v>
      </c>
      <c r="H208" s="24"/>
      <c r="I208" s="24"/>
      <c r="J208" s="24"/>
      <c r="K208" s="24"/>
      <c r="L208" s="24"/>
      <c r="M208" s="24"/>
      <c r="N208" s="24"/>
      <c r="O208" s="24">
        <v>9421439</v>
      </c>
      <c r="P208" s="22" t="s">
        <v>380</v>
      </c>
      <c r="Q208" s="28">
        <v>9421439</v>
      </c>
      <c r="R208" s="28"/>
      <c r="S208" s="28">
        <v>9421439</v>
      </c>
      <c r="T208" s="28"/>
      <c r="U208" s="28"/>
      <c r="V208" s="28"/>
      <c r="W208" s="28"/>
      <c r="X208" s="25" t="s">
        <v>132</v>
      </c>
      <c r="Y208" s="26">
        <v>44672</v>
      </c>
      <c r="Z208" s="25"/>
      <c r="AA208" s="25"/>
    </row>
    <row r="209" spans="1:27" s="27" customFormat="1" x14ac:dyDescent="0.25">
      <c r="A209" s="20">
        <v>200</v>
      </c>
      <c r="B209" s="21" t="s">
        <v>37</v>
      </c>
      <c r="C209" s="22" t="s">
        <v>38</v>
      </c>
      <c r="D209" s="22" t="s">
        <v>381</v>
      </c>
      <c r="E209" s="23" t="s">
        <v>288</v>
      </c>
      <c r="F209" s="23" t="s">
        <v>55</v>
      </c>
      <c r="G209" s="24">
        <v>73923823</v>
      </c>
      <c r="H209" s="24"/>
      <c r="I209" s="24"/>
      <c r="J209" s="24"/>
      <c r="K209" s="24"/>
      <c r="L209" s="24"/>
      <c r="M209" s="24"/>
      <c r="N209" s="24"/>
      <c r="O209" s="24">
        <v>10130786</v>
      </c>
      <c r="P209" s="22" t="s">
        <v>381</v>
      </c>
      <c r="Q209" s="28">
        <v>73923823</v>
      </c>
      <c r="R209" s="28"/>
      <c r="S209" s="28">
        <v>9484314</v>
      </c>
      <c r="T209" s="28"/>
      <c r="U209" s="28">
        <v>646472</v>
      </c>
      <c r="V209" s="28"/>
      <c r="W209" s="28"/>
      <c r="X209" s="25" t="s">
        <v>52</v>
      </c>
      <c r="Y209" s="26">
        <v>44580</v>
      </c>
      <c r="Z209" s="25"/>
      <c r="AA209" s="25"/>
    </row>
    <row r="210" spans="1:27" s="27" customFormat="1" x14ac:dyDescent="0.25">
      <c r="A210" s="20">
        <v>201</v>
      </c>
      <c r="B210" s="21" t="s">
        <v>37</v>
      </c>
      <c r="C210" s="22" t="s">
        <v>38</v>
      </c>
      <c r="D210" s="22" t="s">
        <v>382</v>
      </c>
      <c r="E210" s="23" t="s">
        <v>111</v>
      </c>
      <c r="F210" s="23" t="s">
        <v>264</v>
      </c>
      <c r="G210" s="24">
        <v>10762756</v>
      </c>
      <c r="H210" s="24"/>
      <c r="I210" s="24"/>
      <c r="J210" s="24"/>
      <c r="K210" s="24"/>
      <c r="L210" s="24"/>
      <c r="M210" s="24"/>
      <c r="N210" s="24"/>
      <c r="O210" s="24">
        <v>10762756</v>
      </c>
      <c r="P210" s="22" t="s">
        <v>382</v>
      </c>
      <c r="Q210" s="28">
        <v>10762756</v>
      </c>
      <c r="R210" s="28"/>
      <c r="S210" s="28">
        <v>9575330</v>
      </c>
      <c r="T210" s="28">
        <v>1187426</v>
      </c>
      <c r="U210" s="28"/>
      <c r="V210" s="28"/>
      <c r="W210" s="28"/>
      <c r="X210" s="25" t="s">
        <v>52</v>
      </c>
      <c r="Y210" s="26">
        <v>44580</v>
      </c>
      <c r="Z210" s="25"/>
      <c r="AA210" s="25"/>
    </row>
    <row r="211" spans="1:27" s="27" customFormat="1" x14ac:dyDescent="0.25">
      <c r="A211" s="20">
        <v>202</v>
      </c>
      <c r="B211" s="21" t="s">
        <v>37</v>
      </c>
      <c r="C211" s="22" t="s">
        <v>38</v>
      </c>
      <c r="D211" s="22" t="s">
        <v>383</v>
      </c>
      <c r="E211" s="23" t="s">
        <v>292</v>
      </c>
      <c r="F211" s="23" t="s">
        <v>196</v>
      </c>
      <c r="G211" s="24">
        <v>13048047</v>
      </c>
      <c r="H211" s="24"/>
      <c r="I211" s="24"/>
      <c r="J211" s="24"/>
      <c r="K211" s="24"/>
      <c r="L211" s="24"/>
      <c r="M211" s="24"/>
      <c r="N211" s="24"/>
      <c r="O211" s="24">
        <v>13048047</v>
      </c>
      <c r="P211" s="22" t="s">
        <v>383</v>
      </c>
      <c r="Q211" s="28">
        <v>13048047</v>
      </c>
      <c r="R211" s="28"/>
      <c r="S211" s="28">
        <v>9606547</v>
      </c>
      <c r="T211" s="28">
        <v>3441500</v>
      </c>
      <c r="U211" s="28"/>
      <c r="V211" s="28"/>
      <c r="W211" s="28"/>
      <c r="X211" s="25" t="s">
        <v>293</v>
      </c>
      <c r="Y211" s="26">
        <v>44312</v>
      </c>
      <c r="Z211" s="25"/>
      <c r="AA211" s="25"/>
    </row>
    <row r="212" spans="1:27" s="27" customFormat="1" x14ac:dyDescent="0.25">
      <c r="A212" s="20">
        <v>203</v>
      </c>
      <c r="B212" s="21" t="s">
        <v>37</v>
      </c>
      <c r="C212" s="22" t="s">
        <v>38</v>
      </c>
      <c r="D212" s="22" t="s">
        <v>384</v>
      </c>
      <c r="E212" s="23" t="s">
        <v>385</v>
      </c>
      <c r="F212" s="23" t="s">
        <v>267</v>
      </c>
      <c r="G212" s="24">
        <v>14464216</v>
      </c>
      <c r="H212" s="24"/>
      <c r="I212" s="24"/>
      <c r="J212" s="24"/>
      <c r="K212" s="24"/>
      <c r="L212" s="24"/>
      <c r="M212" s="24"/>
      <c r="N212" s="24"/>
      <c r="O212" s="24">
        <v>14464216</v>
      </c>
      <c r="P212" s="22" t="s">
        <v>384</v>
      </c>
      <c r="Q212" s="28">
        <v>14464216</v>
      </c>
      <c r="R212" s="28"/>
      <c r="S212" s="28">
        <v>9646116</v>
      </c>
      <c r="T212" s="28">
        <v>4818100</v>
      </c>
      <c r="U212" s="28"/>
      <c r="V212" s="28"/>
      <c r="W212" s="28"/>
      <c r="X212" s="25" t="s">
        <v>268</v>
      </c>
      <c r="Y212" s="26">
        <v>44599</v>
      </c>
      <c r="Z212" s="25"/>
      <c r="AA212" s="25"/>
    </row>
    <row r="213" spans="1:27" s="27" customFormat="1" x14ac:dyDescent="0.25">
      <c r="A213" s="20">
        <v>204</v>
      </c>
      <c r="B213" s="21" t="s">
        <v>37</v>
      </c>
      <c r="C213" s="22" t="s">
        <v>38</v>
      </c>
      <c r="D213" s="22" t="s">
        <v>386</v>
      </c>
      <c r="E213" s="23" t="s">
        <v>387</v>
      </c>
      <c r="F213" s="23" t="s">
        <v>304</v>
      </c>
      <c r="G213" s="24">
        <v>15242410</v>
      </c>
      <c r="H213" s="24"/>
      <c r="I213" s="24"/>
      <c r="J213" s="24"/>
      <c r="K213" s="24"/>
      <c r="L213" s="24"/>
      <c r="M213" s="24"/>
      <c r="N213" s="24"/>
      <c r="O213" s="24">
        <v>15242410</v>
      </c>
      <c r="P213" s="22" t="s">
        <v>386</v>
      </c>
      <c r="Q213" s="28">
        <v>15242410</v>
      </c>
      <c r="R213" s="28"/>
      <c r="S213" s="28">
        <v>9906902</v>
      </c>
      <c r="T213" s="28">
        <v>5335508</v>
      </c>
      <c r="U213" s="28"/>
      <c r="V213" s="28"/>
      <c r="W213" s="28"/>
      <c r="X213" s="25" t="s">
        <v>305</v>
      </c>
      <c r="Y213" s="26">
        <v>44484</v>
      </c>
      <c r="Z213" s="25"/>
      <c r="AA213" s="25"/>
    </row>
    <row r="214" spans="1:27" s="27" customFormat="1" x14ac:dyDescent="0.25">
      <c r="A214" s="20">
        <v>205</v>
      </c>
      <c r="B214" s="21" t="s">
        <v>37</v>
      </c>
      <c r="C214" s="22" t="s">
        <v>38</v>
      </c>
      <c r="D214" s="22" t="s">
        <v>388</v>
      </c>
      <c r="E214" s="23" t="s">
        <v>161</v>
      </c>
      <c r="F214" s="23" t="s">
        <v>267</v>
      </c>
      <c r="G214" s="24">
        <v>11638024</v>
      </c>
      <c r="H214" s="24"/>
      <c r="I214" s="24"/>
      <c r="J214" s="24"/>
      <c r="K214" s="24"/>
      <c r="L214" s="24"/>
      <c r="M214" s="24"/>
      <c r="N214" s="24"/>
      <c r="O214" s="24">
        <v>11638024</v>
      </c>
      <c r="P214" s="22" t="s">
        <v>388</v>
      </c>
      <c r="Q214" s="28">
        <v>11638024</v>
      </c>
      <c r="R214" s="28"/>
      <c r="S214" s="28">
        <v>10058824</v>
      </c>
      <c r="T214" s="28">
        <v>1579200</v>
      </c>
      <c r="U214" s="28"/>
      <c r="V214" s="28"/>
      <c r="W214" s="28"/>
      <c r="X214" s="25" t="s">
        <v>268</v>
      </c>
      <c r="Y214" s="26">
        <v>44599</v>
      </c>
      <c r="Z214" s="25"/>
      <c r="AA214" s="25"/>
    </row>
    <row r="215" spans="1:27" s="27" customFormat="1" ht="30" x14ac:dyDescent="0.25">
      <c r="A215" s="20">
        <v>206</v>
      </c>
      <c r="B215" s="21" t="s">
        <v>37</v>
      </c>
      <c r="C215" s="22" t="s">
        <v>38</v>
      </c>
      <c r="D215" s="22" t="s">
        <v>389</v>
      </c>
      <c r="E215" s="23" t="s">
        <v>175</v>
      </c>
      <c r="F215" s="23" t="s">
        <v>69</v>
      </c>
      <c r="G215" s="24">
        <v>10409664</v>
      </c>
      <c r="H215" s="24"/>
      <c r="I215" s="24"/>
      <c r="J215" s="24"/>
      <c r="K215" s="24"/>
      <c r="L215" s="24"/>
      <c r="M215" s="24"/>
      <c r="N215" s="24"/>
      <c r="O215" s="24">
        <v>10409664</v>
      </c>
      <c r="P215" s="22" t="s">
        <v>389</v>
      </c>
      <c r="Q215" s="28">
        <v>10409664</v>
      </c>
      <c r="R215" s="28"/>
      <c r="S215" s="28">
        <v>10157394</v>
      </c>
      <c r="T215" s="28"/>
      <c r="U215" s="28">
        <v>252270</v>
      </c>
      <c r="V215" s="28"/>
      <c r="W215" s="28"/>
      <c r="X215" s="25" t="s">
        <v>274</v>
      </c>
      <c r="Y215" s="26" t="s">
        <v>275</v>
      </c>
      <c r="Z215" s="25"/>
      <c r="AA215" s="25"/>
    </row>
    <row r="216" spans="1:27" s="27" customFormat="1" ht="30" x14ac:dyDescent="0.25">
      <c r="A216" s="20">
        <v>207</v>
      </c>
      <c r="B216" s="21" t="s">
        <v>37</v>
      </c>
      <c r="C216" s="22" t="s">
        <v>38</v>
      </c>
      <c r="D216" s="22" t="s">
        <v>390</v>
      </c>
      <c r="E216" s="23" t="s">
        <v>391</v>
      </c>
      <c r="F216" s="23" t="s">
        <v>69</v>
      </c>
      <c r="G216" s="24">
        <v>10454272</v>
      </c>
      <c r="H216" s="24"/>
      <c r="I216" s="24"/>
      <c r="J216" s="24"/>
      <c r="K216" s="24"/>
      <c r="L216" s="24"/>
      <c r="M216" s="24"/>
      <c r="N216" s="24"/>
      <c r="O216" s="24">
        <v>10454272</v>
      </c>
      <c r="P216" s="22" t="s">
        <v>390</v>
      </c>
      <c r="Q216" s="28">
        <v>10454272</v>
      </c>
      <c r="R216" s="28"/>
      <c r="S216" s="28">
        <v>10239016</v>
      </c>
      <c r="T216" s="28"/>
      <c r="U216" s="28">
        <v>215256</v>
      </c>
      <c r="V216" s="28"/>
      <c r="W216" s="28"/>
      <c r="X216" s="25" t="s">
        <v>274</v>
      </c>
      <c r="Y216" s="26" t="s">
        <v>275</v>
      </c>
      <c r="Z216" s="25"/>
      <c r="AA216" s="25"/>
    </row>
    <row r="217" spans="1:27" s="27" customFormat="1" x14ac:dyDescent="0.25">
      <c r="A217" s="20">
        <v>208</v>
      </c>
      <c r="B217" s="21" t="s">
        <v>37</v>
      </c>
      <c r="C217" s="22" t="s">
        <v>38</v>
      </c>
      <c r="D217" s="22" t="s">
        <v>392</v>
      </c>
      <c r="E217" s="23" t="s">
        <v>393</v>
      </c>
      <c r="F217" s="23" t="s">
        <v>196</v>
      </c>
      <c r="G217" s="24">
        <v>12576042</v>
      </c>
      <c r="H217" s="24"/>
      <c r="I217" s="24"/>
      <c r="J217" s="24"/>
      <c r="K217" s="24"/>
      <c r="L217" s="24"/>
      <c r="M217" s="24"/>
      <c r="N217" s="24"/>
      <c r="O217" s="24">
        <v>12576042</v>
      </c>
      <c r="P217" s="22" t="s">
        <v>392</v>
      </c>
      <c r="Q217" s="28">
        <v>12576042</v>
      </c>
      <c r="R217" s="28"/>
      <c r="S217" s="28">
        <v>10256739</v>
      </c>
      <c r="T217" s="28">
        <v>2319303</v>
      </c>
      <c r="U217" s="28"/>
      <c r="V217" s="28"/>
      <c r="W217" s="28"/>
      <c r="X217" s="25" t="s">
        <v>197</v>
      </c>
      <c r="Y217" s="26">
        <v>44323</v>
      </c>
      <c r="Z217" s="25"/>
      <c r="AA217" s="25"/>
    </row>
    <row r="218" spans="1:27" s="27" customFormat="1" x14ac:dyDescent="0.25">
      <c r="A218" s="20">
        <v>209</v>
      </c>
      <c r="B218" s="21" t="s">
        <v>37</v>
      </c>
      <c r="C218" s="22" t="s">
        <v>38</v>
      </c>
      <c r="D218" s="22" t="s">
        <v>394</v>
      </c>
      <c r="E218" s="23" t="s">
        <v>395</v>
      </c>
      <c r="F218" s="23" t="s">
        <v>264</v>
      </c>
      <c r="G218" s="24">
        <v>10997962</v>
      </c>
      <c r="H218" s="24"/>
      <c r="I218" s="24"/>
      <c r="J218" s="24"/>
      <c r="K218" s="24"/>
      <c r="L218" s="24"/>
      <c r="M218" s="24"/>
      <c r="N218" s="24"/>
      <c r="O218" s="24">
        <v>10997962</v>
      </c>
      <c r="P218" s="22" t="s">
        <v>394</v>
      </c>
      <c r="Q218" s="28">
        <v>10997962</v>
      </c>
      <c r="R218" s="28"/>
      <c r="S218" s="28">
        <v>10301657</v>
      </c>
      <c r="T218" s="28">
        <v>696305</v>
      </c>
      <c r="U218" s="28"/>
      <c r="V218" s="28"/>
      <c r="W218" s="28"/>
      <c r="X218" s="25" t="s">
        <v>52</v>
      </c>
      <c r="Y218" s="26">
        <v>44580</v>
      </c>
      <c r="Z218" s="25"/>
      <c r="AA218" s="25"/>
    </row>
    <row r="219" spans="1:27" s="27" customFormat="1" x14ac:dyDescent="0.25">
      <c r="A219" s="20">
        <v>210</v>
      </c>
      <c r="B219" s="21" t="s">
        <v>37</v>
      </c>
      <c r="C219" s="22" t="s">
        <v>38</v>
      </c>
      <c r="D219" s="22" t="s">
        <v>396</v>
      </c>
      <c r="E219" s="23" t="s">
        <v>373</v>
      </c>
      <c r="F219" s="23" t="s">
        <v>304</v>
      </c>
      <c r="G219" s="24">
        <v>12032547</v>
      </c>
      <c r="H219" s="24"/>
      <c r="I219" s="24"/>
      <c r="J219" s="24"/>
      <c r="K219" s="24"/>
      <c r="L219" s="24"/>
      <c r="M219" s="24"/>
      <c r="N219" s="24"/>
      <c r="O219" s="24">
        <v>12032547</v>
      </c>
      <c r="P219" s="22" t="s">
        <v>396</v>
      </c>
      <c r="Q219" s="28">
        <v>12032547</v>
      </c>
      <c r="R219" s="28"/>
      <c r="S219" s="28">
        <v>10374707</v>
      </c>
      <c r="T219" s="28">
        <v>1657840</v>
      </c>
      <c r="U219" s="28"/>
      <c r="V219" s="28"/>
      <c r="W219" s="28"/>
      <c r="X219" s="25" t="s">
        <v>305</v>
      </c>
      <c r="Y219" s="26">
        <v>44484</v>
      </c>
      <c r="Z219" s="25"/>
      <c r="AA219" s="25"/>
    </row>
    <row r="220" spans="1:27" s="27" customFormat="1" x14ac:dyDescent="0.25">
      <c r="A220" s="20">
        <v>211</v>
      </c>
      <c r="B220" s="21" t="s">
        <v>37</v>
      </c>
      <c r="C220" s="22" t="s">
        <v>38</v>
      </c>
      <c r="D220" s="22" t="s">
        <v>397</v>
      </c>
      <c r="E220" s="23" t="s">
        <v>111</v>
      </c>
      <c r="F220" s="23" t="s">
        <v>45</v>
      </c>
      <c r="G220" s="24">
        <v>10447994</v>
      </c>
      <c r="H220" s="24"/>
      <c r="I220" s="24"/>
      <c r="J220" s="24"/>
      <c r="K220" s="24"/>
      <c r="L220" s="24"/>
      <c r="M220" s="24"/>
      <c r="N220" s="24"/>
      <c r="O220" s="24">
        <v>10447994</v>
      </c>
      <c r="P220" s="22" t="s">
        <v>397</v>
      </c>
      <c r="Q220" s="28">
        <v>10447994</v>
      </c>
      <c r="R220" s="28"/>
      <c r="S220" s="28">
        <v>10447994</v>
      </c>
      <c r="T220" s="28"/>
      <c r="U220" s="28"/>
      <c r="V220" s="28"/>
      <c r="W220" s="28"/>
      <c r="X220" s="25" t="s">
        <v>46</v>
      </c>
      <c r="Y220" s="26">
        <v>44607</v>
      </c>
      <c r="Z220" s="25"/>
      <c r="AA220" s="25"/>
    </row>
    <row r="221" spans="1:27" s="27" customFormat="1" x14ac:dyDescent="0.25">
      <c r="A221" s="20">
        <v>212</v>
      </c>
      <c r="B221" s="21" t="s">
        <v>37</v>
      </c>
      <c r="C221" s="22" t="s">
        <v>38</v>
      </c>
      <c r="D221" s="22" t="s">
        <v>398</v>
      </c>
      <c r="E221" s="23" t="s">
        <v>158</v>
      </c>
      <c r="F221" s="23" t="s">
        <v>304</v>
      </c>
      <c r="G221" s="24">
        <v>14234611</v>
      </c>
      <c r="H221" s="24"/>
      <c r="I221" s="24"/>
      <c r="J221" s="24"/>
      <c r="K221" s="24"/>
      <c r="L221" s="24"/>
      <c r="M221" s="24"/>
      <c r="N221" s="24"/>
      <c r="O221" s="24">
        <v>14234611</v>
      </c>
      <c r="P221" s="22" t="s">
        <v>398</v>
      </c>
      <c r="Q221" s="28">
        <v>14234611</v>
      </c>
      <c r="R221" s="28"/>
      <c r="S221" s="28">
        <v>10580511</v>
      </c>
      <c r="T221" s="28">
        <v>3654100</v>
      </c>
      <c r="U221" s="28"/>
      <c r="V221" s="28"/>
      <c r="W221" s="28"/>
      <c r="X221" s="25" t="s">
        <v>305</v>
      </c>
      <c r="Y221" s="26">
        <v>44484</v>
      </c>
      <c r="Z221" s="25"/>
      <c r="AA221" s="25"/>
    </row>
    <row r="222" spans="1:27" s="27" customFormat="1" x14ac:dyDescent="0.25">
      <c r="A222" s="20">
        <v>213</v>
      </c>
      <c r="B222" s="21" t="s">
        <v>37</v>
      </c>
      <c r="C222" s="22" t="s">
        <v>38</v>
      </c>
      <c r="D222" s="22" t="s">
        <v>399</v>
      </c>
      <c r="E222" s="23" t="s">
        <v>130</v>
      </c>
      <c r="F222" s="23" t="s">
        <v>267</v>
      </c>
      <c r="G222" s="24">
        <v>11722674</v>
      </c>
      <c r="H222" s="24"/>
      <c r="I222" s="24"/>
      <c r="J222" s="24"/>
      <c r="K222" s="24"/>
      <c r="L222" s="24"/>
      <c r="M222" s="24"/>
      <c r="N222" s="24"/>
      <c r="O222" s="24">
        <v>11722674</v>
      </c>
      <c r="P222" s="22" t="s">
        <v>399</v>
      </c>
      <c r="Q222" s="28">
        <v>11722674</v>
      </c>
      <c r="R222" s="28"/>
      <c r="S222" s="28">
        <v>11129266</v>
      </c>
      <c r="T222" s="28">
        <v>593408</v>
      </c>
      <c r="U222" s="28"/>
      <c r="V222" s="28"/>
      <c r="W222" s="28"/>
      <c r="X222" s="25" t="s">
        <v>268</v>
      </c>
      <c r="Y222" s="26">
        <v>44599</v>
      </c>
      <c r="Z222" s="25"/>
      <c r="AA222" s="25"/>
    </row>
    <row r="223" spans="1:27" s="27" customFormat="1" x14ac:dyDescent="0.25">
      <c r="A223" s="20">
        <v>214</v>
      </c>
      <c r="B223" s="21" t="s">
        <v>37</v>
      </c>
      <c r="C223" s="22" t="s">
        <v>38</v>
      </c>
      <c r="D223" s="22" t="s">
        <v>400</v>
      </c>
      <c r="E223" s="23" t="s">
        <v>401</v>
      </c>
      <c r="F223" s="23" t="s">
        <v>131</v>
      </c>
      <c r="G223" s="24">
        <v>11351662</v>
      </c>
      <c r="H223" s="24"/>
      <c r="I223" s="24"/>
      <c r="J223" s="24"/>
      <c r="K223" s="24"/>
      <c r="L223" s="24"/>
      <c r="M223" s="24"/>
      <c r="N223" s="24"/>
      <c r="O223" s="24">
        <v>11351662</v>
      </c>
      <c r="P223" s="22" t="s">
        <v>400</v>
      </c>
      <c r="Q223" s="28">
        <v>11351662</v>
      </c>
      <c r="R223" s="28"/>
      <c r="S223" s="28">
        <v>11351662</v>
      </c>
      <c r="T223" s="28"/>
      <c r="U223" s="28"/>
      <c r="V223" s="28"/>
      <c r="W223" s="28"/>
      <c r="X223" s="25" t="s">
        <v>132</v>
      </c>
      <c r="Y223" s="26">
        <v>44672</v>
      </c>
      <c r="Z223" s="25"/>
      <c r="AA223" s="25"/>
    </row>
    <row r="224" spans="1:27" s="27" customFormat="1" x14ac:dyDescent="0.25">
      <c r="A224" s="20">
        <v>215</v>
      </c>
      <c r="B224" s="21" t="s">
        <v>37</v>
      </c>
      <c r="C224" s="22" t="s">
        <v>38</v>
      </c>
      <c r="D224" s="22" t="s">
        <v>402</v>
      </c>
      <c r="E224" s="23" t="s">
        <v>403</v>
      </c>
      <c r="F224" s="23" t="s">
        <v>218</v>
      </c>
      <c r="G224" s="24">
        <v>11515540</v>
      </c>
      <c r="H224" s="24"/>
      <c r="I224" s="24"/>
      <c r="J224" s="24"/>
      <c r="K224" s="24"/>
      <c r="L224" s="24"/>
      <c r="M224" s="24"/>
      <c r="N224" s="24"/>
      <c r="O224" s="24">
        <v>11515540</v>
      </c>
      <c r="P224" s="22" t="s">
        <v>402</v>
      </c>
      <c r="Q224" s="28">
        <v>11515540</v>
      </c>
      <c r="R224" s="28"/>
      <c r="S224" s="28">
        <v>11515540</v>
      </c>
      <c r="T224" s="28"/>
      <c r="U224" s="28"/>
      <c r="V224" s="28"/>
      <c r="W224" s="28"/>
      <c r="X224" s="25" t="s">
        <v>88</v>
      </c>
      <c r="Y224" s="26">
        <v>44368</v>
      </c>
      <c r="Z224" s="25"/>
      <c r="AA224" s="25"/>
    </row>
    <row r="225" spans="1:27" s="27" customFormat="1" x14ac:dyDescent="0.25">
      <c r="A225" s="20">
        <v>216</v>
      </c>
      <c r="B225" s="21" t="s">
        <v>37</v>
      </c>
      <c r="C225" s="22" t="s">
        <v>38</v>
      </c>
      <c r="D225" s="22" t="s">
        <v>404</v>
      </c>
      <c r="E225" s="23" t="s">
        <v>66</v>
      </c>
      <c r="F225" s="23" t="s">
        <v>304</v>
      </c>
      <c r="G225" s="24">
        <v>12819103</v>
      </c>
      <c r="H225" s="24"/>
      <c r="I225" s="24"/>
      <c r="J225" s="24"/>
      <c r="K225" s="24"/>
      <c r="L225" s="24"/>
      <c r="M225" s="24"/>
      <c r="N225" s="24"/>
      <c r="O225" s="24">
        <v>12819103</v>
      </c>
      <c r="P225" s="22" t="s">
        <v>404</v>
      </c>
      <c r="Q225" s="28">
        <v>12819103</v>
      </c>
      <c r="R225" s="28"/>
      <c r="S225" s="28">
        <v>12179103</v>
      </c>
      <c r="T225" s="28">
        <v>640000</v>
      </c>
      <c r="U225" s="28"/>
      <c r="V225" s="28"/>
      <c r="W225" s="28"/>
      <c r="X225" s="25" t="s">
        <v>305</v>
      </c>
      <c r="Y225" s="26">
        <v>44484</v>
      </c>
      <c r="Z225" s="25"/>
      <c r="AA225" s="25"/>
    </row>
    <row r="226" spans="1:27" s="27" customFormat="1" x14ac:dyDescent="0.25">
      <c r="A226" s="20">
        <v>217</v>
      </c>
      <c r="B226" s="21" t="s">
        <v>37</v>
      </c>
      <c r="C226" s="22" t="s">
        <v>38</v>
      </c>
      <c r="D226" s="22" t="s">
        <v>405</v>
      </c>
      <c r="E226" s="23" t="s">
        <v>66</v>
      </c>
      <c r="F226" s="23" t="s">
        <v>304</v>
      </c>
      <c r="G226" s="24">
        <v>13251182</v>
      </c>
      <c r="H226" s="24"/>
      <c r="I226" s="24"/>
      <c r="J226" s="24"/>
      <c r="K226" s="24"/>
      <c r="L226" s="24"/>
      <c r="M226" s="24"/>
      <c r="N226" s="24"/>
      <c r="O226" s="24">
        <v>13251182</v>
      </c>
      <c r="P226" s="22" t="s">
        <v>405</v>
      </c>
      <c r="Q226" s="28">
        <v>13251182</v>
      </c>
      <c r="R226" s="28"/>
      <c r="S226" s="28">
        <v>12190082</v>
      </c>
      <c r="T226" s="28">
        <v>1061100</v>
      </c>
      <c r="U226" s="28"/>
      <c r="V226" s="28"/>
      <c r="W226" s="28"/>
      <c r="X226" s="25" t="s">
        <v>406</v>
      </c>
      <c r="Y226" s="26">
        <v>44476</v>
      </c>
      <c r="Z226" s="25"/>
      <c r="AA226" s="25"/>
    </row>
    <row r="227" spans="1:27" s="27" customFormat="1" x14ac:dyDescent="0.25">
      <c r="A227" s="20">
        <v>218</v>
      </c>
      <c r="B227" s="21" t="s">
        <v>37</v>
      </c>
      <c r="C227" s="22" t="s">
        <v>38</v>
      </c>
      <c r="D227" s="22" t="s">
        <v>407</v>
      </c>
      <c r="E227" s="23" t="s">
        <v>111</v>
      </c>
      <c r="F227" s="23" t="s">
        <v>264</v>
      </c>
      <c r="G227" s="24">
        <v>15550794</v>
      </c>
      <c r="H227" s="24"/>
      <c r="I227" s="24"/>
      <c r="J227" s="24"/>
      <c r="K227" s="24"/>
      <c r="L227" s="24"/>
      <c r="M227" s="24"/>
      <c r="N227" s="24"/>
      <c r="O227" s="24">
        <v>15550794</v>
      </c>
      <c r="P227" s="22" t="s">
        <v>407</v>
      </c>
      <c r="Q227" s="28">
        <v>15550794</v>
      </c>
      <c r="R227" s="28"/>
      <c r="S227" s="28">
        <v>12207514</v>
      </c>
      <c r="T227" s="28">
        <v>3343280</v>
      </c>
      <c r="U227" s="28"/>
      <c r="V227" s="28"/>
      <c r="W227" s="28"/>
      <c r="X227" s="25" t="s">
        <v>52</v>
      </c>
      <c r="Y227" s="26">
        <v>44580</v>
      </c>
      <c r="Z227" s="25"/>
      <c r="AA227" s="25"/>
    </row>
    <row r="228" spans="1:27" s="27" customFormat="1" ht="30" x14ac:dyDescent="0.25">
      <c r="A228" s="20">
        <v>219</v>
      </c>
      <c r="B228" s="21" t="s">
        <v>37</v>
      </c>
      <c r="C228" s="22" t="s">
        <v>38</v>
      </c>
      <c r="D228" s="22" t="s">
        <v>408</v>
      </c>
      <c r="E228" s="23" t="s">
        <v>68</v>
      </c>
      <c r="F228" s="23" t="s">
        <v>273</v>
      </c>
      <c r="G228" s="24">
        <v>12303312</v>
      </c>
      <c r="H228" s="24"/>
      <c r="I228" s="24"/>
      <c r="J228" s="24"/>
      <c r="K228" s="24"/>
      <c r="L228" s="24"/>
      <c r="M228" s="24"/>
      <c r="N228" s="24"/>
      <c r="O228" s="24">
        <v>12303312</v>
      </c>
      <c r="P228" s="22" t="s">
        <v>408</v>
      </c>
      <c r="Q228" s="28">
        <v>12303312</v>
      </c>
      <c r="R228" s="28"/>
      <c r="S228" s="28">
        <v>12221104</v>
      </c>
      <c r="T228" s="28"/>
      <c r="U228" s="28">
        <v>82208</v>
      </c>
      <c r="V228" s="28"/>
      <c r="W228" s="28"/>
      <c r="X228" s="25" t="s">
        <v>409</v>
      </c>
      <c r="Y228" s="26" t="s">
        <v>410</v>
      </c>
      <c r="Z228" s="25"/>
      <c r="AA228" s="25"/>
    </row>
    <row r="229" spans="1:27" s="27" customFormat="1" x14ac:dyDescent="0.25">
      <c r="A229" s="20">
        <v>220</v>
      </c>
      <c r="B229" s="21" t="s">
        <v>37</v>
      </c>
      <c r="C229" s="22" t="s">
        <v>38</v>
      </c>
      <c r="D229" s="22" t="s">
        <v>411</v>
      </c>
      <c r="E229" s="23" t="s">
        <v>330</v>
      </c>
      <c r="F229" s="23" t="s">
        <v>196</v>
      </c>
      <c r="G229" s="24">
        <v>15610818</v>
      </c>
      <c r="H229" s="24"/>
      <c r="I229" s="24"/>
      <c r="J229" s="24"/>
      <c r="K229" s="24"/>
      <c r="L229" s="24"/>
      <c r="M229" s="24"/>
      <c r="N229" s="24"/>
      <c r="O229" s="24">
        <v>15610818</v>
      </c>
      <c r="P229" s="22" t="s">
        <v>411</v>
      </c>
      <c r="Q229" s="28">
        <v>15610818</v>
      </c>
      <c r="R229" s="28"/>
      <c r="S229" s="28">
        <v>12396054</v>
      </c>
      <c r="T229" s="28">
        <v>3214764</v>
      </c>
      <c r="U229" s="28"/>
      <c r="V229" s="28"/>
      <c r="W229" s="28"/>
      <c r="X229" s="25" t="s">
        <v>293</v>
      </c>
      <c r="Y229" s="26">
        <v>44312</v>
      </c>
      <c r="Z229" s="25"/>
      <c r="AA229" s="25"/>
    </row>
    <row r="230" spans="1:27" s="27" customFormat="1" x14ac:dyDescent="0.25">
      <c r="A230" s="20">
        <v>221</v>
      </c>
      <c r="B230" s="21" t="s">
        <v>37</v>
      </c>
      <c r="C230" s="22" t="s">
        <v>38</v>
      </c>
      <c r="D230" s="22" t="s">
        <v>412</v>
      </c>
      <c r="E230" s="23" t="s">
        <v>413</v>
      </c>
      <c r="F230" s="23" t="s">
        <v>196</v>
      </c>
      <c r="G230" s="24">
        <v>17293455</v>
      </c>
      <c r="H230" s="24"/>
      <c r="I230" s="24"/>
      <c r="J230" s="24"/>
      <c r="K230" s="24"/>
      <c r="L230" s="24"/>
      <c r="M230" s="24"/>
      <c r="N230" s="24"/>
      <c r="O230" s="24">
        <v>17293455</v>
      </c>
      <c r="P230" s="22" t="s">
        <v>412</v>
      </c>
      <c r="Q230" s="28">
        <v>17293455</v>
      </c>
      <c r="R230" s="28"/>
      <c r="S230" s="28">
        <v>12444355</v>
      </c>
      <c r="T230" s="28">
        <v>4849100</v>
      </c>
      <c r="U230" s="28"/>
      <c r="V230" s="28"/>
      <c r="W230" s="28"/>
      <c r="X230" s="25" t="s">
        <v>197</v>
      </c>
      <c r="Y230" s="26">
        <v>44323</v>
      </c>
      <c r="Z230" s="25"/>
      <c r="AA230" s="25"/>
    </row>
    <row r="231" spans="1:27" s="27" customFormat="1" x14ac:dyDescent="0.25">
      <c r="A231" s="20">
        <v>222</v>
      </c>
      <c r="B231" s="21" t="s">
        <v>37</v>
      </c>
      <c r="C231" s="22" t="s">
        <v>38</v>
      </c>
      <c r="D231" s="22" t="s">
        <v>414</v>
      </c>
      <c r="E231" s="23" t="s">
        <v>413</v>
      </c>
      <c r="F231" s="23" t="s">
        <v>196</v>
      </c>
      <c r="G231" s="24">
        <v>16486268</v>
      </c>
      <c r="H231" s="24"/>
      <c r="I231" s="24"/>
      <c r="J231" s="24"/>
      <c r="K231" s="24"/>
      <c r="L231" s="24"/>
      <c r="M231" s="24"/>
      <c r="N231" s="24"/>
      <c r="O231" s="24">
        <v>16486268</v>
      </c>
      <c r="P231" s="22" t="s">
        <v>414</v>
      </c>
      <c r="Q231" s="28">
        <v>16486268</v>
      </c>
      <c r="R231" s="28"/>
      <c r="S231" s="28">
        <v>12711268</v>
      </c>
      <c r="T231" s="28">
        <v>3775000</v>
      </c>
      <c r="U231" s="28"/>
      <c r="V231" s="28"/>
      <c r="W231" s="28"/>
      <c r="X231" s="25" t="s">
        <v>197</v>
      </c>
      <c r="Y231" s="26">
        <v>44323</v>
      </c>
      <c r="Z231" s="25"/>
      <c r="AA231" s="25"/>
    </row>
    <row r="232" spans="1:27" s="27" customFormat="1" x14ac:dyDescent="0.25">
      <c r="A232" s="20">
        <v>223</v>
      </c>
      <c r="B232" s="21" t="s">
        <v>37</v>
      </c>
      <c r="C232" s="22" t="s">
        <v>38</v>
      </c>
      <c r="D232" s="22" t="s">
        <v>415</v>
      </c>
      <c r="E232" s="23" t="s">
        <v>385</v>
      </c>
      <c r="F232" s="23" t="s">
        <v>267</v>
      </c>
      <c r="G232" s="24">
        <v>14072147</v>
      </c>
      <c r="H232" s="24"/>
      <c r="I232" s="24"/>
      <c r="J232" s="24"/>
      <c r="K232" s="24"/>
      <c r="L232" s="24"/>
      <c r="M232" s="24"/>
      <c r="N232" s="24"/>
      <c r="O232" s="24">
        <v>14072147</v>
      </c>
      <c r="P232" s="22" t="s">
        <v>415</v>
      </c>
      <c r="Q232" s="28">
        <v>14072147</v>
      </c>
      <c r="R232" s="28"/>
      <c r="S232" s="28">
        <v>12712657</v>
      </c>
      <c r="T232" s="28">
        <v>1359490</v>
      </c>
      <c r="U232" s="28"/>
      <c r="V232" s="28"/>
      <c r="W232" s="28"/>
      <c r="X232" s="25" t="s">
        <v>268</v>
      </c>
      <c r="Y232" s="26">
        <v>44599</v>
      </c>
      <c r="Z232" s="25"/>
      <c r="AA232" s="25"/>
    </row>
    <row r="233" spans="1:27" s="27" customFormat="1" x14ac:dyDescent="0.25">
      <c r="A233" s="20">
        <v>224</v>
      </c>
      <c r="B233" s="21" t="s">
        <v>37</v>
      </c>
      <c r="C233" s="22" t="s">
        <v>38</v>
      </c>
      <c r="D233" s="22" t="s">
        <v>416</v>
      </c>
      <c r="E233" s="23" t="s">
        <v>127</v>
      </c>
      <c r="F233" s="23" t="s">
        <v>41</v>
      </c>
      <c r="G233" s="24">
        <v>132567457</v>
      </c>
      <c r="H233" s="24"/>
      <c r="I233" s="24"/>
      <c r="J233" s="24"/>
      <c r="K233" s="24"/>
      <c r="L233" s="24"/>
      <c r="M233" s="24"/>
      <c r="N233" s="24"/>
      <c r="O233" s="24">
        <v>13810279</v>
      </c>
      <c r="P233" s="22" t="s">
        <v>416</v>
      </c>
      <c r="Q233" s="28">
        <v>132567457</v>
      </c>
      <c r="R233" s="28"/>
      <c r="S233" s="28">
        <v>13073944</v>
      </c>
      <c r="T233" s="28"/>
      <c r="U233" s="28">
        <v>736335</v>
      </c>
      <c r="V233" s="28"/>
      <c r="W233" s="28"/>
      <c r="X233" s="25" t="s">
        <v>52</v>
      </c>
      <c r="Y233" s="26">
        <v>44580</v>
      </c>
      <c r="Z233" s="25"/>
      <c r="AA233" s="25"/>
    </row>
    <row r="234" spans="1:27" s="27" customFormat="1" x14ac:dyDescent="0.25">
      <c r="A234" s="20">
        <v>225</v>
      </c>
      <c r="B234" s="21" t="s">
        <v>37</v>
      </c>
      <c r="C234" s="22" t="s">
        <v>38</v>
      </c>
      <c r="D234" s="22" t="s">
        <v>417</v>
      </c>
      <c r="E234" s="23" t="s">
        <v>418</v>
      </c>
      <c r="F234" s="23" t="s">
        <v>196</v>
      </c>
      <c r="G234" s="24">
        <v>16806820</v>
      </c>
      <c r="H234" s="24"/>
      <c r="I234" s="24"/>
      <c r="J234" s="24"/>
      <c r="K234" s="24"/>
      <c r="L234" s="24"/>
      <c r="M234" s="24"/>
      <c r="N234" s="24"/>
      <c r="O234" s="24">
        <v>16806820</v>
      </c>
      <c r="P234" s="22" t="s">
        <v>417</v>
      </c>
      <c r="Q234" s="28">
        <v>16806820</v>
      </c>
      <c r="R234" s="28"/>
      <c r="S234" s="28">
        <v>13299564</v>
      </c>
      <c r="T234" s="28">
        <v>3507256</v>
      </c>
      <c r="U234" s="28"/>
      <c r="V234" s="28"/>
      <c r="W234" s="28"/>
      <c r="X234" s="25" t="s">
        <v>197</v>
      </c>
      <c r="Y234" s="26">
        <v>44323</v>
      </c>
      <c r="Z234" s="25"/>
      <c r="AA234" s="25"/>
    </row>
    <row r="235" spans="1:27" s="27" customFormat="1" x14ac:dyDescent="0.25">
      <c r="A235" s="20">
        <v>226</v>
      </c>
      <c r="B235" s="21" t="s">
        <v>37</v>
      </c>
      <c r="C235" s="22" t="s">
        <v>38</v>
      </c>
      <c r="D235" s="22" t="s">
        <v>419</v>
      </c>
      <c r="E235" s="23" t="s">
        <v>403</v>
      </c>
      <c r="F235" s="23" t="s">
        <v>196</v>
      </c>
      <c r="G235" s="24">
        <v>63026785</v>
      </c>
      <c r="H235" s="24"/>
      <c r="I235" s="24"/>
      <c r="J235" s="24"/>
      <c r="K235" s="24"/>
      <c r="L235" s="24"/>
      <c r="M235" s="24"/>
      <c r="N235" s="24"/>
      <c r="O235" s="24">
        <v>14650356</v>
      </c>
      <c r="P235" s="22" t="s">
        <v>419</v>
      </c>
      <c r="Q235" s="28">
        <v>63026785</v>
      </c>
      <c r="R235" s="28"/>
      <c r="S235" s="28">
        <v>13783435</v>
      </c>
      <c r="T235" s="28">
        <v>866921</v>
      </c>
      <c r="U235" s="28"/>
      <c r="V235" s="28"/>
      <c r="W235" s="28"/>
      <c r="X235" s="25" t="s">
        <v>197</v>
      </c>
      <c r="Y235" s="26">
        <v>44323</v>
      </c>
      <c r="Z235" s="25"/>
      <c r="AA235" s="25"/>
    </row>
    <row r="236" spans="1:27" s="27" customFormat="1" x14ac:dyDescent="0.25">
      <c r="A236" s="20">
        <v>227</v>
      </c>
      <c r="B236" s="21" t="s">
        <v>37</v>
      </c>
      <c r="C236" s="22" t="s">
        <v>38</v>
      </c>
      <c r="D236" s="22" t="s">
        <v>420</v>
      </c>
      <c r="E236" s="23" t="s">
        <v>421</v>
      </c>
      <c r="F236" s="23" t="s">
        <v>264</v>
      </c>
      <c r="G236" s="24">
        <v>24647531</v>
      </c>
      <c r="H236" s="24"/>
      <c r="I236" s="24"/>
      <c r="J236" s="24"/>
      <c r="K236" s="24"/>
      <c r="L236" s="24"/>
      <c r="M236" s="24"/>
      <c r="N236" s="24"/>
      <c r="O236" s="24">
        <v>24647531</v>
      </c>
      <c r="P236" s="22" t="s">
        <v>420</v>
      </c>
      <c r="Q236" s="28">
        <v>24647531</v>
      </c>
      <c r="R236" s="28"/>
      <c r="S236" s="28">
        <v>13825189</v>
      </c>
      <c r="T236" s="28">
        <v>10822342</v>
      </c>
      <c r="U236" s="28"/>
      <c r="V236" s="28"/>
      <c r="W236" s="28"/>
      <c r="X236" s="25" t="s">
        <v>52</v>
      </c>
      <c r="Y236" s="26">
        <v>44580</v>
      </c>
      <c r="Z236" s="25"/>
      <c r="AA236" s="25"/>
    </row>
    <row r="237" spans="1:27" s="27" customFormat="1" x14ac:dyDescent="0.25">
      <c r="A237" s="20">
        <v>228</v>
      </c>
      <c r="B237" s="21" t="s">
        <v>37</v>
      </c>
      <c r="C237" s="22" t="s">
        <v>38</v>
      </c>
      <c r="D237" s="22" t="s">
        <v>422</v>
      </c>
      <c r="E237" s="23" t="s">
        <v>340</v>
      </c>
      <c r="F237" s="23" t="s">
        <v>267</v>
      </c>
      <c r="G237" s="24">
        <v>14994073</v>
      </c>
      <c r="H237" s="24"/>
      <c r="I237" s="24"/>
      <c r="J237" s="24"/>
      <c r="K237" s="24"/>
      <c r="L237" s="24"/>
      <c r="M237" s="24"/>
      <c r="N237" s="24"/>
      <c r="O237" s="24">
        <v>14994073</v>
      </c>
      <c r="P237" s="22" t="s">
        <v>422</v>
      </c>
      <c r="Q237" s="28">
        <v>14994073</v>
      </c>
      <c r="R237" s="28"/>
      <c r="S237" s="28">
        <v>13899573</v>
      </c>
      <c r="T237" s="28">
        <v>1094500</v>
      </c>
      <c r="U237" s="28"/>
      <c r="V237" s="28"/>
      <c r="W237" s="28"/>
      <c r="X237" s="25" t="s">
        <v>268</v>
      </c>
      <c r="Y237" s="26">
        <v>44599</v>
      </c>
      <c r="Z237" s="25"/>
      <c r="AA237" s="25"/>
    </row>
    <row r="238" spans="1:27" s="27" customFormat="1" ht="30" x14ac:dyDescent="0.25">
      <c r="A238" s="20">
        <v>229</v>
      </c>
      <c r="B238" s="21" t="s">
        <v>37</v>
      </c>
      <c r="C238" s="22" t="s">
        <v>38</v>
      </c>
      <c r="D238" s="22" t="s">
        <v>423</v>
      </c>
      <c r="E238" s="23" t="s">
        <v>317</v>
      </c>
      <c r="F238" s="23" t="s">
        <v>267</v>
      </c>
      <c r="G238" s="24">
        <v>23710232</v>
      </c>
      <c r="H238" s="24"/>
      <c r="I238" s="24"/>
      <c r="J238" s="24"/>
      <c r="K238" s="24"/>
      <c r="L238" s="24"/>
      <c r="M238" s="24"/>
      <c r="N238" s="24"/>
      <c r="O238" s="24">
        <v>23710232</v>
      </c>
      <c r="P238" s="22" t="s">
        <v>423</v>
      </c>
      <c r="Q238" s="28">
        <v>23710232</v>
      </c>
      <c r="R238" s="28"/>
      <c r="S238" s="28">
        <v>14329804</v>
      </c>
      <c r="T238" s="28">
        <v>9380428</v>
      </c>
      <c r="U238" s="28"/>
      <c r="V238" s="28"/>
      <c r="W238" s="28"/>
      <c r="X238" s="25" t="s">
        <v>424</v>
      </c>
      <c r="Y238" s="26" t="s">
        <v>425</v>
      </c>
      <c r="Z238" s="25"/>
      <c r="AA238" s="25"/>
    </row>
    <row r="239" spans="1:27" s="27" customFormat="1" x14ac:dyDescent="0.25">
      <c r="A239" s="20">
        <v>230</v>
      </c>
      <c r="B239" s="21" t="s">
        <v>37</v>
      </c>
      <c r="C239" s="22" t="s">
        <v>38</v>
      </c>
      <c r="D239" s="22" t="s">
        <v>426</v>
      </c>
      <c r="E239" s="23" t="s">
        <v>248</v>
      </c>
      <c r="F239" s="23" t="s">
        <v>196</v>
      </c>
      <c r="G239" s="24">
        <v>18260982</v>
      </c>
      <c r="H239" s="24"/>
      <c r="I239" s="24"/>
      <c r="J239" s="24"/>
      <c r="K239" s="24"/>
      <c r="L239" s="24"/>
      <c r="M239" s="24"/>
      <c r="N239" s="24"/>
      <c r="O239" s="24">
        <v>18260982</v>
      </c>
      <c r="P239" s="22" t="s">
        <v>426</v>
      </c>
      <c r="Q239" s="28">
        <v>18260982</v>
      </c>
      <c r="R239" s="28"/>
      <c r="S239" s="28">
        <v>14392436</v>
      </c>
      <c r="T239" s="28">
        <v>3868546</v>
      </c>
      <c r="U239" s="28"/>
      <c r="V239" s="28"/>
      <c r="W239" s="28"/>
      <c r="X239" s="25" t="s">
        <v>197</v>
      </c>
      <c r="Y239" s="26">
        <v>44323</v>
      </c>
      <c r="Z239" s="25"/>
      <c r="AA239" s="25"/>
    </row>
    <row r="240" spans="1:27" s="27" customFormat="1" x14ac:dyDescent="0.25">
      <c r="A240" s="20">
        <v>231</v>
      </c>
      <c r="B240" s="21" t="s">
        <v>37</v>
      </c>
      <c r="C240" s="22" t="s">
        <v>38</v>
      </c>
      <c r="D240" s="22" t="s">
        <v>427</v>
      </c>
      <c r="E240" s="23" t="s">
        <v>327</v>
      </c>
      <c r="F240" s="23" t="s">
        <v>196</v>
      </c>
      <c r="G240" s="24">
        <v>15989310</v>
      </c>
      <c r="H240" s="24"/>
      <c r="I240" s="24"/>
      <c r="J240" s="24"/>
      <c r="K240" s="24"/>
      <c r="L240" s="24"/>
      <c r="M240" s="24"/>
      <c r="N240" s="24"/>
      <c r="O240" s="24">
        <v>15989310</v>
      </c>
      <c r="P240" s="22" t="s">
        <v>427</v>
      </c>
      <c r="Q240" s="28">
        <v>15989310</v>
      </c>
      <c r="R240" s="28"/>
      <c r="S240" s="28">
        <v>15298470</v>
      </c>
      <c r="T240" s="28">
        <v>690840</v>
      </c>
      <c r="U240" s="28"/>
      <c r="V240" s="28"/>
      <c r="W240" s="28"/>
      <c r="X240" s="25" t="s">
        <v>293</v>
      </c>
      <c r="Y240" s="26">
        <v>44312</v>
      </c>
      <c r="Z240" s="25"/>
      <c r="AA240" s="25"/>
    </row>
    <row r="241" spans="1:27" s="27" customFormat="1" x14ac:dyDescent="0.25">
      <c r="A241" s="20">
        <v>232</v>
      </c>
      <c r="B241" s="21" t="s">
        <v>37</v>
      </c>
      <c r="C241" s="22" t="s">
        <v>38</v>
      </c>
      <c r="D241" s="22" t="s">
        <v>428</v>
      </c>
      <c r="E241" s="23" t="s">
        <v>118</v>
      </c>
      <c r="F241" s="23" t="s">
        <v>304</v>
      </c>
      <c r="G241" s="24">
        <v>21216115</v>
      </c>
      <c r="H241" s="24"/>
      <c r="I241" s="24"/>
      <c r="J241" s="24"/>
      <c r="K241" s="24"/>
      <c r="L241" s="24"/>
      <c r="M241" s="24"/>
      <c r="N241" s="24"/>
      <c r="O241" s="24">
        <v>21216115</v>
      </c>
      <c r="P241" s="22" t="s">
        <v>428</v>
      </c>
      <c r="Q241" s="28">
        <v>21216115</v>
      </c>
      <c r="R241" s="28"/>
      <c r="S241" s="28">
        <v>16255363</v>
      </c>
      <c r="T241" s="28">
        <v>4960752</v>
      </c>
      <c r="U241" s="28"/>
      <c r="V241" s="28"/>
      <c r="W241" s="28"/>
      <c r="X241" s="25" t="s">
        <v>406</v>
      </c>
      <c r="Y241" s="26">
        <v>44476</v>
      </c>
      <c r="Z241" s="25"/>
      <c r="AA241" s="25"/>
    </row>
    <row r="242" spans="1:27" s="27" customFormat="1" x14ac:dyDescent="0.25">
      <c r="A242" s="20">
        <v>233</v>
      </c>
      <c r="B242" s="21" t="s">
        <v>37</v>
      </c>
      <c r="C242" s="22" t="s">
        <v>38</v>
      </c>
      <c r="D242" s="22" t="s">
        <v>429</v>
      </c>
      <c r="E242" s="23" t="s">
        <v>158</v>
      </c>
      <c r="F242" s="23" t="s">
        <v>62</v>
      </c>
      <c r="G242" s="24">
        <v>17610941</v>
      </c>
      <c r="H242" s="24"/>
      <c r="I242" s="24"/>
      <c r="J242" s="24"/>
      <c r="K242" s="24"/>
      <c r="L242" s="24"/>
      <c r="M242" s="24"/>
      <c r="N242" s="24"/>
      <c r="O242" s="24">
        <v>17610941</v>
      </c>
      <c r="P242" s="22" t="s">
        <v>429</v>
      </c>
      <c r="Q242" s="28">
        <v>17610941</v>
      </c>
      <c r="R242" s="28"/>
      <c r="S242" s="28">
        <v>17610941</v>
      </c>
      <c r="T242" s="28"/>
      <c r="U242" s="28"/>
      <c r="V242" s="28"/>
      <c r="W242" s="28"/>
      <c r="X242" s="25" t="s">
        <v>46</v>
      </c>
      <c r="Y242" s="26">
        <v>44607</v>
      </c>
      <c r="Z242" s="25"/>
      <c r="AA242" s="25"/>
    </row>
    <row r="243" spans="1:27" s="27" customFormat="1" x14ac:dyDescent="0.25">
      <c r="A243" s="20">
        <v>234</v>
      </c>
      <c r="B243" s="21" t="s">
        <v>37</v>
      </c>
      <c r="C243" s="22" t="s">
        <v>38</v>
      </c>
      <c r="D243" s="22" t="s">
        <v>430</v>
      </c>
      <c r="E243" s="23" t="s">
        <v>111</v>
      </c>
      <c r="F243" s="23" t="s">
        <v>264</v>
      </c>
      <c r="G243" s="24">
        <v>18133601</v>
      </c>
      <c r="H243" s="24"/>
      <c r="I243" s="24"/>
      <c r="J243" s="24"/>
      <c r="K243" s="24"/>
      <c r="L243" s="24"/>
      <c r="M243" s="24"/>
      <c r="N243" s="24"/>
      <c r="O243" s="24">
        <v>18133601</v>
      </c>
      <c r="P243" s="22" t="s">
        <v>430</v>
      </c>
      <c r="Q243" s="28">
        <v>18133601</v>
      </c>
      <c r="R243" s="28"/>
      <c r="S243" s="28">
        <v>18133601</v>
      </c>
      <c r="T243" s="28"/>
      <c r="U243" s="28"/>
      <c r="V243" s="28"/>
      <c r="W243" s="28"/>
      <c r="X243" s="25" t="s">
        <v>52</v>
      </c>
      <c r="Y243" s="26">
        <v>44580</v>
      </c>
      <c r="Z243" s="25"/>
      <c r="AA243" s="25"/>
    </row>
    <row r="244" spans="1:27" s="27" customFormat="1" x14ac:dyDescent="0.25">
      <c r="A244" s="20">
        <v>235</v>
      </c>
      <c r="B244" s="21" t="s">
        <v>37</v>
      </c>
      <c r="C244" s="22" t="s">
        <v>38</v>
      </c>
      <c r="D244" s="22" t="s">
        <v>431</v>
      </c>
      <c r="E244" s="23" t="s">
        <v>314</v>
      </c>
      <c r="F244" s="23" t="s">
        <v>273</v>
      </c>
      <c r="G244" s="24">
        <v>18675025</v>
      </c>
      <c r="H244" s="24"/>
      <c r="I244" s="24"/>
      <c r="J244" s="24"/>
      <c r="K244" s="24"/>
      <c r="L244" s="24"/>
      <c r="M244" s="24"/>
      <c r="N244" s="24"/>
      <c r="O244" s="24">
        <v>18675025</v>
      </c>
      <c r="P244" s="22" t="s">
        <v>431</v>
      </c>
      <c r="Q244" s="28">
        <v>18675025</v>
      </c>
      <c r="R244" s="28"/>
      <c r="S244" s="28">
        <v>18675025</v>
      </c>
      <c r="T244" s="28"/>
      <c r="U244" s="28"/>
      <c r="V244" s="28"/>
      <c r="W244" s="28"/>
      <c r="X244" s="25" t="s">
        <v>280</v>
      </c>
      <c r="Y244" s="26">
        <v>44393</v>
      </c>
      <c r="Z244" s="25"/>
      <c r="AA244" s="25"/>
    </row>
    <row r="245" spans="1:27" s="27" customFormat="1" ht="45" x14ac:dyDescent="0.25">
      <c r="A245" s="20">
        <v>236</v>
      </c>
      <c r="B245" s="21" t="s">
        <v>37</v>
      </c>
      <c r="C245" s="22" t="s">
        <v>38</v>
      </c>
      <c r="D245" s="22" t="s">
        <v>432</v>
      </c>
      <c r="E245" s="23" t="s">
        <v>61</v>
      </c>
      <c r="F245" s="23" t="s">
        <v>304</v>
      </c>
      <c r="G245" s="24">
        <v>21840962</v>
      </c>
      <c r="H245" s="24"/>
      <c r="I245" s="24"/>
      <c r="J245" s="24"/>
      <c r="K245" s="24"/>
      <c r="L245" s="24"/>
      <c r="M245" s="24"/>
      <c r="N245" s="24"/>
      <c r="O245" s="24">
        <v>21840962</v>
      </c>
      <c r="P245" s="22" t="s">
        <v>432</v>
      </c>
      <c r="Q245" s="28">
        <v>21840962</v>
      </c>
      <c r="R245" s="28"/>
      <c r="S245" s="28">
        <v>19072322</v>
      </c>
      <c r="T245" s="28">
        <v>2768640</v>
      </c>
      <c r="U245" s="28"/>
      <c r="V245" s="28"/>
      <c r="W245" s="28"/>
      <c r="X245" s="25" t="s">
        <v>433</v>
      </c>
      <c r="Y245" s="26" t="s">
        <v>434</v>
      </c>
      <c r="Z245" s="25"/>
      <c r="AA245" s="25"/>
    </row>
    <row r="246" spans="1:27" s="27" customFormat="1" x14ac:dyDescent="0.25">
      <c r="A246" s="20">
        <v>237</v>
      </c>
      <c r="B246" s="21" t="s">
        <v>37</v>
      </c>
      <c r="C246" s="22" t="s">
        <v>38</v>
      </c>
      <c r="D246" s="22" t="s">
        <v>435</v>
      </c>
      <c r="E246" s="23" t="s">
        <v>92</v>
      </c>
      <c r="F246" s="23" t="s">
        <v>264</v>
      </c>
      <c r="G246" s="24">
        <v>20313334</v>
      </c>
      <c r="H246" s="24"/>
      <c r="I246" s="24"/>
      <c r="J246" s="24"/>
      <c r="K246" s="24"/>
      <c r="L246" s="24"/>
      <c r="M246" s="24"/>
      <c r="N246" s="24"/>
      <c r="O246" s="24">
        <v>20313334</v>
      </c>
      <c r="P246" s="22" t="s">
        <v>435</v>
      </c>
      <c r="Q246" s="28">
        <v>20313334</v>
      </c>
      <c r="R246" s="28"/>
      <c r="S246" s="28">
        <v>19178398</v>
      </c>
      <c r="T246" s="28">
        <v>1134936</v>
      </c>
      <c r="U246" s="28"/>
      <c r="V246" s="28"/>
      <c r="W246" s="28"/>
      <c r="X246" s="25" t="s">
        <v>52</v>
      </c>
      <c r="Y246" s="26">
        <v>44580</v>
      </c>
      <c r="Z246" s="25"/>
      <c r="AA246" s="25"/>
    </row>
    <row r="247" spans="1:27" s="27" customFormat="1" x14ac:dyDescent="0.25">
      <c r="A247" s="20">
        <v>238</v>
      </c>
      <c r="B247" s="21" t="s">
        <v>37</v>
      </c>
      <c r="C247" s="22" t="s">
        <v>38</v>
      </c>
      <c r="D247" s="22" t="s">
        <v>436</v>
      </c>
      <c r="E247" s="23" t="s">
        <v>340</v>
      </c>
      <c r="F247" s="23" t="s">
        <v>131</v>
      </c>
      <c r="G247" s="24">
        <v>19433848</v>
      </c>
      <c r="H247" s="24"/>
      <c r="I247" s="24"/>
      <c r="J247" s="24"/>
      <c r="K247" s="24"/>
      <c r="L247" s="24"/>
      <c r="M247" s="24"/>
      <c r="N247" s="24"/>
      <c r="O247" s="24">
        <v>19433848</v>
      </c>
      <c r="P247" s="22" t="s">
        <v>436</v>
      </c>
      <c r="Q247" s="28">
        <v>19433848</v>
      </c>
      <c r="R247" s="28"/>
      <c r="S247" s="28">
        <v>19433848</v>
      </c>
      <c r="T247" s="28"/>
      <c r="U247" s="28"/>
      <c r="V247" s="28"/>
      <c r="W247" s="28"/>
      <c r="X247" s="25" t="s">
        <v>132</v>
      </c>
      <c r="Y247" s="26">
        <v>44672</v>
      </c>
      <c r="Z247" s="25"/>
      <c r="AA247" s="25"/>
    </row>
    <row r="248" spans="1:27" s="27" customFormat="1" x14ac:dyDescent="0.25">
      <c r="A248" s="20">
        <v>239</v>
      </c>
      <c r="B248" s="21" t="s">
        <v>37</v>
      </c>
      <c r="C248" s="22" t="s">
        <v>38</v>
      </c>
      <c r="D248" s="22" t="s">
        <v>437</v>
      </c>
      <c r="E248" s="23" t="s">
        <v>438</v>
      </c>
      <c r="F248" s="23" t="s">
        <v>196</v>
      </c>
      <c r="G248" s="24">
        <v>23562517</v>
      </c>
      <c r="H248" s="24"/>
      <c r="I248" s="24"/>
      <c r="J248" s="24"/>
      <c r="K248" s="24"/>
      <c r="L248" s="24"/>
      <c r="M248" s="24"/>
      <c r="N248" s="24"/>
      <c r="O248" s="24">
        <v>23562517</v>
      </c>
      <c r="P248" s="22" t="s">
        <v>437</v>
      </c>
      <c r="Q248" s="28">
        <v>23562517</v>
      </c>
      <c r="R248" s="28"/>
      <c r="S248" s="28">
        <v>19875112</v>
      </c>
      <c r="T248" s="28">
        <v>3687405</v>
      </c>
      <c r="U248" s="28"/>
      <c r="V248" s="28"/>
      <c r="W248" s="28"/>
      <c r="X248" s="25" t="s">
        <v>293</v>
      </c>
      <c r="Y248" s="26">
        <v>44312</v>
      </c>
      <c r="Z248" s="25"/>
      <c r="AA248" s="25"/>
    </row>
    <row r="249" spans="1:27" s="27" customFormat="1" x14ac:dyDescent="0.25">
      <c r="A249" s="20">
        <v>240</v>
      </c>
      <c r="B249" s="21" t="s">
        <v>37</v>
      </c>
      <c r="C249" s="22" t="s">
        <v>38</v>
      </c>
      <c r="D249" s="22" t="s">
        <v>439</v>
      </c>
      <c r="E249" s="23" t="s">
        <v>440</v>
      </c>
      <c r="F249" s="23" t="s">
        <v>267</v>
      </c>
      <c r="G249" s="24">
        <v>34336414</v>
      </c>
      <c r="H249" s="24"/>
      <c r="I249" s="24"/>
      <c r="J249" s="24"/>
      <c r="K249" s="24"/>
      <c r="L249" s="24"/>
      <c r="M249" s="24"/>
      <c r="N249" s="24"/>
      <c r="O249" s="24">
        <v>34336414</v>
      </c>
      <c r="P249" s="22" t="s">
        <v>439</v>
      </c>
      <c r="Q249" s="28">
        <v>34336414</v>
      </c>
      <c r="R249" s="28"/>
      <c r="S249" s="28">
        <v>20035675</v>
      </c>
      <c r="T249" s="28">
        <v>14300739</v>
      </c>
      <c r="U249" s="28"/>
      <c r="V249" s="28"/>
      <c r="W249" s="28"/>
      <c r="X249" s="25" t="s">
        <v>268</v>
      </c>
      <c r="Y249" s="26">
        <v>44599</v>
      </c>
      <c r="Z249" s="25"/>
      <c r="AA249" s="25"/>
    </row>
    <row r="250" spans="1:27" s="27" customFormat="1" x14ac:dyDescent="0.25">
      <c r="A250" s="20">
        <v>241</v>
      </c>
      <c r="B250" s="21" t="s">
        <v>37</v>
      </c>
      <c r="C250" s="22" t="s">
        <v>38</v>
      </c>
      <c r="D250" s="22" t="s">
        <v>441</v>
      </c>
      <c r="E250" s="23" t="s">
        <v>97</v>
      </c>
      <c r="F250" s="23" t="s">
        <v>345</v>
      </c>
      <c r="G250" s="24">
        <v>21969761</v>
      </c>
      <c r="H250" s="24"/>
      <c r="I250" s="24"/>
      <c r="J250" s="24"/>
      <c r="K250" s="24"/>
      <c r="L250" s="24"/>
      <c r="M250" s="24"/>
      <c r="N250" s="24"/>
      <c r="O250" s="24">
        <v>21969761</v>
      </c>
      <c r="P250" s="22" t="s">
        <v>441</v>
      </c>
      <c r="Q250" s="28">
        <v>21969761</v>
      </c>
      <c r="R250" s="28"/>
      <c r="S250" s="28">
        <v>21500506</v>
      </c>
      <c r="T250" s="28">
        <v>469255</v>
      </c>
      <c r="U250" s="28"/>
      <c r="V250" s="28"/>
      <c r="W250" s="28"/>
      <c r="X250" s="25" t="s">
        <v>346</v>
      </c>
      <c r="Y250" s="26">
        <v>44313</v>
      </c>
      <c r="Z250" s="25"/>
      <c r="AA250" s="25"/>
    </row>
    <row r="251" spans="1:27" s="27" customFormat="1" x14ac:dyDescent="0.25">
      <c r="A251" s="20">
        <v>242</v>
      </c>
      <c r="B251" s="21" t="s">
        <v>37</v>
      </c>
      <c r="C251" s="22" t="s">
        <v>38</v>
      </c>
      <c r="D251" s="22" t="s">
        <v>442</v>
      </c>
      <c r="E251" s="23" t="s">
        <v>137</v>
      </c>
      <c r="F251" s="23" t="s">
        <v>107</v>
      </c>
      <c r="G251" s="24">
        <v>26439681</v>
      </c>
      <c r="H251" s="24"/>
      <c r="I251" s="24"/>
      <c r="J251" s="24"/>
      <c r="K251" s="24"/>
      <c r="L251" s="24"/>
      <c r="M251" s="24"/>
      <c r="N251" s="24"/>
      <c r="O251" s="24">
        <v>26439681</v>
      </c>
      <c r="P251" s="22" t="s">
        <v>442</v>
      </c>
      <c r="Q251" s="28">
        <v>26439681</v>
      </c>
      <c r="R251" s="28"/>
      <c r="S251" s="28">
        <v>22473729</v>
      </c>
      <c r="T251" s="28"/>
      <c r="U251" s="28">
        <v>3965952</v>
      </c>
      <c r="V251" s="28"/>
      <c r="W251" s="28"/>
      <c r="X251" s="25" t="s">
        <v>52</v>
      </c>
      <c r="Y251" s="26">
        <v>44580</v>
      </c>
      <c r="Z251" s="25"/>
      <c r="AA251" s="25"/>
    </row>
    <row r="252" spans="1:27" s="27" customFormat="1" x14ac:dyDescent="0.25">
      <c r="A252" s="20">
        <v>243</v>
      </c>
      <c r="B252" s="21" t="s">
        <v>37</v>
      </c>
      <c r="C252" s="22" t="s">
        <v>38</v>
      </c>
      <c r="D252" s="22" t="s">
        <v>443</v>
      </c>
      <c r="E252" s="23" t="s">
        <v>116</v>
      </c>
      <c r="F252" s="23" t="s">
        <v>264</v>
      </c>
      <c r="G252" s="24">
        <v>30298970</v>
      </c>
      <c r="H252" s="24"/>
      <c r="I252" s="24"/>
      <c r="J252" s="24"/>
      <c r="K252" s="24"/>
      <c r="L252" s="24"/>
      <c r="M252" s="24"/>
      <c r="N252" s="24"/>
      <c r="O252" s="24">
        <v>30298970</v>
      </c>
      <c r="P252" s="22" t="s">
        <v>443</v>
      </c>
      <c r="Q252" s="28">
        <v>30298970</v>
      </c>
      <c r="R252" s="28"/>
      <c r="S252" s="28">
        <v>22494580</v>
      </c>
      <c r="T252" s="28">
        <v>7804390</v>
      </c>
      <c r="U252" s="28"/>
      <c r="V252" s="28"/>
      <c r="W252" s="28"/>
      <c r="X252" s="25" t="s">
        <v>52</v>
      </c>
      <c r="Y252" s="26">
        <v>44580</v>
      </c>
      <c r="Z252" s="25"/>
      <c r="AA252" s="25"/>
    </row>
    <row r="253" spans="1:27" s="27" customFormat="1" x14ac:dyDescent="0.25">
      <c r="A253" s="20">
        <v>244</v>
      </c>
      <c r="B253" s="21" t="s">
        <v>37</v>
      </c>
      <c r="C253" s="22" t="s">
        <v>38</v>
      </c>
      <c r="D253" s="22" t="s">
        <v>444</v>
      </c>
      <c r="E253" s="23" t="s">
        <v>445</v>
      </c>
      <c r="F253" s="23" t="s">
        <v>345</v>
      </c>
      <c r="G253" s="24">
        <v>27857829</v>
      </c>
      <c r="H253" s="24"/>
      <c r="I253" s="24"/>
      <c r="J253" s="24"/>
      <c r="K253" s="24"/>
      <c r="L253" s="24"/>
      <c r="M253" s="24"/>
      <c r="N253" s="24"/>
      <c r="O253" s="24">
        <v>27857829</v>
      </c>
      <c r="P253" s="22" t="s">
        <v>444</v>
      </c>
      <c r="Q253" s="28">
        <v>27857829</v>
      </c>
      <c r="R253" s="28"/>
      <c r="S253" s="28">
        <v>23258138</v>
      </c>
      <c r="T253" s="28">
        <v>4599691</v>
      </c>
      <c r="U253" s="28"/>
      <c r="V253" s="28"/>
      <c r="W253" s="28"/>
      <c r="X253" s="25" t="s">
        <v>346</v>
      </c>
      <c r="Y253" s="26">
        <v>44313</v>
      </c>
      <c r="Z253" s="25"/>
      <c r="AA253" s="25"/>
    </row>
    <row r="254" spans="1:27" s="27" customFormat="1" x14ac:dyDescent="0.25">
      <c r="A254" s="20">
        <v>245</v>
      </c>
      <c r="B254" s="21" t="s">
        <v>37</v>
      </c>
      <c r="C254" s="22" t="s">
        <v>38</v>
      </c>
      <c r="D254" s="22" t="s">
        <v>446</v>
      </c>
      <c r="E254" s="23" t="s">
        <v>146</v>
      </c>
      <c r="F254" s="23" t="s">
        <v>267</v>
      </c>
      <c r="G254" s="24">
        <v>26384111</v>
      </c>
      <c r="H254" s="24"/>
      <c r="I254" s="24"/>
      <c r="J254" s="24"/>
      <c r="K254" s="24"/>
      <c r="L254" s="24"/>
      <c r="M254" s="24"/>
      <c r="N254" s="24"/>
      <c r="O254" s="24">
        <v>26384111</v>
      </c>
      <c r="P254" s="22" t="s">
        <v>446</v>
      </c>
      <c r="Q254" s="28">
        <v>26384111</v>
      </c>
      <c r="R254" s="28"/>
      <c r="S254" s="28">
        <v>25452111</v>
      </c>
      <c r="T254" s="28">
        <v>932000</v>
      </c>
      <c r="U254" s="28"/>
      <c r="V254" s="28"/>
      <c r="W254" s="28"/>
      <c r="X254" s="25" t="s">
        <v>268</v>
      </c>
      <c r="Y254" s="26">
        <v>44599</v>
      </c>
      <c r="Z254" s="25"/>
      <c r="AA254" s="25"/>
    </row>
    <row r="255" spans="1:27" s="27" customFormat="1" x14ac:dyDescent="0.25">
      <c r="A255" s="20">
        <v>246</v>
      </c>
      <c r="B255" s="21" t="s">
        <v>37</v>
      </c>
      <c r="C255" s="22" t="s">
        <v>38</v>
      </c>
      <c r="D255" s="22" t="s">
        <v>447</v>
      </c>
      <c r="E255" s="23" t="s">
        <v>448</v>
      </c>
      <c r="F255" s="23" t="s">
        <v>267</v>
      </c>
      <c r="G255" s="24">
        <v>41304097</v>
      </c>
      <c r="H255" s="24"/>
      <c r="I255" s="24"/>
      <c r="J255" s="24"/>
      <c r="K255" s="24"/>
      <c r="L255" s="24"/>
      <c r="M255" s="24"/>
      <c r="N255" s="24"/>
      <c r="O255" s="24">
        <v>41304097</v>
      </c>
      <c r="P255" s="22" t="s">
        <v>447</v>
      </c>
      <c r="Q255" s="28">
        <v>41304097</v>
      </c>
      <c r="R255" s="28"/>
      <c r="S255" s="28">
        <v>25463891</v>
      </c>
      <c r="T255" s="28">
        <v>15840206</v>
      </c>
      <c r="U255" s="28"/>
      <c r="V255" s="28"/>
      <c r="W255" s="28"/>
      <c r="X255" s="25" t="s">
        <v>268</v>
      </c>
      <c r="Y255" s="26">
        <v>44599</v>
      </c>
      <c r="Z255" s="25"/>
      <c r="AA255" s="25"/>
    </row>
    <row r="256" spans="1:27" s="27" customFormat="1" ht="30" x14ac:dyDescent="0.25">
      <c r="A256" s="20">
        <v>247</v>
      </c>
      <c r="B256" s="21" t="s">
        <v>37</v>
      </c>
      <c r="C256" s="22" t="s">
        <v>38</v>
      </c>
      <c r="D256" s="22" t="s">
        <v>449</v>
      </c>
      <c r="E256" s="23" t="s">
        <v>450</v>
      </c>
      <c r="F256" s="23" t="s">
        <v>273</v>
      </c>
      <c r="G256" s="24">
        <v>25875259</v>
      </c>
      <c r="H256" s="24"/>
      <c r="I256" s="24"/>
      <c r="J256" s="24"/>
      <c r="K256" s="24"/>
      <c r="L256" s="24"/>
      <c r="M256" s="24"/>
      <c r="N256" s="24"/>
      <c r="O256" s="24">
        <v>25875259</v>
      </c>
      <c r="P256" s="22" t="s">
        <v>449</v>
      </c>
      <c r="Q256" s="28">
        <v>25875259</v>
      </c>
      <c r="R256" s="28"/>
      <c r="S256" s="28">
        <v>25875259</v>
      </c>
      <c r="T256" s="28"/>
      <c r="U256" s="28"/>
      <c r="V256" s="28"/>
      <c r="W256" s="28"/>
      <c r="X256" s="25" t="s">
        <v>274</v>
      </c>
      <c r="Y256" s="26" t="s">
        <v>275</v>
      </c>
      <c r="Z256" s="25"/>
      <c r="AA256" s="25"/>
    </row>
    <row r="257" spans="1:27" s="27" customFormat="1" x14ac:dyDescent="0.25">
      <c r="A257" s="20">
        <v>248</v>
      </c>
      <c r="B257" s="21" t="s">
        <v>37</v>
      </c>
      <c r="C257" s="22" t="s">
        <v>38</v>
      </c>
      <c r="D257" s="22" t="s">
        <v>451</v>
      </c>
      <c r="E257" s="23" t="s">
        <v>171</v>
      </c>
      <c r="F257" s="23" t="s">
        <v>267</v>
      </c>
      <c r="G257" s="24">
        <v>30290982</v>
      </c>
      <c r="H257" s="24"/>
      <c r="I257" s="24"/>
      <c r="J257" s="24"/>
      <c r="K257" s="24"/>
      <c r="L257" s="24"/>
      <c r="M257" s="24"/>
      <c r="N257" s="24"/>
      <c r="O257" s="24">
        <v>30290982</v>
      </c>
      <c r="P257" s="22" t="s">
        <v>451</v>
      </c>
      <c r="Q257" s="28">
        <v>30290982</v>
      </c>
      <c r="R257" s="28"/>
      <c r="S257" s="28">
        <v>26309070</v>
      </c>
      <c r="T257" s="28">
        <v>3981912</v>
      </c>
      <c r="U257" s="28"/>
      <c r="V257" s="28"/>
      <c r="W257" s="28"/>
      <c r="X257" s="25" t="s">
        <v>268</v>
      </c>
      <c r="Y257" s="26">
        <v>44599</v>
      </c>
      <c r="Z257" s="25"/>
      <c r="AA257" s="25"/>
    </row>
    <row r="258" spans="1:27" s="27" customFormat="1" x14ac:dyDescent="0.25">
      <c r="A258" s="20">
        <v>249</v>
      </c>
      <c r="B258" s="21" t="s">
        <v>37</v>
      </c>
      <c r="C258" s="22" t="s">
        <v>38</v>
      </c>
      <c r="D258" s="22" t="s">
        <v>452</v>
      </c>
      <c r="E258" s="23" t="s">
        <v>453</v>
      </c>
      <c r="F258" s="23" t="s">
        <v>218</v>
      </c>
      <c r="G258" s="24">
        <v>26903324</v>
      </c>
      <c r="H258" s="24"/>
      <c r="I258" s="24"/>
      <c r="J258" s="24"/>
      <c r="K258" s="24"/>
      <c r="L258" s="24"/>
      <c r="M258" s="24"/>
      <c r="N258" s="24"/>
      <c r="O258" s="24">
        <v>26903324</v>
      </c>
      <c r="P258" s="22" t="s">
        <v>452</v>
      </c>
      <c r="Q258" s="28">
        <v>26903324</v>
      </c>
      <c r="R258" s="28"/>
      <c r="S258" s="28">
        <v>26903324</v>
      </c>
      <c r="T258" s="28"/>
      <c r="U258" s="28"/>
      <c r="V258" s="28"/>
      <c r="W258" s="28"/>
      <c r="X258" s="25" t="s">
        <v>99</v>
      </c>
      <c r="Y258" s="26">
        <v>44342</v>
      </c>
      <c r="Z258" s="25"/>
      <c r="AA258" s="25"/>
    </row>
    <row r="259" spans="1:27" s="27" customFormat="1" x14ac:dyDescent="0.25">
      <c r="A259" s="20">
        <v>250</v>
      </c>
      <c r="B259" s="21" t="s">
        <v>37</v>
      </c>
      <c r="C259" s="22" t="s">
        <v>38</v>
      </c>
      <c r="D259" s="22" t="s">
        <v>454</v>
      </c>
      <c r="E259" s="23" t="s">
        <v>455</v>
      </c>
      <c r="F259" s="23" t="s">
        <v>304</v>
      </c>
      <c r="G259" s="24">
        <v>29305248</v>
      </c>
      <c r="H259" s="24"/>
      <c r="I259" s="24"/>
      <c r="J259" s="24"/>
      <c r="K259" s="24"/>
      <c r="L259" s="24"/>
      <c r="M259" s="24"/>
      <c r="N259" s="24"/>
      <c r="O259" s="24">
        <v>29305248</v>
      </c>
      <c r="P259" s="22" t="s">
        <v>454</v>
      </c>
      <c r="Q259" s="28">
        <v>29305248</v>
      </c>
      <c r="R259" s="28"/>
      <c r="S259" s="28">
        <v>27441308</v>
      </c>
      <c r="T259" s="28">
        <v>1863940</v>
      </c>
      <c r="U259" s="28"/>
      <c r="V259" s="28"/>
      <c r="W259" s="28"/>
      <c r="X259" s="25" t="s">
        <v>406</v>
      </c>
      <c r="Y259" s="26">
        <v>44476</v>
      </c>
      <c r="Z259" s="25"/>
      <c r="AA259" s="25"/>
    </row>
    <row r="260" spans="1:27" s="27" customFormat="1" x14ac:dyDescent="0.25">
      <c r="A260" s="20">
        <v>251</v>
      </c>
      <c r="B260" s="21" t="s">
        <v>37</v>
      </c>
      <c r="C260" s="22" t="s">
        <v>38</v>
      </c>
      <c r="D260" s="22" t="s">
        <v>456</v>
      </c>
      <c r="E260" s="23" t="s">
        <v>111</v>
      </c>
      <c r="F260" s="23" t="s">
        <v>264</v>
      </c>
      <c r="G260" s="24">
        <v>35082955</v>
      </c>
      <c r="H260" s="24"/>
      <c r="I260" s="24"/>
      <c r="J260" s="24"/>
      <c r="K260" s="24"/>
      <c r="L260" s="24"/>
      <c r="M260" s="24"/>
      <c r="N260" s="24"/>
      <c r="O260" s="24">
        <v>35082955</v>
      </c>
      <c r="P260" s="22" t="s">
        <v>456</v>
      </c>
      <c r="Q260" s="28">
        <v>35082955</v>
      </c>
      <c r="R260" s="28"/>
      <c r="S260" s="28">
        <v>29251387</v>
      </c>
      <c r="T260" s="28">
        <v>5831568</v>
      </c>
      <c r="U260" s="28"/>
      <c r="V260" s="28"/>
      <c r="W260" s="28"/>
      <c r="X260" s="25" t="s">
        <v>52</v>
      </c>
      <c r="Y260" s="26">
        <v>44580</v>
      </c>
      <c r="Z260" s="25"/>
      <c r="AA260" s="25"/>
    </row>
    <row r="261" spans="1:27" s="27" customFormat="1" x14ac:dyDescent="0.25">
      <c r="A261" s="20">
        <v>252</v>
      </c>
      <c r="B261" s="21" t="s">
        <v>37</v>
      </c>
      <c r="C261" s="22" t="s">
        <v>38</v>
      </c>
      <c r="D261" s="22" t="s">
        <v>457</v>
      </c>
      <c r="E261" s="23" t="s">
        <v>90</v>
      </c>
      <c r="F261" s="23" t="s">
        <v>273</v>
      </c>
      <c r="G261" s="24">
        <v>29617772</v>
      </c>
      <c r="H261" s="24"/>
      <c r="I261" s="24"/>
      <c r="J261" s="24"/>
      <c r="K261" s="24"/>
      <c r="L261" s="24"/>
      <c r="M261" s="24"/>
      <c r="N261" s="24"/>
      <c r="O261" s="24">
        <v>29617772</v>
      </c>
      <c r="P261" s="22" t="s">
        <v>457</v>
      </c>
      <c r="Q261" s="28">
        <v>29617772</v>
      </c>
      <c r="R261" s="28"/>
      <c r="S261" s="28">
        <v>29387732</v>
      </c>
      <c r="T261" s="28"/>
      <c r="U261" s="28">
        <v>230040</v>
      </c>
      <c r="V261" s="28"/>
      <c r="W261" s="28"/>
      <c r="X261" s="25" t="s">
        <v>52</v>
      </c>
      <c r="Y261" s="26">
        <v>44580</v>
      </c>
      <c r="Z261" s="25"/>
      <c r="AA261" s="25"/>
    </row>
    <row r="262" spans="1:27" s="27" customFormat="1" ht="30" x14ac:dyDescent="0.25">
      <c r="A262" s="20">
        <v>253</v>
      </c>
      <c r="B262" s="21" t="s">
        <v>37</v>
      </c>
      <c r="C262" s="22" t="s">
        <v>38</v>
      </c>
      <c r="D262" s="22" t="s">
        <v>458</v>
      </c>
      <c r="E262" s="23" t="s">
        <v>459</v>
      </c>
      <c r="F262" s="23" t="s">
        <v>69</v>
      </c>
      <c r="G262" s="24">
        <v>29796243</v>
      </c>
      <c r="H262" s="24"/>
      <c r="I262" s="24"/>
      <c r="J262" s="24"/>
      <c r="K262" s="24"/>
      <c r="L262" s="24"/>
      <c r="M262" s="24"/>
      <c r="N262" s="24"/>
      <c r="O262" s="24">
        <v>29796243</v>
      </c>
      <c r="P262" s="22" t="s">
        <v>458</v>
      </c>
      <c r="Q262" s="28">
        <v>29796243</v>
      </c>
      <c r="R262" s="28"/>
      <c r="S262" s="28">
        <v>29605143</v>
      </c>
      <c r="T262" s="28"/>
      <c r="U262" s="28">
        <v>191100</v>
      </c>
      <c r="V262" s="28"/>
      <c r="W262" s="28"/>
      <c r="X262" s="25" t="s">
        <v>460</v>
      </c>
      <c r="Y262" s="26" t="s">
        <v>461</v>
      </c>
      <c r="Z262" s="25"/>
      <c r="AA262" s="25"/>
    </row>
    <row r="263" spans="1:27" s="27" customFormat="1" x14ac:dyDescent="0.25">
      <c r="A263" s="20">
        <v>254</v>
      </c>
      <c r="B263" s="21" t="s">
        <v>37</v>
      </c>
      <c r="C263" s="22" t="s">
        <v>38</v>
      </c>
      <c r="D263" s="22" t="s">
        <v>462</v>
      </c>
      <c r="E263" s="23" t="s">
        <v>463</v>
      </c>
      <c r="F263" s="23" t="s">
        <v>304</v>
      </c>
      <c r="G263" s="24">
        <v>35843137</v>
      </c>
      <c r="H263" s="24"/>
      <c r="I263" s="24"/>
      <c r="J263" s="24"/>
      <c r="K263" s="24"/>
      <c r="L263" s="24"/>
      <c r="M263" s="24"/>
      <c r="N263" s="24"/>
      <c r="O263" s="24">
        <v>35843137</v>
      </c>
      <c r="P263" s="22" t="s">
        <v>462</v>
      </c>
      <c r="Q263" s="28">
        <v>35843137</v>
      </c>
      <c r="R263" s="28"/>
      <c r="S263" s="28">
        <v>29680331</v>
      </c>
      <c r="T263" s="28">
        <v>6162806</v>
      </c>
      <c r="U263" s="28"/>
      <c r="V263" s="28"/>
      <c r="W263" s="28"/>
      <c r="X263" s="25" t="s">
        <v>406</v>
      </c>
      <c r="Y263" s="26">
        <v>44476</v>
      </c>
      <c r="Z263" s="25"/>
      <c r="AA263" s="25"/>
    </row>
    <row r="264" spans="1:27" s="27" customFormat="1" x14ac:dyDescent="0.25">
      <c r="A264" s="20">
        <v>255</v>
      </c>
      <c r="B264" s="21" t="s">
        <v>37</v>
      </c>
      <c r="C264" s="22" t="s">
        <v>38</v>
      </c>
      <c r="D264" s="22" t="s">
        <v>464</v>
      </c>
      <c r="E264" s="23" t="s">
        <v>418</v>
      </c>
      <c r="F264" s="23" t="s">
        <v>196</v>
      </c>
      <c r="G264" s="24">
        <v>37543957</v>
      </c>
      <c r="H264" s="24"/>
      <c r="I264" s="24"/>
      <c r="J264" s="24"/>
      <c r="K264" s="24"/>
      <c r="L264" s="24"/>
      <c r="M264" s="24"/>
      <c r="N264" s="24"/>
      <c r="O264" s="24">
        <v>37543957</v>
      </c>
      <c r="P264" s="22" t="s">
        <v>464</v>
      </c>
      <c r="Q264" s="28">
        <v>37543957</v>
      </c>
      <c r="R264" s="28"/>
      <c r="S264" s="28">
        <v>31073451</v>
      </c>
      <c r="T264" s="28">
        <v>6470506</v>
      </c>
      <c r="U264" s="28"/>
      <c r="V264" s="28"/>
      <c r="W264" s="28"/>
      <c r="X264" s="25" t="s">
        <v>197</v>
      </c>
      <c r="Y264" s="26">
        <v>44323</v>
      </c>
      <c r="Z264" s="25"/>
      <c r="AA264" s="25"/>
    </row>
    <row r="265" spans="1:27" s="27" customFormat="1" x14ac:dyDescent="0.25">
      <c r="A265" s="20">
        <v>256</v>
      </c>
      <c r="B265" s="21" t="s">
        <v>37</v>
      </c>
      <c r="C265" s="22" t="s">
        <v>38</v>
      </c>
      <c r="D265" s="22" t="s">
        <v>465</v>
      </c>
      <c r="E265" s="23" t="s">
        <v>156</v>
      </c>
      <c r="F265" s="23" t="s">
        <v>267</v>
      </c>
      <c r="G265" s="24">
        <v>39124623</v>
      </c>
      <c r="H265" s="24"/>
      <c r="I265" s="24"/>
      <c r="J265" s="24"/>
      <c r="K265" s="24"/>
      <c r="L265" s="24"/>
      <c r="M265" s="24"/>
      <c r="N265" s="24"/>
      <c r="O265" s="24">
        <v>39124623</v>
      </c>
      <c r="P265" s="22" t="s">
        <v>465</v>
      </c>
      <c r="Q265" s="28">
        <v>39124623</v>
      </c>
      <c r="R265" s="28"/>
      <c r="S265" s="28">
        <v>31304907</v>
      </c>
      <c r="T265" s="28">
        <v>7819716</v>
      </c>
      <c r="U265" s="28"/>
      <c r="V265" s="28"/>
      <c r="W265" s="28"/>
      <c r="X265" s="25" t="s">
        <v>52</v>
      </c>
      <c r="Y265" s="26">
        <v>44580</v>
      </c>
      <c r="Z265" s="25"/>
      <c r="AA265" s="25"/>
    </row>
    <row r="266" spans="1:27" s="27" customFormat="1" x14ac:dyDescent="0.25">
      <c r="A266" s="20">
        <v>257</v>
      </c>
      <c r="B266" s="21" t="s">
        <v>37</v>
      </c>
      <c r="C266" s="22" t="s">
        <v>38</v>
      </c>
      <c r="D266" s="22" t="s">
        <v>466</v>
      </c>
      <c r="E266" s="23" t="s">
        <v>467</v>
      </c>
      <c r="F266" s="23" t="s">
        <v>58</v>
      </c>
      <c r="G266" s="24">
        <v>73182566</v>
      </c>
      <c r="H266" s="24"/>
      <c r="I266" s="24"/>
      <c r="J266" s="24"/>
      <c r="K266" s="24"/>
      <c r="L266" s="24"/>
      <c r="M266" s="24"/>
      <c r="N266" s="24"/>
      <c r="O266" s="24">
        <v>34812202</v>
      </c>
      <c r="P266" s="22" t="s">
        <v>466</v>
      </c>
      <c r="Q266" s="28">
        <v>73182566</v>
      </c>
      <c r="R266" s="28"/>
      <c r="S266" s="28">
        <v>32059002</v>
      </c>
      <c r="T266" s="28"/>
      <c r="U266" s="28">
        <v>2753200</v>
      </c>
      <c r="V266" s="28"/>
      <c r="W266" s="28"/>
      <c r="X266" s="25" t="s">
        <v>52</v>
      </c>
      <c r="Y266" s="26">
        <v>44580</v>
      </c>
      <c r="Z266" s="25"/>
      <c r="AA266" s="25"/>
    </row>
    <row r="267" spans="1:27" s="27" customFormat="1" x14ac:dyDescent="0.25">
      <c r="A267" s="20">
        <v>258</v>
      </c>
      <c r="B267" s="21" t="s">
        <v>37</v>
      </c>
      <c r="C267" s="22" t="s">
        <v>38</v>
      </c>
      <c r="D267" s="22" t="s">
        <v>468</v>
      </c>
      <c r="E267" s="23" t="s">
        <v>164</v>
      </c>
      <c r="F267" s="23" t="s">
        <v>45</v>
      </c>
      <c r="G267" s="24">
        <v>33000000</v>
      </c>
      <c r="H267" s="24"/>
      <c r="I267" s="24"/>
      <c r="J267" s="24"/>
      <c r="K267" s="24"/>
      <c r="L267" s="24"/>
      <c r="M267" s="24"/>
      <c r="N267" s="24"/>
      <c r="O267" s="24">
        <v>33000000</v>
      </c>
      <c r="P267" s="22" t="s">
        <v>468</v>
      </c>
      <c r="Q267" s="28">
        <v>33000000</v>
      </c>
      <c r="R267" s="28"/>
      <c r="S267" s="28">
        <v>33000000</v>
      </c>
      <c r="T267" s="28"/>
      <c r="U267" s="28"/>
      <c r="V267" s="28"/>
      <c r="W267" s="28"/>
      <c r="X267" s="25" t="s">
        <v>46</v>
      </c>
      <c r="Y267" s="26">
        <v>44607</v>
      </c>
      <c r="Z267" s="25"/>
      <c r="AA267" s="25"/>
    </row>
    <row r="268" spans="1:27" s="27" customFormat="1" x14ac:dyDescent="0.25">
      <c r="A268" s="20">
        <v>259</v>
      </c>
      <c r="B268" s="21" t="s">
        <v>37</v>
      </c>
      <c r="C268" s="22" t="s">
        <v>38</v>
      </c>
      <c r="D268" s="22" t="s">
        <v>469</v>
      </c>
      <c r="E268" s="23" t="s">
        <v>116</v>
      </c>
      <c r="F268" s="23" t="s">
        <v>264</v>
      </c>
      <c r="G268" s="24">
        <v>36820488</v>
      </c>
      <c r="H268" s="24"/>
      <c r="I268" s="24"/>
      <c r="J268" s="24"/>
      <c r="K268" s="24"/>
      <c r="L268" s="24"/>
      <c r="M268" s="24"/>
      <c r="N268" s="24"/>
      <c r="O268" s="24">
        <v>36820488</v>
      </c>
      <c r="P268" s="22" t="s">
        <v>469</v>
      </c>
      <c r="Q268" s="28">
        <v>36820488</v>
      </c>
      <c r="R268" s="28"/>
      <c r="S268" s="28">
        <v>34211408</v>
      </c>
      <c r="T268" s="28">
        <v>2609080</v>
      </c>
      <c r="U268" s="28"/>
      <c r="V268" s="28"/>
      <c r="W268" s="28"/>
      <c r="X268" s="25" t="s">
        <v>52</v>
      </c>
      <c r="Y268" s="26">
        <v>44580</v>
      </c>
      <c r="Z268" s="25"/>
      <c r="AA268" s="25"/>
    </row>
    <row r="269" spans="1:27" s="27" customFormat="1" x14ac:dyDescent="0.25">
      <c r="A269" s="20">
        <v>260</v>
      </c>
      <c r="B269" s="21" t="s">
        <v>37</v>
      </c>
      <c r="C269" s="22" t="s">
        <v>38</v>
      </c>
      <c r="D269" s="22" t="s">
        <v>470</v>
      </c>
      <c r="E269" s="23" t="s">
        <v>471</v>
      </c>
      <c r="F269" s="23" t="s">
        <v>304</v>
      </c>
      <c r="G269" s="24">
        <v>37409752</v>
      </c>
      <c r="H269" s="24"/>
      <c r="I269" s="24"/>
      <c r="J269" s="24"/>
      <c r="K269" s="24"/>
      <c r="L269" s="24"/>
      <c r="M269" s="24"/>
      <c r="N269" s="24"/>
      <c r="O269" s="24">
        <v>37409752</v>
      </c>
      <c r="P269" s="22" t="s">
        <v>470</v>
      </c>
      <c r="Q269" s="28">
        <v>37409752</v>
      </c>
      <c r="R269" s="28"/>
      <c r="S269" s="28">
        <v>35134352</v>
      </c>
      <c r="T269" s="28">
        <v>2275400</v>
      </c>
      <c r="U269" s="28"/>
      <c r="V269" s="28"/>
      <c r="W269" s="28"/>
      <c r="X269" s="25" t="s">
        <v>406</v>
      </c>
      <c r="Y269" s="26">
        <v>44476</v>
      </c>
      <c r="Z269" s="25"/>
      <c r="AA269" s="25"/>
    </row>
    <row r="270" spans="1:27" s="27" customFormat="1" ht="30" x14ac:dyDescent="0.25">
      <c r="A270" s="20">
        <v>261</v>
      </c>
      <c r="B270" s="21" t="s">
        <v>37</v>
      </c>
      <c r="C270" s="22" t="s">
        <v>38</v>
      </c>
      <c r="D270" s="22" t="s">
        <v>472</v>
      </c>
      <c r="E270" s="23" t="s">
        <v>135</v>
      </c>
      <c r="F270" s="23" t="s">
        <v>58</v>
      </c>
      <c r="G270" s="24">
        <v>63043750</v>
      </c>
      <c r="H270" s="24"/>
      <c r="I270" s="24"/>
      <c r="J270" s="24"/>
      <c r="K270" s="24"/>
      <c r="L270" s="24"/>
      <c r="M270" s="24"/>
      <c r="N270" s="24"/>
      <c r="O270" s="24">
        <v>37843484</v>
      </c>
      <c r="P270" s="22" t="s">
        <v>472</v>
      </c>
      <c r="Q270" s="28">
        <v>63043750</v>
      </c>
      <c r="R270" s="28"/>
      <c r="S270" s="28">
        <v>35423484</v>
      </c>
      <c r="T270" s="28"/>
      <c r="U270" s="28">
        <v>2420000</v>
      </c>
      <c r="V270" s="28"/>
      <c r="W270" s="28"/>
      <c r="X270" s="25" t="s">
        <v>460</v>
      </c>
      <c r="Y270" s="26" t="s">
        <v>461</v>
      </c>
      <c r="Z270" s="25"/>
      <c r="AA270" s="25"/>
    </row>
    <row r="271" spans="1:27" s="27" customFormat="1" ht="30" x14ac:dyDescent="0.25">
      <c r="A271" s="20">
        <v>262</v>
      </c>
      <c r="B271" s="21" t="s">
        <v>37</v>
      </c>
      <c r="C271" s="22" t="s">
        <v>38</v>
      </c>
      <c r="D271" s="22" t="s">
        <v>473</v>
      </c>
      <c r="E271" s="23" t="s">
        <v>68</v>
      </c>
      <c r="F271" s="23" t="s">
        <v>273</v>
      </c>
      <c r="G271" s="24">
        <v>37264628</v>
      </c>
      <c r="H271" s="24"/>
      <c r="I271" s="24"/>
      <c r="J271" s="24"/>
      <c r="K271" s="24"/>
      <c r="L271" s="24"/>
      <c r="M271" s="24"/>
      <c r="N271" s="24"/>
      <c r="O271" s="24">
        <v>37264628</v>
      </c>
      <c r="P271" s="22" t="s">
        <v>473</v>
      </c>
      <c r="Q271" s="28">
        <v>37264628</v>
      </c>
      <c r="R271" s="28"/>
      <c r="S271" s="28">
        <v>36696020</v>
      </c>
      <c r="T271" s="28"/>
      <c r="U271" s="28">
        <v>568608</v>
      </c>
      <c r="V271" s="28"/>
      <c r="W271" s="28"/>
      <c r="X271" s="25" t="s">
        <v>274</v>
      </c>
      <c r="Y271" s="26" t="s">
        <v>275</v>
      </c>
      <c r="Z271" s="25"/>
      <c r="AA271" s="25"/>
    </row>
    <row r="272" spans="1:27" s="27" customFormat="1" x14ac:dyDescent="0.25">
      <c r="A272" s="20">
        <v>263</v>
      </c>
      <c r="B272" s="21" t="s">
        <v>37</v>
      </c>
      <c r="C272" s="22" t="s">
        <v>38</v>
      </c>
      <c r="D272" s="22" t="s">
        <v>474</v>
      </c>
      <c r="E272" s="23" t="s">
        <v>44</v>
      </c>
      <c r="F272" s="23" t="s">
        <v>264</v>
      </c>
      <c r="G272" s="24">
        <v>51260528</v>
      </c>
      <c r="H272" s="24"/>
      <c r="I272" s="24"/>
      <c r="J272" s="24"/>
      <c r="K272" s="24"/>
      <c r="L272" s="24"/>
      <c r="M272" s="24"/>
      <c r="N272" s="24"/>
      <c r="O272" s="24">
        <v>51260528</v>
      </c>
      <c r="P272" s="22" t="s">
        <v>474</v>
      </c>
      <c r="Q272" s="28">
        <v>51260528</v>
      </c>
      <c r="R272" s="28"/>
      <c r="S272" s="28">
        <v>37571521</v>
      </c>
      <c r="T272" s="28">
        <v>13689007</v>
      </c>
      <c r="U272" s="28"/>
      <c r="V272" s="28"/>
      <c r="W272" s="28"/>
      <c r="X272" s="25" t="s">
        <v>52</v>
      </c>
      <c r="Y272" s="26">
        <v>44580</v>
      </c>
      <c r="Z272" s="25"/>
      <c r="AA272" s="25"/>
    </row>
    <row r="273" spans="1:27" s="27" customFormat="1" x14ac:dyDescent="0.25">
      <c r="A273" s="20">
        <v>264</v>
      </c>
      <c r="B273" s="21" t="s">
        <v>37</v>
      </c>
      <c r="C273" s="22" t="s">
        <v>38</v>
      </c>
      <c r="D273" s="22" t="s">
        <v>475</v>
      </c>
      <c r="E273" s="23" t="s">
        <v>476</v>
      </c>
      <c r="F273" s="23" t="s">
        <v>196</v>
      </c>
      <c r="G273" s="24">
        <v>40574667</v>
      </c>
      <c r="H273" s="24"/>
      <c r="I273" s="24"/>
      <c r="J273" s="24"/>
      <c r="K273" s="24"/>
      <c r="L273" s="24"/>
      <c r="M273" s="24"/>
      <c r="N273" s="24"/>
      <c r="O273" s="24">
        <v>40574667</v>
      </c>
      <c r="P273" s="22" t="s">
        <v>475</v>
      </c>
      <c r="Q273" s="28">
        <v>40574667</v>
      </c>
      <c r="R273" s="28"/>
      <c r="S273" s="28">
        <v>38228431</v>
      </c>
      <c r="T273" s="28">
        <v>2346236</v>
      </c>
      <c r="U273" s="28"/>
      <c r="V273" s="28"/>
      <c r="W273" s="28"/>
      <c r="X273" s="25" t="s">
        <v>293</v>
      </c>
      <c r="Y273" s="26">
        <v>44312</v>
      </c>
      <c r="Z273" s="25"/>
      <c r="AA273" s="25"/>
    </row>
    <row r="274" spans="1:27" s="27" customFormat="1" x14ac:dyDescent="0.25">
      <c r="A274" s="20">
        <v>265</v>
      </c>
      <c r="B274" s="21" t="s">
        <v>37</v>
      </c>
      <c r="C274" s="22" t="s">
        <v>38</v>
      </c>
      <c r="D274" s="22" t="s">
        <v>477</v>
      </c>
      <c r="E274" s="23" t="s">
        <v>453</v>
      </c>
      <c r="F274" s="23" t="s">
        <v>49</v>
      </c>
      <c r="G274" s="24">
        <v>44306623</v>
      </c>
      <c r="H274" s="24"/>
      <c r="I274" s="24"/>
      <c r="J274" s="24"/>
      <c r="K274" s="24"/>
      <c r="L274" s="24"/>
      <c r="M274" s="24"/>
      <c r="N274" s="24"/>
      <c r="O274" s="24">
        <v>44306623</v>
      </c>
      <c r="P274" s="22" t="s">
        <v>477</v>
      </c>
      <c r="Q274" s="28">
        <v>44306623</v>
      </c>
      <c r="R274" s="28"/>
      <c r="S274" s="28">
        <v>44306623</v>
      </c>
      <c r="T274" s="28"/>
      <c r="U274" s="28"/>
      <c r="V274" s="28"/>
      <c r="W274" s="28"/>
      <c r="X274" s="25" t="s">
        <v>88</v>
      </c>
      <c r="Y274" s="26">
        <v>44368</v>
      </c>
      <c r="Z274" s="25"/>
      <c r="AA274" s="25"/>
    </row>
    <row r="275" spans="1:27" s="27" customFormat="1" x14ac:dyDescent="0.25">
      <c r="A275" s="20">
        <v>266</v>
      </c>
      <c r="B275" s="21" t="s">
        <v>37</v>
      </c>
      <c r="C275" s="22" t="s">
        <v>38</v>
      </c>
      <c r="D275" s="22" t="s">
        <v>478</v>
      </c>
      <c r="E275" s="23" t="s">
        <v>143</v>
      </c>
      <c r="F275" s="23" t="s">
        <v>267</v>
      </c>
      <c r="G275" s="24">
        <v>50355220</v>
      </c>
      <c r="H275" s="24"/>
      <c r="I275" s="24"/>
      <c r="J275" s="24"/>
      <c r="K275" s="24"/>
      <c r="L275" s="24"/>
      <c r="M275" s="24"/>
      <c r="N275" s="24"/>
      <c r="O275" s="24">
        <v>50355220</v>
      </c>
      <c r="P275" s="22" t="s">
        <v>478</v>
      </c>
      <c r="Q275" s="28">
        <v>50355220</v>
      </c>
      <c r="R275" s="28"/>
      <c r="S275" s="28">
        <v>46186888</v>
      </c>
      <c r="T275" s="28">
        <v>4168332</v>
      </c>
      <c r="U275" s="28"/>
      <c r="V275" s="28"/>
      <c r="W275" s="28"/>
      <c r="X275" s="25" t="s">
        <v>52</v>
      </c>
      <c r="Y275" s="26">
        <v>44580</v>
      </c>
      <c r="Z275" s="25"/>
      <c r="AA275" s="25"/>
    </row>
    <row r="276" spans="1:27" s="27" customFormat="1" x14ac:dyDescent="0.25">
      <c r="A276" s="20">
        <v>267</v>
      </c>
      <c r="B276" s="21" t="s">
        <v>37</v>
      </c>
      <c r="C276" s="22" t="s">
        <v>38</v>
      </c>
      <c r="D276" s="22" t="s">
        <v>479</v>
      </c>
      <c r="E276" s="23" t="s">
        <v>476</v>
      </c>
      <c r="F276" s="23" t="s">
        <v>196</v>
      </c>
      <c r="G276" s="24">
        <v>59500725</v>
      </c>
      <c r="H276" s="24"/>
      <c r="I276" s="24"/>
      <c r="J276" s="24"/>
      <c r="K276" s="24"/>
      <c r="L276" s="24"/>
      <c r="M276" s="24"/>
      <c r="N276" s="24"/>
      <c r="O276" s="24">
        <v>59500725</v>
      </c>
      <c r="P276" s="22" t="s">
        <v>479</v>
      </c>
      <c r="Q276" s="28">
        <v>59500725</v>
      </c>
      <c r="R276" s="28"/>
      <c r="S276" s="28">
        <v>46885037</v>
      </c>
      <c r="T276" s="28">
        <v>12615688</v>
      </c>
      <c r="U276" s="28"/>
      <c r="V276" s="28"/>
      <c r="W276" s="28"/>
      <c r="X276" s="25" t="s">
        <v>293</v>
      </c>
      <c r="Y276" s="26">
        <v>44312</v>
      </c>
      <c r="Z276" s="25"/>
      <c r="AA276" s="25"/>
    </row>
    <row r="277" spans="1:27" s="27" customFormat="1" ht="30" x14ac:dyDescent="0.25">
      <c r="A277" s="20">
        <v>268</v>
      </c>
      <c r="B277" s="21" t="s">
        <v>37</v>
      </c>
      <c r="C277" s="22" t="s">
        <v>38</v>
      </c>
      <c r="D277" s="22" t="s">
        <v>480</v>
      </c>
      <c r="E277" s="23" t="s">
        <v>481</v>
      </c>
      <c r="F277" s="23" t="s">
        <v>267</v>
      </c>
      <c r="G277" s="24">
        <v>49396809</v>
      </c>
      <c r="H277" s="24"/>
      <c r="I277" s="24"/>
      <c r="J277" s="24"/>
      <c r="K277" s="24"/>
      <c r="L277" s="24"/>
      <c r="M277" s="24"/>
      <c r="N277" s="24"/>
      <c r="O277" s="24">
        <v>49396809</v>
      </c>
      <c r="P277" s="22" t="s">
        <v>480</v>
      </c>
      <c r="Q277" s="28">
        <v>49396809</v>
      </c>
      <c r="R277" s="28"/>
      <c r="S277" s="28">
        <v>47677149</v>
      </c>
      <c r="T277" s="28">
        <v>1719660</v>
      </c>
      <c r="U277" s="28"/>
      <c r="V277" s="28"/>
      <c r="W277" s="28"/>
      <c r="X277" s="25" t="s">
        <v>482</v>
      </c>
      <c r="Y277" s="26" t="s">
        <v>483</v>
      </c>
      <c r="Z277" s="25"/>
      <c r="AA277" s="25"/>
    </row>
    <row r="278" spans="1:27" s="27" customFormat="1" x14ac:dyDescent="0.25">
      <c r="A278" s="20">
        <v>269</v>
      </c>
      <c r="B278" s="21" t="s">
        <v>37</v>
      </c>
      <c r="C278" s="22" t="s">
        <v>38</v>
      </c>
      <c r="D278" s="22" t="s">
        <v>484</v>
      </c>
      <c r="E278" s="23" t="s">
        <v>66</v>
      </c>
      <c r="F278" s="23" t="s">
        <v>304</v>
      </c>
      <c r="G278" s="24">
        <v>59190552</v>
      </c>
      <c r="H278" s="24"/>
      <c r="I278" s="24"/>
      <c r="J278" s="24"/>
      <c r="K278" s="24"/>
      <c r="L278" s="24"/>
      <c r="M278" s="24"/>
      <c r="N278" s="24"/>
      <c r="O278" s="24">
        <v>59190552</v>
      </c>
      <c r="P278" s="22" t="s">
        <v>484</v>
      </c>
      <c r="Q278" s="28">
        <v>59190552</v>
      </c>
      <c r="R278" s="28"/>
      <c r="S278" s="28">
        <v>55057752</v>
      </c>
      <c r="T278" s="28">
        <v>4132800</v>
      </c>
      <c r="U278" s="28"/>
      <c r="V278" s="28"/>
      <c r="W278" s="28"/>
      <c r="X278" s="25" t="s">
        <v>406</v>
      </c>
      <c r="Y278" s="26">
        <v>44476</v>
      </c>
      <c r="Z278" s="25"/>
      <c r="AA278" s="25"/>
    </row>
    <row r="279" spans="1:27" s="27" customFormat="1" ht="30" x14ac:dyDescent="0.25">
      <c r="A279" s="20">
        <v>270</v>
      </c>
      <c r="B279" s="21" t="s">
        <v>37</v>
      </c>
      <c r="C279" s="22" t="s">
        <v>38</v>
      </c>
      <c r="D279" s="22" t="s">
        <v>485</v>
      </c>
      <c r="E279" s="23" t="s">
        <v>90</v>
      </c>
      <c r="F279" s="23" t="s">
        <v>273</v>
      </c>
      <c r="G279" s="24">
        <v>57879595</v>
      </c>
      <c r="H279" s="24"/>
      <c r="I279" s="24"/>
      <c r="J279" s="24"/>
      <c r="K279" s="24"/>
      <c r="L279" s="24"/>
      <c r="M279" s="24"/>
      <c r="N279" s="24"/>
      <c r="O279" s="24">
        <v>57879595</v>
      </c>
      <c r="P279" s="22" t="s">
        <v>485</v>
      </c>
      <c r="Q279" s="28">
        <v>57879595</v>
      </c>
      <c r="R279" s="28"/>
      <c r="S279" s="28">
        <v>56793869</v>
      </c>
      <c r="T279" s="28"/>
      <c r="U279" s="28">
        <v>1085726</v>
      </c>
      <c r="V279" s="28"/>
      <c r="W279" s="28"/>
      <c r="X279" s="25" t="s">
        <v>274</v>
      </c>
      <c r="Y279" s="26" t="s">
        <v>275</v>
      </c>
      <c r="Z279" s="25"/>
      <c r="AA279" s="25"/>
    </row>
    <row r="280" spans="1:27" s="27" customFormat="1" ht="45" x14ac:dyDescent="0.25">
      <c r="A280" s="20">
        <v>271</v>
      </c>
      <c r="B280" s="21" t="s">
        <v>37</v>
      </c>
      <c r="C280" s="22" t="s">
        <v>38</v>
      </c>
      <c r="D280" s="22" t="s">
        <v>486</v>
      </c>
      <c r="E280" s="23" t="s">
        <v>77</v>
      </c>
      <c r="F280" s="23" t="s">
        <v>273</v>
      </c>
      <c r="G280" s="24">
        <v>64806904</v>
      </c>
      <c r="H280" s="24"/>
      <c r="I280" s="24"/>
      <c r="J280" s="24"/>
      <c r="K280" s="24"/>
      <c r="L280" s="24"/>
      <c r="M280" s="24"/>
      <c r="N280" s="24"/>
      <c r="O280" s="24">
        <v>64806904</v>
      </c>
      <c r="P280" s="22" t="s">
        <v>486</v>
      </c>
      <c r="Q280" s="28">
        <v>64806904</v>
      </c>
      <c r="R280" s="28"/>
      <c r="S280" s="28">
        <v>64072988</v>
      </c>
      <c r="T280" s="28"/>
      <c r="U280" s="28">
        <v>733916</v>
      </c>
      <c r="V280" s="28"/>
      <c r="W280" s="28"/>
      <c r="X280" s="25" t="s">
        <v>487</v>
      </c>
      <c r="Y280" s="26" t="s">
        <v>488</v>
      </c>
      <c r="Z280" s="25"/>
      <c r="AA280" s="25"/>
    </row>
    <row r="281" spans="1:27" s="27" customFormat="1" x14ac:dyDescent="0.25">
      <c r="A281" s="20">
        <v>272</v>
      </c>
      <c r="B281" s="21" t="s">
        <v>37</v>
      </c>
      <c r="C281" s="22" t="s">
        <v>38</v>
      </c>
      <c r="D281" s="22" t="s">
        <v>489</v>
      </c>
      <c r="E281" s="23" t="s">
        <v>148</v>
      </c>
      <c r="F281" s="23" t="s">
        <v>85</v>
      </c>
      <c r="G281" s="24">
        <v>71671277</v>
      </c>
      <c r="H281" s="24"/>
      <c r="I281" s="24"/>
      <c r="J281" s="24"/>
      <c r="K281" s="24"/>
      <c r="L281" s="24"/>
      <c r="M281" s="24"/>
      <c r="N281" s="24"/>
      <c r="O281" s="24">
        <v>67235509</v>
      </c>
      <c r="P281" s="22" t="s">
        <v>489</v>
      </c>
      <c r="Q281" s="28">
        <v>71671277</v>
      </c>
      <c r="R281" s="28"/>
      <c r="S281" s="28">
        <v>64211218</v>
      </c>
      <c r="T281" s="28">
        <v>3024291</v>
      </c>
      <c r="U281" s="28"/>
      <c r="V281" s="28"/>
      <c r="W281" s="28"/>
      <c r="X281" s="25" t="s">
        <v>52</v>
      </c>
      <c r="Y281" s="26">
        <v>44580</v>
      </c>
      <c r="Z281" s="25"/>
      <c r="AA281" s="25"/>
    </row>
    <row r="282" spans="1:27" s="27" customFormat="1" ht="30" x14ac:dyDescent="0.25">
      <c r="A282" s="20">
        <v>273</v>
      </c>
      <c r="B282" s="21" t="s">
        <v>37</v>
      </c>
      <c r="C282" s="22" t="s">
        <v>38</v>
      </c>
      <c r="D282" s="22" t="s">
        <v>490</v>
      </c>
      <c r="E282" s="23" t="s">
        <v>491</v>
      </c>
      <c r="F282" s="23" t="s">
        <v>273</v>
      </c>
      <c r="G282" s="24">
        <v>68735193</v>
      </c>
      <c r="H282" s="24"/>
      <c r="I282" s="24"/>
      <c r="J282" s="24"/>
      <c r="K282" s="24"/>
      <c r="L282" s="24"/>
      <c r="M282" s="24"/>
      <c r="N282" s="24"/>
      <c r="O282" s="24">
        <v>68735193</v>
      </c>
      <c r="P282" s="22" t="s">
        <v>490</v>
      </c>
      <c r="Q282" s="28">
        <v>68735193</v>
      </c>
      <c r="R282" s="28"/>
      <c r="S282" s="28">
        <v>66758039</v>
      </c>
      <c r="T282" s="28"/>
      <c r="U282" s="28">
        <v>1977154</v>
      </c>
      <c r="V282" s="28"/>
      <c r="W282" s="28"/>
      <c r="X282" s="25" t="s">
        <v>460</v>
      </c>
      <c r="Y282" s="26" t="s">
        <v>461</v>
      </c>
      <c r="Z282" s="25"/>
      <c r="AA282" s="25"/>
    </row>
    <row r="283" spans="1:27" s="27" customFormat="1" x14ac:dyDescent="0.25">
      <c r="A283" s="20">
        <v>274</v>
      </c>
      <c r="B283" s="21" t="s">
        <v>37</v>
      </c>
      <c r="C283" s="22" t="s">
        <v>38</v>
      </c>
      <c r="D283" s="22" t="s">
        <v>492</v>
      </c>
      <c r="E283" s="23" t="s">
        <v>158</v>
      </c>
      <c r="F283" s="23" t="s">
        <v>304</v>
      </c>
      <c r="G283" s="24">
        <v>91418005</v>
      </c>
      <c r="H283" s="24"/>
      <c r="I283" s="24"/>
      <c r="J283" s="24"/>
      <c r="K283" s="24"/>
      <c r="L283" s="24"/>
      <c r="M283" s="24"/>
      <c r="N283" s="24"/>
      <c r="O283" s="24">
        <v>91418005</v>
      </c>
      <c r="P283" s="22" t="s">
        <v>492</v>
      </c>
      <c r="Q283" s="28">
        <v>91418005</v>
      </c>
      <c r="R283" s="28"/>
      <c r="S283" s="28">
        <v>74019088</v>
      </c>
      <c r="T283" s="28">
        <v>17398917</v>
      </c>
      <c r="U283" s="28"/>
      <c r="V283" s="28"/>
      <c r="W283" s="28"/>
      <c r="X283" s="25" t="s">
        <v>406</v>
      </c>
      <c r="Y283" s="26">
        <v>44476</v>
      </c>
      <c r="Z283" s="25"/>
      <c r="AA283" s="25"/>
    </row>
    <row r="284" spans="1:27" s="27" customFormat="1" x14ac:dyDescent="0.25">
      <c r="A284" s="20">
        <v>275</v>
      </c>
      <c r="B284" s="21" t="s">
        <v>37</v>
      </c>
      <c r="C284" s="22" t="s">
        <v>38</v>
      </c>
      <c r="D284" s="22" t="s">
        <v>493</v>
      </c>
      <c r="E284" s="23" t="s">
        <v>146</v>
      </c>
      <c r="F284" s="23" t="s">
        <v>267</v>
      </c>
      <c r="G284" s="24">
        <v>80497751</v>
      </c>
      <c r="H284" s="24"/>
      <c r="I284" s="24"/>
      <c r="J284" s="24"/>
      <c r="K284" s="24"/>
      <c r="L284" s="24"/>
      <c r="M284" s="24"/>
      <c r="N284" s="24"/>
      <c r="O284" s="24">
        <v>80497751</v>
      </c>
      <c r="P284" s="22" t="s">
        <v>493</v>
      </c>
      <c r="Q284" s="28">
        <v>80497751</v>
      </c>
      <c r="R284" s="28"/>
      <c r="S284" s="28">
        <v>74269615</v>
      </c>
      <c r="T284" s="28">
        <v>6228136</v>
      </c>
      <c r="U284" s="28"/>
      <c r="V284" s="28"/>
      <c r="W284" s="28"/>
      <c r="X284" s="25" t="s">
        <v>52</v>
      </c>
      <c r="Y284" s="26">
        <v>44580</v>
      </c>
      <c r="Z284" s="25"/>
      <c r="AA284" s="25"/>
    </row>
    <row r="285" spans="1:27" s="27" customFormat="1" x14ac:dyDescent="0.25">
      <c r="A285" s="20">
        <v>276</v>
      </c>
      <c r="B285" s="21" t="s">
        <v>37</v>
      </c>
      <c r="C285" s="22" t="s">
        <v>38</v>
      </c>
      <c r="D285" s="22" t="s">
        <v>494</v>
      </c>
      <c r="E285" s="23" t="s">
        <v>143</v>
      </c>
      <c r="F285" s="23" t="s">
        <v>267</v>
      </c>
      <c r="G285" s="24">
        <v>88382788</v>
      </c>
      <c r="H285" s="24"/>
      <c r="I285" s="24"/>
      <c r="J285" s="24"/>
      <c r="K285" s="24"/>
      <c r="L285" s="24"/>
      <c r="M285" s="24"/>
      <c r="N285" s="24"/>
      <c r="O285" s="24">
        <v>88382788</v>
      </c>
      <c r="P285" s="22" t="s">
        <v>494</v>
      </c>
      <c r="Q285" s="28">
        <v>88382788</v>
      </c>
      <c r="R285" s="28"/>
      <c r="S285" s="28">
        <v>79579014</v>
      </c>
      <c r="T285" s="28">
        <v>8803774</v>
      </c>
      <c r="U285" s="28"/>
      <c r="V285" s="28"/>
      <c r="W285" s="28"/>
      <c r="X285" s="25" t="s">
        <v>52</v>
      </c>
      <c r="Y285" s="26">
        <v>44580</v>
      </c>
      <c r="Z285" s="25"/>
      <c r="AA285" s="25"/>
    </row>
    <row r="286" spans="1:27" s="27" customFormat="1" ht="30" x14ac:dyDescent="0.25">
      <c r="A286" s="20">
        <v>277</v>
      </c>
      <c r="B286" s="21" t="s">
        <v>37</v>
      </c>
      <c r="C286" s="22" t="s">
        <v>38</v>
      </c>
      <c r="D286" s="22" t="s">
        <v>495</v>
      </c>
      <c r="E286" s="23" t="s">
        <v>75</v>
      </c>
      <c r="F286" s="23" t="s">
        <v>273</v>
      </c>
      <c r="G286" s="24">
        <v>80423298</v>
      </c>
      <c r="H286" s="24"/>
      <c r="I286" s="24"/>
      <c r="J286" s="24"/>
      <c r="K286" s="24"/>
      <c r="L286" s="24"/>
      <c r="M286" s="24"/>
      <c r="N286" s="24"/>
      <c r="O286" s="24">
        <v>80423298</v>
      </c>
      <c r="P286" s="22" t="s">
        <v>495</v>
      </c>
      <c r="Q286" s="28">
        <v>80423298</v>
      </c>
      <c r="R286" s="28"/>
      <c r="S286" s="28">
        <v>80269698</v>
      </c>
      <c r="T286" s="28"/>
      <c r="U286" s="28">
        <v>153600</v>
      </c>
      <c r="V286" s="28"/>
      <c r="W286" s="28"/>
      <c r="X286" s="25" t="s">
        <v>460</v>
      </c>
      <c r="Y286" s="26" t="s">
        <v>461</v>
      </c>
      <c r="Z286" s="25"/>
      <c r="AA286" s="25"/>
    </row>
    <row r="287" spans="1:27" s="27" customFormat="1" ht="30" x14ac:dyDescent="0.25">
      <c r="A287" s="20">
        <v>278</v>
      </c>
      <c r="B287" s="21" t="s">
        <v>37</v>
      </c>
      <c r="C287" s="22" t="s">
        <v>38</v>
      </c>
      <c r="D287" s="22" t="s">
        <v>496</v>
      </c>
      <c r="E287" s="23" t="s">
        <v>41</v>
      </c>
      <c r="F287" s="23" t="s">
        <v>273</v>
      </c>
      <c r="G287" s="24">
        <v>87546197</v>
      </c>
      <c r="H287" s="24"/>
      <c r="I287" s="24"/>
      <c r="J287" s="24"/>
      <c r="K287" s="24"/>
      <c r="L287" s="24"/>
      <c r="M287" s="24"/>
      <c r="N287" s="24"/>
      <c r="O287" s="24">
        <v>87546197</v>
      </c>
      <c r="P287" s="22" t="s">
        <v>496</v>
      </c>
      <c r="Q287" s="28">
        <v>87546197</v>
      </c>
      <c r="R287" s="28"/>
      <c r="S287" s="28">
        <v>82117755</v>
      </c>
      <c r="T287" s="28"/>
      <c r="U287" s="28">
        <v>5428442</v>
      </c>
      <c r="V287" s="28"/>
      <c r="W287" s="28"/>
      <c r="X287" s="25" t="s">
        <v>460</v>
      </c>
      <c r="Y287" s="26" t="s">
        <v>461</v>
      </c>
      <c r="Z287" s="25"/>
      <c r="AA287" s="25"/>
    </row>
    <row r="288" spans="1:27" s="27" customFormat="1" x14ac:dyDescent="0.25">
      <c r="A288" s="20">
        <v>279</v>
      </c>
      <c r="B288" s="21" t="s">
        <v>37</v>
      </c>
      <c r="C288" s="22" t="s">
        <v>38</v>
      </c>
      <c r="D288" s="22" t="s">
        <v>497</v>
      </c>
      <c r="E288" s="23" t="s">
        <v>245</v>
      </c>
      <c r="F288" s="23" t="s">
        <v>267</v>
      </c>
      <c r="G288" s="24">
        <v>99033791</v>
      </c>
      <c r="H288" s="24"/>
      <c r="I288" s="24"/>
      <c r="J288" s="24"/>
      <c r="K288" s="24"/>
      <c r="L288" s="24"/>
      <c r="M288" s="24"/>
      <c r="N288" s="24"/>
      <c r="O288" s="24">
        <v>99033791</v>
      </c>
      <c r="P288" s="22" t="s">
        <v>497</v>
      </c>
      <c r="Q288" s="28">
        <v>99033791</v>
      </c>
      <c r="R288" s="28"/>
      <c r="S288" s="28">
        <v>82201283</v>
      </c>
      <c r="T288" s="28">
        <v>16832508</v>
      </c>
      <c r="U288" s="28"/>
      <c r="V288" s="28"/>
      <c r="W288" s="28"/>
      <c r="X288" s="25" t="s">
        <v>52</v>
      </c>
      <c r="Y288" s="26">
        <v>44580</v>
      </c>
      <c r="Z288" s="25"/>
      <c r="AA288" s="25"/>
    </row>
    <row r="289" spans="1:27" s="27" customFormat="1" x14ac:dyDescent="0.25">
      <c r="A289" s="20">
        <v>280</v>
      </c>
      <c r="B289" s="21" t="s">
        <v>37</v>
      </c>
      <c r="C289" s="22" t="s">
        <v>38</v>
      </c>
      <c r="D289" s="22" t="s">
        <v>498</v>
      </c>
      <c r="E289" s="23" t="s">
        <v>499</v>
      </c>
      <c r="F289" s="23" t="s">
        <v>500</v>
      </c>
      <c r="G289" s="24">
        <v>107087233</v>
      </c>
      <c r="H289" s="24"/>
      <c r="I289" s="24"/>
      <c r="J289" s="24"/>
      <c r="K289" s="24"/>
      <c r="L289" s="24"/>
      <c r="M289" s="24"/>
      <c r="N289" s="24"/>
      <c r="O289" s="24">
        <v>107087233</v>
      </c>
      <c r="P289" s="22" t="s">
        <v>498</v>
      </c>
      <c r="Q289" s="28">
        <v>107087233</v>
      </c>
      <c r="R289" s="28"/>
      <c r="S289" s="28">
        <v>97894047</v>
      </c>
      <c r="T289" s="28">
        <v>9193186</v>
      </c>
      <c r="U289" s="28"/>
      <c r="V289" s="28"/>
      <c r="W289" s="28"/>
      <c r="X289" s="25" t="s">
        <v>501</v>
      </c>
      <c r="Y289" s="26">
        <v>44497</v>
      </c>
      <c r="Z289" s="25"/>
      <c r="AA289" s="25"/>
    </row>
    <row r="290" spans="1:27" s="27" customFormat="1" ht="30" x14ac:dyDescent="0.25">
      <c r="A290" s="20">
        <v>281</v>
      </c>
      <c r="B290" s="21" t="s">
        <v>37</v>
      </c>
      <c r="C290" s="22" t="s">
        <v>38</v>
      </c>
      <c r="D290" s="22" t="s">
        <v>502</v>
      </c>
      <c r="E290" s="23" t="s">
        <v>75</v>
      </c>
      <c r="F290" s="23" t="s">
        <v>273</v>
      </c>
      <c r="G290" s="24">
        <v>110599045</v>
      </c>
      <c r="H290" s="24"/>
      <c r="I290" s="24"/>
      <c r="J290" s="24"/>
      <c r="K290" s="24"/>
      <c r="L290" s="24"/>
      <c r="M290" s="24"/>
      <c r="N290" s="24"/>
      <c r="O290" s="24">
        <v>110599045</v>
      </c>
      <c r="P290" s="22" t="s">
        <v>502</v>
      </c>
      <c r="Q290" s="28">
        <v>110599045</v>
      </c>
      <c r="R290" s="28"/>
      <c r="S290" s="28">
        <v>110214341</v>
      </c>
      <c r="T290" s="28"/>
      <c r="U290" s="28">
        <v>384704</v>
      </c>
      <c r="V290" s="28"/>
      <c r="W290" s="28"/>
      <c r="X290" s="25" t="s">
        <v>460</v>
      </c>
      <c r="Y290" s="26" t="s">
        <v>461</v>
      </c>
      <c r="Z290" s="25"/>
      <c r="AA290" s="25"/>
    </row>
    <row r="291" spans="1:27" s="27" customFormat="1" ht="30" x14ac:dyDescent="0.25">
      <c r="A291" s="20">
        <v>282</v>
      </c>
      <c r="B291" s="21" t="s">
        <v>37</v>
      </c>
      <c r="C291" s="22" t="s">
        <v>38</v>
      </c>
      <c r="D291" s="22" t="s">
        <v>503</v>
      </c>
      <c r="E291" s="23" t="s">
        <v>68</v>
      </c>
      <c r="F291" s="23" t="s">
        <v>273</v>
      </c>
      <c r="G291" s="24">
        <v>112055767</v>
      </c>
      <c r="H291" s="24"/>
      <c r="I291" s="24"/>
      <c r="J291" s="24"/>
      <c r="K291" s="24"/>
      <c r="L291" s="24"/>
      <c r="M291" s="24"/>
      <c r="N291" s="24"/>
      <c r="O291" s="24">
        <v>112055767</v>
      </c>
      <c r="P291" s="22" t="s">
        <v>503</v>
      </c>
      <c r="Q291" s="28">
        <v>112055767</v>
      </c>
      <c r="R291" s="28"/>
      <c r="S291" s="28">
        <v>111330483</v>
      </c>
      <c r="T291" s="28"/>
      <c r="U291" s="28">
        <v>725284</v>
      </c>
      <c r="V291" s="28"/>
      <c r="W291" s="28"/>
      <c r="X291" s="25" t="s">
        <v>460</v>
      </c>
      <c r="Y291" s="26" t="s">
        <v>461</v>
      </c>
      <c r="Z291" s="25"/>
      <c r="AA291" s="25"/>
    </row>
    <row r="292" spans="1:27" s="27" customFormat="1" x14ac:dyDescent="0.25">
      <c r="A292" s="20">
        <v>283</v>
      </c>
      <c r="B292" s="21" t="s">
        <v>37</v>
      </c>
      <c r="C292" s="22" t="s">
        <v>38</v>
      </c>
      <c r="D292" s="22" t="s">
        <v>504</v>
      </c>
      <c r="E292" s="23" t="s">
        <v>143</v>
      </c>
      <c r="F292" s="23" t="s">
        <v>267</v>
      </c>
      <c r="G292" s="24">
        <v>140144510</v>
      </c>
      <c r="H292" s="24"/>
      <c r="I292" s="24"/>
      <c r="J292" s="24"/>
      <c r="K292" s="24"/>
      <c r="L292" s="24"/>
      <c r="M292" s="24"/>
      <c r="N292" s="24"/>
      <c r="O292" s="24">
        <v>140144510</v>
      </c>
      <c r="P292" s="22" t="s">
        <v>504</v>
      </c>
      <c r="Q292" s="28">
        <v>140144510</v>
      </c>
      <c r="R292" s="28"/>
      <c r="S292" s="28">
        <v>124412710</v>
      </c>
      <c r="T292" s="28">
        <v>15731800</v>
      </c>
      <c r="U292" s="28"/>
      <c r="V292" s="28"/>
      <c r="W292" s="28"/>
      <c r="X292" s="25" t="s">
        <v>52</v>
      </c>
      <c r="Y292" s="26">
        <v>44580</v>
      </c>
      <c r="Z292" s="25"/>
      <c r="AA292" s="25"/>
    </row>
    <row r="293" spans="1:27" s="27" customFormat="1" x14ac:dyDescent="0.25">
      <c r="A293" s="20">
        <v>284</v>
      </c>
      <c r="B293" s="21" t="s">
        <v>37</v>
      </c>
      <c r="C293" s="22" t="s">
        <v>38</v>
      </c>
      <c r="D293" s="22" t="s">
        <v>505</v>
      </c>
      <c r="E293" s="23" t="s">
        <v>340</v>
      </c>
      <c r="F293" s="23" t="s">
        <v>267</v>
      </c>
      <c r="G293" s="24">
        <v>178896137</v>
      </c>
      <c r="H293" s="24"/>
      <c r="I293" s="24"/>
      <c r="J293" s="24"/>
      <c r="K293" s="24"/>
      <c r="L293" s="24"/>
      <c r="M293" s="24"/>
      <c r="N293" s="24"/>
      <c r="O293" s="24">
        <v>178896137</v>
      </c>
      <c r="P293" s="22" t="s">
        <v>505</v>
      </c>
      <c r="Q293" s="28">
        <v>178896137</v>
      </c>
      <c r="R293" s="28"/>
      <c r="S293" s="28">
        <v>143006092</v>
      </c>
      <c r="T293" s="28">
        <v>35890045</v>
      </c>
      <c r="U293" s="28"/>
      <c r="V293" s="28"/>
      <c r="W293" s="28"/>
      <c r="X293" s="25" t="s">
        <v>52</v>
      </c>
      <c r="Y293" s="26">
        <v>44580</v>
      </c>
      <c r="Z293" s="25"/>
      <c r="AA293" s="25"/>
    </row>
    <row r="294" spans="1:27" s="27" customFormat="1" x14ac:dyDescent="0.25">
      <c r="A294" s="20">
        <v>285</v>
      </c>
      <c r="B294" s="21" t="s">
        <v>37</v>
      </c>
      <c r="C294" s="22" t="s">
        <v>38</v>
      </c>
      <c r="D294" s="22" t="s">
        <v>506</v>
      </c>
      <c r="E294" s="23" t="s">
        <v>507</v>
      </c>
      <c r="F294" s="23" t="s">
        <v>85</v>
      </c>
      <c r="G294" s="24">
        <v>9284879</v>
      </c>
      <c r="H294" s="24"/>
      <c r="I294" s="24"/>
      <c r="J294" s="24"/>
      <c r="K294" s="24"/>
      <c r="L294" s="24"/>
      <c r="M294" s="24"/>
      <c r="N294" s="24"/>
      <c r="O294" s="24">
        <v>299800</v>
      </c>
      <c r="P294" s="22" t="s">
        <v>506</v>
      </c>
      <c r="Q294" s="28">
        <v>9284879</v>
      </c>
      <c r="R294" s="28"/>
      <c r="S294" s="28"/>
      <c r="T294" s="28">
        <v>299800</v>
      </c>
      <c r="U294" s="28"/>
      <c r="V294" s="28"/>
      <c r="W294" s="28"/>
      <c r="X294" s="25"/>
      <c r="Y294" s="26"/>
      <c r="Z294" s="25"/>
      <c r="AA294" s="25"/>
    </row>
    <row r="295" spans="1:27" s="27" customFormat="1" x14ac:dyDescent="0.25">
      <c r="A295" s="20">
        <v>286</v>
      </c>
      <c r="B295" s="21" t="s">
        <v>37</v>
      </c>
      <c r="C295" s="22" t="s">
        <v>38</v>
      </c>
      <c r="D295" s="22" t="s">
        <v>508</v>
      </c>
      <c r="E295" s="23" t="s">
        <v>257</v>
      </c>
      <c r="F295" s="23" t="s">
        <v>85</v>
      </c>
      <c r="G295" s="24">
        <v>3314442</v>
      </c>
      <c r="H295" s="24"/>
      <c r="I295" s="24"/>
      <c r="J295" s="24"/>
      <c r="K295" s="24"/>
      <c r="L295" s="24"/>
      <c r="M295" s="24"/>
      <c r="N295" s="24"/>
      <c r="O295" s="24">
        <v>449700</v>
      </c>
      <c r="P295" s="22" t="s">
        <v>508</v>
      </c>
      <c r="Q295" s="28">
        <v>3314442</v>
      </c>
      <c r="R295" s="28"/>
      <c r="S295" s="28"/>
      <c r="T295" s="28">
        <v>449700</v>
      </c>
      <c r="U295" s="28"/>
      <c r="V295" s="28"/>
      <c r="W295" s="28"/>
      <c r="X295" s="25"/>
      <c r="Y295" s="26"/>
      <c r="Z295" s="25"/>
      <c r="AA295" s="25"/>
    </row>
    <row r="296" spans="1:27" s="27" customFormat="1" x14ac:dyDescent="0.25">
      <c r="A296" s="20">
        <v>287</v>
      </c>
      <c r="B296" s="21" t="s">
        <v>37</v>
      </c>
      <c r="C296" s="22" t="s">
        <v>38</v>
      </c>
      <c r="D296" s="22" t="s">
        <v>509</v>
      </c>
      <c r="E296" s="23" t="s">
        <v>206</v>
      </c>
      <c r="F296" s="23" t="s">
        <v>264</v>
      </c>
      <c r="G296" s="24">
        <v>22804115</v>
      </c>
      <c r="H296" s="24"/>
      <c r="I296" s="24"/>
      <c r="J296" s="24"/>
      <c r="K296" s="24"/>
      <c r="L296" s="24"/>
      <c r="M296" s="24"/>
      <c r="N296" s="24"/>
      <c r="O296" s="24">
        <v>643642</v>
      </c>
      <c r="P296" s="22" t="s">
        <v>509</v>
      </c>
      <c r="Q296" s="28">
        <v>22804115</v>
      </c>
      <c r="R296" s="28"/>
      <c r="S296" s="28"/>
      <c r="T296" s="28">
        <v>643642</v>
      </c>
      <c r="U296" s="28"/>
      <c r="V296" s="28"/>
      <c r="W296" s="28"/>
      <c r="X296" s="25"/>
      <c r="Y296" s="26"/>
      <c r="Z296" s="25"/>
      <c r="AA296" s="25"/>
    </row>
    <row r="297" spans="1:27" s="27" customFormat="1" x14ac:dyDescent="0.25">
      <c r="A297" s="20">
        <v>288</v>
      </c>
      <c r="B297" s="21" t="s">
        <v>37</v>
      </c>
      <c r="C297" s="22" t="s">
        <v>38</v>
      </c>
      <c r="D297" s="22" t="s">
        <v>510</v>
      </c>
      <c r="E297" s="23" t="s">
        <v>511</v>
      </c>
      <c r="F297" s="23" t="s">
        <v>85</v>
      </c>
      <c r="G297" s="24">
        <v>4887993</v>
      </c>
      <c r="H297" s="24"/>
      <c r="I297" s="24"/>
      <c r="J297" s="24"/>
      <c r="K297" s="24"/>
      <c r="L297" s="24"/>
      <c r="M297" s="24"/>
      <c r="N297" s="24"/>
      <c r="O297" s="24">
        <v>726200</v>
      </c>
      <c r="P297" s="22" t="s">
        <v>510</v>
      </c>
      <c r="Q297" s="28">
        <v>4887993</v>
      </c>
      <c r="R297" s="28"/>
      <c r="S297" s="28"/>
      <c r="T297" s="28">
        <v>726200</v>
      </c>
      <c r="U297" s="28"/>
      <c r="V297" s="28"/>
      <c r="W297" s="28"/>
      <c r="X297" s="25"/>
      <c r="Y297" s="26"/>
      <c r="Z297" s="25"/>
      <c r="AA297" s="25"/>
    </row>
    <row r="298" spans="1:27" s="27" customFormat="1" x14ac:dyDescent="0.25">
      <c r="A298" s="20">
        <v>289</v>
      </c>
      <c r="B298" s="21" t="s">
        <v>37</v>
      </c>
      <c r="C298" s="22" t="s">
        <v>38</v>
      </c>
      <c r="D298" s="22" t="s">
        <v>512</v>
      </c>
      <c r="E298" s="23" t="s">
        <v>513</v>
      </c>
      <c r="F298" s="23" t="s">
        <v>85</v>
      </c>
      <c r="G298" s="24">
        <v>88619758</v>
      </c>
      <c r="H298" s="24"/>
      <c r="I298" s="24"/>
      <c r="J298" s="24"/>
      <c r="K298" s="24"/>
      <c r="L298" s="24"/>
      <c r="M298" s="24"/>
      <c r="N298" s="24"/>
      <c r="O298" s="24">
        <v>851600</v>
      </c>
      <c r="P298" s="22" t="s">
        <v>512</v>
      </c>
      <c r="Q298" s="28">
        <v>88619758</v>
      </c>
      <c r="R298" s="28"/>
      <c r="S298" s="28"/>
      <c r="T298" s="28">
        <v>851600</v>
      </c>
      <c r="U298" s="28"/>
      <c r="V298" s="28"/>
      <c r="W298" s="28"/>
      <c r="X298" s="25"/>
      <c r="Y298" s="26"/>
      <c r="Z298" s="25"/>
      <c r="AA298" s="25"/>
    </row>
    <row r="299" spans="1:27" s="27" customFormat="1" x14ac:dyDescent="0.25">
      <c r="A299" s="20">
        <v>290</v>
      </c>
      <c r="B299" s="21" t="s">
        <v>37</v>
      </c>
      <c r="C299" s="22" t="s">
        <v>38</v>
      </c>
      <c r="D299" s="22" t="s">
        <v>514</v>
      </c>
      <c r="E299" s="23" t="s">
        <v>507</v>
      </c>
      <c r="F299" s="23" t="s">
        <v>85</v>
      </c>
      <c r="G299" s="24">
        <v>90137863</v>
      </c>
      <c r="H299" s="24"/>
      <c r="I299" s="24"/>
      <c r="J299" s="24"/>
      <c r="K299" s="24"/>
      <c r="L299" s="24"/>
      <c r="M299" s="24"/>
      <c r="N299" s="24"/>
      <c r="O299" s="24">
        <v>1286100</v>
      </c>
      <c r="P299" s="22" t="s">
        <v>514</v>
      </c>
      <c r="Q299" s="28">
        <v>90137863</v>
      </c>
      <c r="R299" s="28"/>
      <c r="S299" s="28"/>
      <c r="T299" s="28">
        <v>1286100</v>
      </c>
      <c r="U299" s="28"/>
      <c r="V299" s="28"/>
      <c r="W299" s="28"/>
      <c r="X299" s="25"/>
      <c r="Y299" s="26"/>
      <c r="Z299" s="25"/>
      <c r="AA299" s="25"/>
    </row>
    <row r="300" spans="1:27" s="27" customFormat="1" x14ac:dyDescent="0.25">
      <c r="A300" s="20">
        <v>291</v>
      </c>
      <c r="B300" s="21" t="s">
        <v>37</v>
      </c>
      <c r="C300" s="22" t="s">
        <v>38</v>
      </c>
      <c r="D300" s="22" t="s">
        <v>515</v>
      </c>
      <c r="E300" s="23" t="s">
        <v>516</v>
      </c>
      <c r="F300" s="23" t="s">
        <v>85</v>
      </c>
      <c r="G300" s="24">
        <v>6970306</v>
      </c>
      <c r="H300" s="24"/>
      <c r="I300" s="24"/>
      <c r="J300" s="24"/>
      <c r="K300" s="24"/>
      <c r="L300" s="24"/>
      <c r="M300" s="24"/>
      <c r="N300" s="24"/>
      <c r="O300" s="24">
        <v>1427800</v>
      </c>
      <c r="P300" s="22" t="s">
        <v>515</v>
      </c>
      <c r="Q300" s="28">
        <v>6970306</v>
      </c>
      <c r="R300" s="28"/>
      <c r="S300" s="28"/>
      <c r="T300" s="28">
        <v>1427800</v>
      </c>
      <c r="U300" s="28"/>
      <c r="V300" s="28"/>
      <c r="W300" s="28"/>
      <c r="X300" s="25"/>
      <c r="Y300" s="26"/>
      <c r="Z300" s="25"/>
      <c r="AA300" s="25"/>
    </row>
    <row r="301" spans="1:27" s="27" customFormat="1" x14ac:dyDescent="0.25">
      <c r="A301" s="20">
        <v>292</v>
      </c>
      <c r="B301" s="21" t="s">
        <v>37</v>
      </c>
      <c r="C301" s="22" t="s">
        <v>38</v>
      </c>
      <c r="D301" s="22" t="s">
        <v>517</v>
      </c>
      <c r="E301" s="23" t="s">
        <v>257</v>
      </c>
      <c r="F301" s="23" t="s">
        <v>85</v>
      </c>
      <c r="G301" s="24">
        <v>6383415</v>
      </c>
      <c r="H301" s="24"/>
      <c r="I301" s="24"/>
      <c r="J301" s="24"/>
      <c r="K301" s="24"/>
      <c r="L301" s="24"/>
      <c r="M301" s="24"/>
      <c r="N301" s="24"/>
      <c r="O301" s="24">
        <v>1656200</v>
      </c>
      <c r="P301" s="22" t="s">
        <v>517</v>
      </c>
      <c r="Q301" s="28">
        <v>6383415</v>
      </c>
      <c r="R301" s="28"/>
      <c r="S301" s="28"/>
      <c r="T301" s="28">
        <v>1656200</v>
      </c>
      <c r="U301" s="28"/>
      <c r="V301" s="28"/>
      <c r="W301" s="28"/>
      <c r="X301" s="25"/>
      <c r="Y301" s="26"/>
      <c r="Z301" s="25"/>
      <c r="AA301" s="25"/>
    </row>
    <row r="302" spans="1:27" s="27" customFormat="1" x14ac:dyDescent="0.25">
      <c r="A302" s="20">
        <v>293</v>
      </c>
      <c r="B302" s="21" t="s">
        <v>37</v>
      </c>
      <c r="C302" s="22" t="s">
        <v>38</v>
      </c>
      <c r="D302" s="22" t="s">
        <v>518</v>
      </c>
      <c r="E302" s="23" t="s">
        <v>519</v>
      </c>
      <c r="F302" s="23" t="s">
        <v>85</v>
      </c>
      <c r="G302" s="24">
        <v>11177180</v>
      </c>
      <c r="H302" s="24"/>
      <c r="I302" s="24"/>
      <c r="J302" s="24"/>
      <c r="K302" s="24"/>
      <c r="L302" s="24"/>
      <c r="M302" s="24"/>
      <c r="N302" s="24"/>
      <c r="O302" s="24">
        <v>1801840</v>
      </c>
      <c r="P302" s="22" t="s">
        <v>518</v>
      </c>
      <c r="Q302" s="28">
        <v>11177180</v>
      </c>
      <c r="R302" s="28"/>
      <c r="S302" s="28"/>
      <c r="T302" s="28">
        <v>1801840</v>
      </c>
      <c r="U302" s="28"/>
      <c r="V302" s="28"/>
      <c r="W302" s="28"/>
      <c r="X302" s="25"/>
      <c r="Y302" s="26"/>
      <c r="Z302" s="25"/>
      <c r="AA302" s="25"/>
    </row>
    <row r="303" spans="1:27" s="27" customFormat="1" x14ac:dyDescent="0.25">
      <c r="A303" s="20">
        <v>294</v>
      </c>
      <c r="B303" s="21" t="s">
        <v>37</v>
      </c>
      <c r="C303" s="22" t="s">
        <v>38</v>
      </c>
      <c r="D303" s="22" t="s">
        <v>520</v>
      </c>
      <c r="E303" s="23" t="s">
        <v>257</v>
      </c>
      <c r="F303" s="23" t="s">
        <v>85</v>
      </c>
      <c r="G303" s="24">
        <v>84209881</v>
      </c>
      <c r="H303" s="24"/>
      <c r="I303" s="24"/>
      <c r="J303" s="24"/>
      <c r="K303" s="24"/>
      <c r="L303" s="24"/>
      <c r="M303" s="24"/>
      <c r="N303" s="24"/>
      <c r="O303" s="24">
        <v>1984521</v>
      </c>
      <c r="P303" s="22" t="s">
        <v>520</v>
      </c>
      <c r="Q303" s="28">
        <v>84209881</v>
      </c>
      <c r="R303" s="28"/>
      <c r="S303" s="28"/>
      <c r="T303" s="28">
        <v>1984521</v>
      </c>
      <c r="U303" s="28"/>
      <c r="V303" s="28"/>
      <c r="W303" s="28"/>
      <c r="X303" s="25"/>
      <c r="Y303" s="26"/>
      <c r="Z303" s="25"/>
      <c r="AA303" s="25"/>
    </row>
    <row r="304" spans="1:27" s="27" customFormat="1" x14ac:dyDescent="0.25">
      <c r="A304" s="20">
        <v>295</v>
      </c>
      <c r="B304" s="21" t="s">
        <v>37</v>
      </c>
      <c r="C304" s="22" t="s">
        <v>38</v>
      </c>
      <c r="D304" s="22" t="s">
        <v>521</v>
      </c>
      <c r="E304" s="23" t="s">
        <v>84</v>
      </c>
      <c r="F304" s="23" t="s">
        <v>85</v>
      </c>
      <c r="G304" s="24">
        <v>17876667</v>
      </c>
      <c r="H304" s="24"/>
      <c r="I304" s="24"/>
      <c r="J304" s="24"/>
      <c r="K304" s="24"/>
      <c r="L304" s="24"/>
      <c r="M304" s="24"/>
      <c r="N304" s="24"/>
      <c r="O304" s="24">
        <v>2021212</v>
      </c>
      <c r="P304" s="22" t="s">
        <v>521</v>
      </c>
      <c r="Q304" s="28">
        <v>17876667</v>
      </c>
      <c r="R304" s="28"/>
      <c r="S304" s="28"/>
      <c r="T304" s="28">
        <v>2021212</v>
      </c>
      <c r="U304" s="28"/>
      <c r="V304" s="28"/>
      <c r="W304" s="28"/>
      <c r="X304" s="25"/>
      <c r="Y304" s="26"/>
      <c r="Z304" s="25"/>
      <c r="AA304" s="25"/>
    </row>
    <row r="305" spans="1:27" s="27" customFormat="1" x14ac:dyDescent="0.25">
      <c r="A305" s="20">
        <v>296</v>
      </c>
      <c r="B305" s="21" t="s">
        <v>37</v>
      </c>
      <c r="C305" s="22" t="s">
        <v>38</v>
      </c>
      <c r="D305" s="22" t="s">
        <v>522</v>
      </c>
      <c r="E305" s="23" t="s">
        <v>116</v>
      </c>
      <c r="F305" s="23" t="s">
        <v>264</v>
      </c>
      <c r="G305" s="24">
        <v>102895545</v>
      </c>
      <c r="H305" s="24"/>
      <c r="I305" s="24"/>
      <c r="J305" s="24"/>
      <c r="K305" s="24"/>
      <c r="L305" s="24"/>
      <c r="M305" s="24"/>
      <c r="N305" s="24"/>
      <c r="O305" s="24">
        <v>2208589</v>
      </c>
      <c r="P305" s="22" t="s">
        <v>522</v>
      </c>
      <c r="Q305" s="28">
        <v>102895545</v>
      </c>
      <c r="R305" s="28"/>
      <c r="S305" s="28"/>
      <c r="T305" s="28">
        <v>2208589</v>
      </c>
      <c r="U305" s="28"/>
      <c r="V305" s="28"/>
      <c r="W305" s="28"/>
      <c r="X305" s="25"/>
      <c r="Y305" s="26"/>
      <c r="Z305" s="25"/>
      <c r="AA305" s="25"/>
    </row>
    <row r="306" spans="1:27" s="27" customFormat="1" x14ac:dyDescent="0.25">
      <c r="A306" s="20">
        <v>297</v>
      </c>
      <c r="B306" s="21" t="s">
        <v>37</v>
      </c>
      <c r="C306" s="22" t="s">
        <v>38</v>
      </c>
      <c r="D306" s="22" t="s">
        <v>523</v>
      </c>
      <c r="E306" s="23" t="s">
        <v>278</v>
      </c>
      <c r="F306" s="23" t="s">
        <v>524</v>
      </c>
      <c r="G306" s="24">
        <v>18693117</v>
      </c>
      <c r="H306" s="24"/>
      <c r="I306" s="24"/>
      <c r="J306" s="24"/>
      <c r="K306" s="24"/>
      <c r="L306" s="24"/>
      <c r="M306" s="24"/>
      <c r="N306" s="24"/>
      <c r="O306" s="24">
        <v>3702820</v>
      </c>
      <c r="P306" s="22" t="s">
        <v>523</v>
      </c>
      <c r="Q306" s="28">
        <v>18693117</v>
      </c>
      <c r="R306" s="28"/>
      <c r="S306" s="28"/>
      <c r="T306" s="28">
        <v>3702820</v>
      </c>
      <c r="U306" s="28"/>
      <c r="V306" s="28"/>
      <c r="W306" s="28"/>
      <c r="X306" s="25"/>
      <c r="Y306" s="26"/>
      <c r="Z306" s="25"/>
      <c r="AA306" s="25"/>
    </row>
    <row r="307" spans="1:27" s="27" customFormat="1" x14ac:dyDescent="0.25">
      <c r="A307" s="20">
        <v>298</v>
      </c>
      <c r="B307" s="21" t="s">
        <v>37</v>
      </c>
      <c r="C307" s="22" t="s">
        <v>38</v>
      </c>
      <c r="D307" s="22" t="s">
        <v>525</v>
      </c>
      <c r="E307" s="23" t="s">
        <v>526</v>
      </c>
      <c r="F307" s="23" t="s">
        <v>85</v>
      </c>
      <c r="G307" s="24">
        <v>18343809</v>
      </c>
      <c r="H307" s="24"/>
      <c r="I307" s="24"/>
      <c r="J307" s="24"/>
      <c r="K307" s="24"/>
      <c r="L307" s="24"/>
      <c r="M307" s="24"/>
      <c r="N307" s="24"/>
      <c r="O307" s="24">
        <v>4412498</v>
      </c>
      <c r="P307" s="22" t="s">
        <v>525</v>
      </c>
      <c r="Q307" s="28">
        <v>18343809</v>
      </c>
      <c r="R307" s="28"/>
      <c r="S307" s="28"/>
      <c r="T307" s="28">
        <v>4412498</v>
      </c>
      <c r="U307" s="28"/>
      <c r="V307" s="28"/>
      <c r="W307" s="28"/>
      <c r="X307" s="25"/>
      <c r="Y307" s="26"/>
      <c r="Z307" s="25"/>
      <c r="AA307" s="25"/>
    </row>
    <row r="308" spans="1:27" s="27" customFormat="1" x14ac:dyDescent="0.25">
      <c r="A308" s="20">
        <v>299</v>
      </c>
      <c r="B308" s="21" t="s">
        <v>37</v>
      </c>
      <c r="C308" s="22" t="s">
        <v>38</v>
      </c>
      <c r="D308" s="22" t="s">
        <v>527</v>
      </c>
      <c r="E308" s="23" t="s">
        <v>206</v>
      </c>
      <c r="F308" s="23" t="s">
        <v>264</v>
      </c>
      <c r="G308" s="24">
        <v>58488734</v>
      </c>
      <c r="H308" s="24"/>
      <c r="I308" s="24"/>
      <c r="J308" s="24"/>
      <c r="K308" s="24"/>
      <c r="L308" s="24"/>
      <c r="M308" s="24"/>
      <c r="N308" s="24"/>
      <c r="O308" s="24">
        <v>5381976</v>
      </c>
      <c r="P308" s="22" t="s">
        <v>527</v>
      </c>
      <c r="Q308" s="28">
        <v>58488734</v>
      </c>
      <c r="R308" s="28"/>
      <c r="S308" s="28"/>
      <c r="T308" s="28">
        <v>5381976</v>
      </c>
      <c r="U308" s="28"/>
      <c r="V308" s="28"/>
      <c r="W308" s="28"/>
      <c r="X308" s="25"/>
      <c r="Y308" s="26"/>
      <c r="Z308" s="25"/>
      <c r="AA308" s="25"/>
    </row>
    <row r="309" spans="1:27" s="27" customFormat="1" x14ac:dyDescent="0.25">
      <c r="A309" s="20">
        <v>300</v>
      </c>
      <c r="B309" s="21" t="s">
        <v>37</v>
      </c>
      <c r="C309" s="22" t="s">
        <v>38</v>
      </c>
      <c r="D309" s="22" t="s">
        <v>528</v>
      </c>
      <c r="E309" s="23" t="s">
        <v>401</v>
      </c>
      <c r="F309" s="23" t="s">
        <v>264</v>
      </c>
      <c r="G309" s="24">
        <v>153576740</v>
      </c>
      <c r="H309" s="24"/>
      <c r="I309" s="24"/>
      <c r="J309" s="24"/>
      <c r="K309" s="24"/>
      <c r="L309" s="24"/>
      <c r="M309" s="24"/>
      <c r="N309" s="24"/>
      <c r="O309" s="24">
        <v>5499062</v>
      </c>
      <c r="P309" s="22" t="s">
        <v>528</v>
      </c>
      <c r="Q309" s="28">
        <v>153576740</v>
      </c>
      <c r="R309" s="28"/>
      <c r="S309" s="28"/>
      <c r="T309" s="28">
        <v>5499062</v>
      </c>
      <c r="U309" s="28"/>
      <c r="V309" s="28"/>
      <c r="W309" s="28"/>
      <c r="X309" s="25"/>
      <c r="Y309" s="26"/>
      <c r="Z309" s="25"/>
      <c r="AA309" s="25"/>
    </row>
    <row r="310" spans="1:27" s="27" customFormat="1" x14ac:dyDescent="0.25">
      <c r="A310" s="20">
        <v>301</v>
      </c>
      <c r="B310" s="21" t="s">
        <v>37</v>
      </c>
      <c r="C310" s="22" t="s">
        <v>38</v>
      </c>
      <c r="D310" s="22" t="s">
        <v>529</v>
      </c>
      <c r="E310" s="23" t="s">
        <v>143</v>
      </c>
      <c r="F310" s="23" t="s">
        <v>131</v>
      </c>
      <c r="G310" s="24">
        <v>7462257</v>
      </c>
      <c r="H310" s="24"/>
      <c r="I310" s="24"/>
      <c r="J310" s="24"/>
      <c r="K310" s="24"/>
      <c r="L310" s="24"/>
      <c r="M310" s="24"/>
      <c r="N310" s="24"/>
      <c r="O310" s="24">
        <v>7462257</v>
      </c>
      <c r="P310" s="22" t="s">
        <v>529</v>
      </c>
      <c r="Q310" s="28">
        <v>7462257</v>
      </c>
      <c r="R310" s="28"/>
      <c r="S310" s="28"/>
      <c r="T310" s="28"/>
      <c r="U310" s="28"/>
      <c r="V310" s="28"/>
      <c r="W310" s="28">
        <v>7462257</v>
      </c>
      <c r="X310" s="25"/>
      <c r="Y310" s="26"/>
      <c r="Z310" s="25"/>
      <c r="AA310" s="25"/>
    </row>
    <row r="311" spans="1:27" s="27" customFormat="1" x14ac:dyDescent="0.25">
      <c r="A311" s="20">
        <v>302</v>
      </c>
      <c r="B311" s="21" t="s">
        <v>37</v>
      </c>
      <c r="C311" s="22" t="s">
        <v>38</v>
      </c>
      <c r="D311" s="22" t="s">
        <v>530</v>
      </c>
      <c r="E311" s="23" t="s">
        <v>531</v>
      </c>
      <c r="F311" s="23" t="s">
        <v>264</v>
      </c>
      <c r="G311" s="24">
        <v>87128777</v>
      </c>
      <c r="H311" s="24"/>
      <c r="I311" s="24"/>
      <c r="J311" s="24"/>
      <c r="K311" s="24"/>
      <c r="L311" s="24"/>
      <c r="M311" s="24"/>
      <c r="N311" s="24"/>
      <c r="O311" s="24">
        <v>9927990</v>
      </c>
      <c r="P311" s="22" t="s">
        <v>530</v>
      </c>
      <c r="Q311" s="28">
        <v>87128777</v>
      </c>
      <c r="R311" s="28"/>
      <c r="S311" s="28"/>
      <c r="T311" s="28">
        <v>9927990</v>
      </c>
      <c r="U311" s="28"/>
      <c r="V311" s="28"/>
      <c r="W311" s="28"/>
      <c r="X311" s="25"/>
      <c r="Y311" s="26"/>
      <c r="Z311" s="25"/>
      <c r="AA311" s="25"/>
    </row>
    <row r="312" spans="1:27" s="27" customFormat="1" x14ac:dyDescent="0.25">
      <c r="A312" s="20">
        <v>303</v>
      </c>
      <c r="B312" s="21" t="s">
        <v>37</v>
      </c>
      <c r="C312" s="22" t="s">
        <v>38</v>
      </c>
      <c r="D312" s="22" t="s">
        <v>532</v>
      </c>
      <c r="E312" s="23" t="s">
        <v>278</v>
      </c>
      <c r="F312" s="23" t="s">
        <v>264</v>
      </c>
      <c r="G312" s="24">
        <v>115475191</v>
      </c>
      <c r="H312" s="24"/>
      <c r="I312" s="24"/>
      <c r="J312" s="24"/>
      <c r="K312" s="24"/>
      <c r="L312" s="24"/>
      <c r="M312" s="24"/>
      <c r="N312" s="24"/>
      <c r="O312" s="24">
        <v>13369144</v>
      </c>
      <c r="P312" s="22" t="s">
        <v>532</v>
      </c>
      <c r="Q312" s="28">
        <v>115475191</v>
      </c>
      <c r="R312" s="28"/>
      <c r="S312" s="28"/>
      <c r="T312" s="28">
        <v>13369144</v>
      </c>
      <c r="U312" s="28"/>
      <c r="V312" s="28"/>
      <c r="W312" s="28"/>
      <c r="X312" s="25"/>
      <c r="Y312" s="26"/>
      <c r="Z312" s="25"/>
      <c r="AA312" s="25"/>
    </row>
    <row r="313" spans="1:27" s="27" customFormat="1" x14ac:dyDescent="0.25">
      <c r="A313" s="20">
        <v>304</v>
      </c>
      <c r="B313" s="21" t="s">
        <v>37</v>
      </c>
      <c r="C313" s="22" t="s">
        <v>38</v>
      </c>
      <c r="D313" s="22" t="s">
        <v>533</v>
      </c>
      <c r="E313" s="23" t="s">
        <v>534</v>
      </c>
      <c r="F313" s="23" t="s">
        <v>85</v>
      </c>
      <c r="G313" s="24">
        <v>25924279</v>
      </c>
      <c r="H313" s="24"/>
      <c r="I313" s="24"/>
      <c r="J313" s="24"/>
      <c r="K313" s="24"/>
      <c r="L313" s="24"/>
      <c r="M313" s="24"/>
      <c r="N313" s="24"/>
      <c r="O313" s="24">
        <v>25924279</v>
      </c>
      <c r="P313" s="22" t="s">
        <v>533</v>
      </c>
      <c r="Q313" s="28">
        <v>25924279</v>
      </c>
      <c r="R313" s="28"/>
      <c r="S313" s="28"/>
      <c r="T313" s="28">
        <v>25924279</v>
      </c>
      <c r="U313" s="28"/>
      <c r="V313" s="28"/>
      <c r="W313" s="28"/>
      <c r="X313" s="25"/>
      <c r="Y313" s="26"/>
      <c r="Z313" s="25"/>
      <c r="AA313" s="25"/>
    </row>
    <row r="314" spans="1:27" s="27" customFormat="1" x14ac:dyDescent="0.25">
      <c r="A314" s="20">
        <v>305</v>
      </c>
      <c r="B314" s="21" t="s">
        <v>37</v>
      </c>
      <c r="C314" s="22" t="s">
        <v>38</v>
      </c>
      <c r="D314" s="22" t="s">
        <v>535</v>
      </c>
      <c r="E314" s="23" t="s">
        <v>111</v>
      </c>
      <c r="F314" s="23" t="s">
        <v>264</v>
      </c>
      <c r="G314" s="24">
        <v>150518033</v>
      </c>
      <c r="H314" s="24"/>
      <c r="I314" s="24"/>
      <c r="J314" s="24"/>
      <c r="K314" s="24"/>
      <c r="L314" s="24"/>
      <c r="M314" s="24"/>
      <c r="N314" s="24"/>
      <c r="O314" s="24">
        <v>44317237</v>
      </c>
      <c r="P314" s="22" t="s">
        <v>535</v>
      </c>
      <c r="Q314" s="28">
        <v>150518033</v>
      </c>
      <c r="R314" s="28"/>
      <c r="S314" s="28"/>
      <c r="T314" s="28">
        <v>44317237</v>
      </c>
      <c r="U314" s="28"/>
      <c r="V314" s="28"/>
      <c r="W314" s="28"/>
      <c r="X314" s="25"/>
      <c r="Y314" s="26"/>
      <c r="Z314" s="25"/>
      <c r="AA314" s="25"/>
    </row>
    <row r="315" spans="1:27" s="27" customFormat="1" x14ac:dyDescent="0.25">
      <c r="A315" s="20">
        <v>306</v>
      </c>
      <c r="B315" s="21" t="s">
        <v>37</v>
      </c>
      <c r="C315" s="22" t="s">
        <v>38</v>
      </c>
      <c r="D315" s="22" t="s">
        <v>536</v>
      </c>
      <c r="E315" s="23" t="s">
        <v>120</v>
      </c>
      <c r="F315" s="23" t="s">
        <v>537</v>
      </c>
      <c r="G315" s="24">
        <v>120000</v>
      </c>
      <c r="H315" s="24"/>
      <c r="I315" s="24"/>
      <c r="J315" s="24"/>
      <c r="K315" s="24"/>
      <c r="L315" s="24"/>
      <c r="M315" s="24"/>
      <c r="N315" s="24"/>
      <c r="O315" s="24">
        <v>120000</v>
      </c>
      <c r="P315" s="22" t="s">
        <v>536</v>
      </c>
      <c r="Q315" s="28">
        <v>120000</v>
      </c>
      <c r="R315" s="28"/>
      <c r="S315" s="28"/>
      <c r="T315" s="28"/>
      <c r="U315" s="28"/>
      <c r="V315" s="28">
        <v>120000</v>
      </c>
      <c r="W315" s="28"/>
      <c r="X315" s="25"/>
      <c r="Y315" s="26"/>
      <c r="Z315" s="25"/>
      <c r="AA315" s="25"/>
    </row>
    <row r="316" spans="1:27" s="27" customFormat="1" x14ac:dyDescent="0.25">
      <c r="A316" s="20">
        <v>307</v>
      </c>
      <c r="B316" s="21" t="s">
        <v>37</v>
      </c>
      <c r="C316" s="22" t="s">
        <v>38</v>
      </c>
      <c r="D316" s="22" t="s">
        <v>538</v>
      </c>
      <c r="E316" s="23" t="s">
        <v>124</v>
      </c>
      <c r="F316" s="23" t="s">
        <v>95</v>
      </c>
      <c r="G316" s="24">
        <v>120000</v>
      </c>
      <c r="H316" s="24"/>
      <c r="I316" s="24"/>
      <c r="J316" s="24"/>
      <c r="K316" s="24"/>
      <c r="L316" s="24"/>
      <c r="M316" s="24"/>
      <c r="N316" s="24"/>
      <c r="O316" s="24">
        <v>120000</v>
      </c>
      <c r="P316" s="22" t="s">
        <v>538</v>
      </c>
      <c r="Q316" s="28">
        <v>120000</v>
      </c>
      <c r="R316" s="28"/>
      <c r="S316" s="28"/>
      <c r="T316" s="28"/>
      <c r="U316" s="28"/>
      <c r="V316" s="28">
        <v>120000</v>
      </c>
      <c r="W316" s="28"/>
      <c r="X316" s="25"/>
      <c r="Y316" s="26"/>
      <c r="Z316" s="25"/>
      <c r="AA316" s="25"/>
    </row>
    <row r="317" spans="1:27" s="27" customFormat="1" x14ac:dyDescent="0.25">
      <c r="A317" s="20">
        <v>308</v>
      </c>
      <c r="B317" s="21" t="s">
        <v>37</v>
      </c>
      <c r="C317" s="22" t="s">
        <v>38</v>
      </c>
      <c r="D317" s="22" t="s">
        <v>539</v>
      </c>
      <c r="E317" s="23" t="s">
        <v>540</v>
      </c>
      <c r="F317" s="23" t="s">
        <v>541</v>
      </c>
      <c r="G317" s="24">
        <v>120000</v>
      </c>
      <c r="H317" s="24"/>
      <c r="I317" s="24"/>
      <c r="J317" s="24"/>
      <c r="K317" s="24"/>
      <c r="L317" s="24"/>
      <c r="M317" s="24"/>
      <c r="N317" s="24"/>
      <c r="O317" s="24">
        <v>120000</v>
      </c>
      <c r="P317" s="22" t="s">
        <v>539</v>
      </c>
      <c r="Q317" s="28">
        <v>120000</v>
      </c>
      <c r="R317" s="28"/>
      <c r="S317" s="28"/>
      <c r="T317" s="28"/>
      <c r="U317" s="28"/>
      <c r="V317" s="28">
        <v>120000</v>
      </c>
      <c r="W317" s="28"/>
      <c r="X317" s="25"/>
      <c r="Y317" s="26"/>
      <c r="Z317" s="25"/>
      <c r="AA317" s="25"/>
    </row>
    <row r="318" spans="1:27" s="27" customFormat="1" x14ac:dyDescent="0.25">
      <c r="A318" s="20">
        <v>309</v>
      </c>
      <c r="B318" s="21" t="s">
        <v>37</v>
      </c>
      <c r="C318" s="22" t="s">
        <v>38</v>
      </c>
      <c r="D318" s="22" t="s">
        <v>542</v>
      </c>
      <c r="E318" s="23" t="s">
        <v>231</v>
      </c>
      <c r="F318" s="23" t="s">
        <v>537</v>
      </c>
      <c r="G318" s="24">
        <v>216994</v>
      </c>
      <c r="H318" s="24"/>
      <c r="I318" s="24"/>
      <c r="J318" s="24"/>
      <c r="K318" s="24"/>
      <c r="L318" s="24"/>
      <c r="M318" s="24"/>
      <c r="N318" s="24"/>
      <c r="O318" s="24">
        <v>216994</v>
      </c>
      <c r="P318" s="22" t="s">
        <v>542</v>
      </c>
      <c r="Q318" s="28">
        <v>216994</v>
      </c>
      <c r="R318" s="28"/>
      <c r="S318" s="28"/>
      <c r="T318" s="28"/>
      <c r="U318" s="28"/>
      <c r="V318" s="28">
        <v>216994</v>
      </c>
      <c r="W318" s="28"/>
      <c r="X318" s="25"/>
      <c r="Y318" s="26"/>
      <c r="Z318" s="25"/>
      <c r="AA318" s="25"/>
    </row>
    <row r="319" spans="1:27" s="27" customFormat="1" x14ac:dyDescent="0.25">
      <c r="A319" s="20">
        <v>310</v>
      </c>
      <c r="B319" s="21" t="s">
        <v>37</v>
      </c>
      <c r="C319" s="22" t="s">
        <v>38</v>
      </c>
      <c r="D319" s="22" t="s">
        <v>543</v>
      </c>
      <c r="E319" s="23" t="s">
        <v>537</v>
      </c>
      <c r="F319" s="23" t="s">
        <v>95</v>
      </c>
      <c r="G319" s="24">
        <v>337000</v>
      </c>
      <c r="H319" s="24"/>
      <c r="I319" s="24"/>
      <c r="J319" s="24"/>
      <c r="K319" s="24"/>
      <c r="L319" s="24"/>
      <c r="M319" s="24"/>
      <c r="N319" s="24"/>
      <c r="O319" s="24">
        <v>337000</v>
      </c>
      <c r="P319" s="22" t="s">
        <v>543</v>
      </c>
      <c r="Q319" s="28">
        <v>337000</v>
      </c>
      <c r="R319" s="28"/>
      <c r="S319" s="28"/>
      <c r="T319" s="28"/>
      <c r="U319" s="28"/>
      <c r="V319" s="28">
        <v>337000</v>
      </c>
      <c r="W319" s="28"/>
      <c r="X319" s="25"/>
      <c r="Y319" s="26"/>
      <c r="Z319" s="25"/>
      <c r="AA319" s="25"/>
    </row>
    <row r="320" spans="1:27" s="27" customFormat="1" x14ac:dyDescent="0.25">
      <c r="A320" s="20">
        <v>311</v>
      </c>
      <c r="B320" s="21" t="s">
        <v>37</v>
      </c>
      <c r="C320" s="22" t="s">
        <v>38</v>
      </c>
      <c r="D320" s="22" t="s">
        <v>544</v>
      </c>
      <c r="E320" s="23" t="s">
        <v>101</v>
      </c>
      <c r="F320" s="23" t="s">
        <v>102</v>
      </c>
      <c r="G320" s="24">
        <v>80800</v>
      </c>
      <c r="H320" s="24"/>
      <c r="I320" s="24"/>
      <c r="J320" s="24"/>
      <c r="K320" s="24"/>
      <c r="L320" s="24"/>
      <c r="M320" s="24"/>
      <c r="N320" s="24"/>
      <c r="O320" s="24">
        <v>80800</v>
      </c>
      <c r="P320" s="22" t="s">
        <v>544</v>
      </c>
      <c r="Q320" s="28">
        <v>80800</v>
      </c>
      <c r="R320" s="28"/>
      <c r="S320" s="28"/>
      <c r="T320" s="28"/>
      <c r="U320" s="28"/>
      <c r="V320" s="28">
        <v>80800</v>
      </c>
      <c r="W320" s="28"/>
      <c r="X320" s="25"/>
      <c r="Y320" s="26"/>
      <c r="Z320" s="25"/>
      <c r="AA320" s="25"/>
    </row>
    <row r="321" spans="1:27" s="27" customFormat="1" x14ac:dyDescent="0.25">
      <c r="A321" s="20">
        <v>312</v>
      </c>
      <c r="B321" s="21" t="s">
        <v>37</v>
      </c>
      <c r="C321" s="22" t="s">
        <v>38</v>
      </c>
      <c r="D321" s="22" t="s">
        <v>545</v>
      </c>
      <c r="E321" s="23" t="s">
        <v>154</v>
      </c>
      <c r="F321" s="23" t="s">
        <v>95</v>
      </c>
      <c r="G321" s="24">
        <v>80832</v>
      </c>
      <c r="H321" s="24"/>
      <c r="I321" s="24"/>
      <c r="J321" s="24"/>
      <c r="K321" s="24"/>
      <c r="L321" s="24"/>
      <c r="M321" s="24"/>
      <c r="N321" s="24"/>
      <c r="O321" s="24">
        <v>80832</v>
      </c>
      <c r="P321" s="22" t="s">
        <v>545</v>
      </c>
      <c r="Q321" s="28">
        <v>80832</v>
      </c>
      <c r="R321" s="28"/>
      <c r="S321" s="28"/>
      <c r="T321" s="28"/>
      <c r="U321" s="28"/>
      <c r="V321" s="28">
        <v>80832</v>
      </c>
      <c r="W321" s="28"/>
      <c r="X321" s="25"/>
      <c r="Y321" s="26"/>
      <c r="Z321" s="25"/>
      <c r="AA321" s="25"/>
    </row>
    <row r="322" spans="1:27" s="27" customFormat="1" x14ac:dyDescent="0.25">
      <c r="A322" s="20">
        <v>313</v>
      </c>
      <c r="B322" s="21" t="s">
        <v>37</v>
      </c>
      <c r="C322" s="22" t="s">
        <v>38</v>
      </c>
      <c r="D322" s="22" t="s">
        <v>546</v>
      </c>
      <c r="E322" s="23" t="s">
        <v>459</v>
      </c>
      <c r="F322" s="23" t="s">
        <v>41</v>
      </c>
      <c r="G322" s="24">
        <v>2710657</v>
      </c>
      <c r="H322" s="24"/>
      <c r="I322" s="24"/>
      <c r="J322" s="24"/>
      <c r="K322" s="24"/>
      <c r="L322" s="24"/>
      <c r="M322" s="24"/>
      <c r="N322" s="24"/>
      <c r="O322" s="24">
        <v>41104</v>
      </c>
      <c r="P322" s="22" t="s">
        <v>546</v>
      </c>
      <c r="Q322" s="28">
        <v>2710657</v>
      </c>
      <c r="R322" s="28"/>
      <c r="S322" s="28"/>
      <c r="T322" s="28"/>
      <c r="U322" s="28">
        <v>41104</v>
      </c>
      <c r="V322" s="28"/>
      <c r="W322" s="28"/>
      <c r="X322" s="25"/>
      <c r="Y322" s="26"/>
      <c r="Z322" s="25"/>
      <c r="AA322" s="25"/>
    </row>
    <row r="323" spans="1:27" s="27" customFormat="1" x14ac:dyDescent="0.25">
      <c r="A323" s="20">
        <v>314</v>
      </c>
      <c r="B323" s="21" t="s">
        <v>37</v>
      </c>
      <c r="C323" s="22" t="s">
        <v>38</v>
      </c>
      <c r="D323" s="22" t="s">
        <v>547</v>
      </c>
      <c r="E323" s="23" t="s">
        <v>220</v>
      </c>
      <c r="F323" s="23" t="s">
        <v>55</v>
      </c>
      <c r="G323" s="24">
        <v>18861831</v>
      </c>
      <c r="H323" s="24"/>
      <c r="I323" s="24"/>
      <c r="J323" s="24"/>
      <c r="K323" s="24"/>
      <c r="L323" s="24"/>
      <c r="M323" s="24"/>
      <c r="N323" s="24"/>
      <c r="O323" s="24">
        <v>103725</v>
      </c>
      <c r="P323" s="22" t="s">
        <v>547</v>
      </c>
      <c r="Q323" s="28">
        <v>18861831</v>
      </c>
      <c r="R323" s="28"/>
      <c r="S323" s="28"/>
      <c r="T323" s="28"/>
      <c r="U323" s="28">
        <v>103725</v>
      </c>
      <c r="V323" s="28"/>
      <c r="W323" s="28"/>
      <c r="X323" s="25"/>
      <c r="Y323" s="26"/>
      <c r="Z323" s="25"/>
      <c r="AA323" s="25"/>
    </row>
    <row r="324" spans="1:27" s="27" customFormat="1" x14ac:dyDescent="0.25">
      <c r="A324" s="20">
        <v>315</v>
      </c>
      <c r="B324" s="21" t="s">
        <v>37</v>
      </c>
      <c r="C324" s="22" t="s">
        <v>38</v>
      </c>
      <c r="D324" s="22" t="s">
        <v>548</v>
      </c>
      <c r="E324" s="23" t="s">
        <v>549</v>
      </c>
      <c r="F324" s="23" t="s">
        <v>55</v>
      </c>
      <c r="G324" s="24">
        <v>4242650</v>
      </c>
      <c r="H324" s="24"/>
      <c r="I324" s="24"/>
      <c r="J324" s="24"/>
      <c r="K324" s="24"/>
      <c r="L324" s="24"/>
      <c r="M324" s="24"/>
      <c r="N324" s="24"/>
      <c r="O324" s="24">
        <v>230040</v>
      </c>
      <c r="P324" s="22" t="s">
        <v>548</v>
      </c>
      <c r="Q324" s="28">
        <v>4242650</v>
      </c>
      <c r="R324" s="28"/>
      <c r="S324" s="28"/>
      <c r="T324" s="28"/>
      <c r="U324" s="28">
        <v>230040</v>
      </c>
      <c r="V324" s="28"/>
      <c r="W324" s="28"/>
      <c r="X324" s="25"/>
      <c r="Y324" s="26"/>
      <c r="Z324" s="25"/>
      <c r="AA324" s="25"/>
    </row>
    <row r="325" spans="1:27" s="27" customFormat="1" x14ac:dyDescent="0.25">
      <c r="A325" s="20">
        <v>316</v>
      </c>
      <c r="B325" s="21" t="s">
        <v>37</v>
      </c>
      <c r="C325" s="22" t="s">
        <v>38</v>
      </c>
      <c r="D325" s="22" t="s">
        <v>550</v>
      </c>
      <c r="E325" s="23" t="s">
        <v>403</v>
      </c>
      <c r="F325" s="23" t="s">
        <v>105</v>
      </c>
      <c r="G325" s="24">
        <v>15407940</v>
      </c>
      <c r="H325" s="24"/>
      <c r="I325" s="24"/>
      <c r="J325" s="24"/>
      <c r="K325" s="24"/>
      <c r="L325" s="24"/>
      <c r="M325" s="24"/>
      <c r="N325" s="24"/>
      <c r="O325" s="24">
        <v>460540</v>
      </c>
      <c r="P325" s="22" t="s">
        <v>550</v>
      </c>
      <c r="Q325" s="28">
        <v>15407940</v>
      </c>
      <c r="R325" s="28"/>
      <c r="S325" s="28"/>
      <c r="T325" s="28"/>
      <c r="U325" s="28">
        <v>460540</v>
      </c>
      <c r="V325" s="28"/>
      <c r="W325" s="28"/>
      <c r="X325" s="25"/>
      <c r="Y325" s="26"/>
      <c r="Z325" s="25"/>
      <c r="AA325" s="25"/>
    </row>
    <row r="326" spans="1:27" s="27" customFormat="1" x14ac:dyDescent="0.25">
      <c r="A326" s="20">
        <v>317</v>
      </c>
      <c r="B326" s="21" t="s">
        <v>37</v>
      </c>
      <c r="C326" s="22" t="s">
        <v>38</v>
      </c>
      <c r="D326" s="22" t="s">
        <v>551</v>
      </c>
      <c r="E326" s="23" t="s">
        <v>137</v>
      </c>
      <c r="F326" s="23" t="s">
        <v>55</v>
      </c>
      <c r="G326" s="24">
        <v>4894594</v>
      </c>
      <c r="H326" s="24"/>
      <c r="I326" s="24"/>
      <c r="J326" s="24"/>
      <c r="K326" s="24"/>
      <c r="L326" s="24"/>
      <c r="M326" s="24"/>
      <c r="N326" s="24"/>
      <c r="O326" s="24">
        <v>689512</v>
      </c>
      <c r="P326" s="22" t="s">
        <v>551</v>
      </c>
      <c r="Q326" s="28">
        <v>4894594</v>
      </c>
      <c r="R326" s="28"/>
      <c r="S326" s="28"/>
      <c r="T326" s="28"/>
      <c r="U326" s="28">
        <v>689512</v>
      </c>
      <c r="V326" s="28"/>
      <c r="W326" s="28"/>
      <c r="X326" s="25"/>
      <c r="Y326" s="26"/>
      <c r="Z326" s="25"/>
      <c r="AA326" s="25"/>
    </row>
    <row r="327" spans="1:27" s="27" customFormat="1" x14ac:dyDescent="0.25">
      <c r="A327" s="20">
        <v>318</v>
      </c>
      <c r="B327" s="21" t="s">
        <v>37</v>
      </c>
      <c r="C327" s="22" t="s">
        <v>38</v>
      </c>
      <c r="D327" s="22" t="s">
        <v>552</v>
      </c>
      <c r="E327" s="23" t="s">
        <v>540</v>
      </c>
      <c r="F327" s="23" t="s">
        <v>345</v>
      </c>
      <c r="G327" s="24">
        <v>3399095</v>
      </c>
      <c r="H327" s="24"/>
      <c r="I327" s="24"/>
      <c r="J327" s="24"/>
      <c r="K327" s="24"/>
      <c r="L327" s="24"/>
      <c r="M327" s="24"/>
      <c r="N327" s="24"/>
      <c r="O327" s="24">
        <v>49400</v>
      </c>
      <c r="P327" s="22" t="s">
        <v>552</v>
      </c>
      <c r="Q327" s="28">
        <v>3399095</v>
      </c>
      <c r="R327" s="28"/>
      <c r="S327" s="28"/>
      <c r="T327" s="28">
        <v>49400</v>
      </c>
      <c r="U327" s="28"/>
      <c r="V327" s="28"/>
      <c r="W327" s="28"/>
      <c r="X327" s="25"/>
      <c r="Y327" s="26"/>
      <c r="Z327" s="25"/>
      <c r="AA327" s="25"/>
    </row>
    <row r="328" spans="1:27" s="27" customFormat="1" x14ac:dyDescent="0.25">
      <c r="A328" s="20">
        <v>319</v>
      </c>
      <c r="B328" s="21" t="s">
        <v>37</v>
      </c>
      <c r="C328" s="22" t="s">
        <v>38</v>
      </c>
      <c r="D328" s="22" t="s">
        <v>553</v>
      </c>
      <c r="E328" s="23" t="s">
        <v>554</v>
      </c>
      <c r="F328" s="23" t="s">
        <v>345</v>
      </c>
      <c r="G328" s="24">
        <v>7290438</v>
      </c>
      <c r="H328" s="24"/>
      <c r="I328" s="24"/>
      <c r="J328" s="24"/>
      <c r="K328" s="24"/>
      <c r="L328" s="24"/>
      <c r="M328" s="24"/>
      <c r="N328" s="24"/>
      <c r="O328" s="24">
        <v>49400</v>
      </c>
      <c r="P328" s="22" t="s">
        <v>553</v>
      </c>
      <c r="Q328" s="28">
        <v>7290438</v>
      </c>
      <c r="R328" s="28"/>
      <c r="S328" s="28"/>
      <c r="T328" s="28">
        <v>49400</v>
      </c>
      <c r="U328" s="28"/>
      <c r="V328" s="28"/>
      <c r="W328" s="28"/>
      <c r="X328" s="25"/>
      <c r="Y328" s="26"/>
      <c r="Z328" s="25"/>
      <c r="AA328" s="25"/>
    </row>
    <row r="329" spans="1:27" s="27" customFormat="1" x14ac:dyDescent="0.25">
      <c r="A329" s="20">
        <v>320</v>
      </c>
      <c r="B329" s="21" t="s">
        <v>37</v>
      </c>
      <c r="C329" s="22" t="s">
        <v>38</v>
      </c>
      <c r="D329" s="22" t="s">
        <v>555</v>
      </c>
      <c r="E329" s="23" t="s">
        <v>556</v>
      </c>
      <c r="F329" s="23" t="s">
        <v>310</v>
      </c>
      <c r="G329" s="24">
        <v>1947276</v>
      </c>
      <c r="H329" s="24"/>
      <c r="I329" s="24"/>
      <c r="J329" s="24"/>
      <c r="K329" s="24"/>
      <c r="L329" s="24"/>
      <c r="M329" s="24"/>
      <c r="N329" s="24"/>
      <c r="O329" s="24">
        <v>51200</v>
      </c>
      <c r="P329" s="22" t="s">
        <v>555</v>
      </c>
      <c r="Q329" s="28">
        <v>1947276</v>
      </c>
      <c r="R329" s="28"/>
      <c r="S329" s="28"/>
      <c r="T329" s="28">
        <v>51200</v>
      </c>
      <c r="U329" s="28"/>
      <c r="V329" s="28"/>
      <c r="W329" s="28"/>
      <c r="X329" s="25"/>
      <c r="Y329" s="26"/>
      <c r="Z329" s="25"/>
      <c r="AA329" s="25"/>
    </row>
    <row r="330" spans="1:27" s="27" customFormat="1" x14ac:dyDescent="0.25">
      <c r="A330" s="20">
        <v>321</v>
      </c>
      <c r="B330" s="21" t="s">
        <v>37</v>
      </c>
      <c r="C330" s="22" t="s">
        <v>38</v>
      </c>
      <c r="D330" s="22" t="s">
        <v>557</v>
      </c>
      <c r="E330" s="23" t="s">
        <v>558</v>
      </c>
      <c r="F330" s="23" t="s">
        <v>310</v>
      </c>
      <c r="G330" s="24">
        <v>3533945</v>
      </c>
      <c r="H330" s="24"/>
      <c r="I330" s="24"/>
      <c r="J330" s="24"/>
      <c r="K330" s="24"/>
      <c r="L330" s="24"/>
      <c r="M330" s="24"/>
      <c r="N330" s="24"/>
      <c r="O330" s="24">
        <v>51200</v>
      </c>
      <c r="P330" s="22" t="s">
        <v>557</v>
      </c>
      <c r="Q330" s="28">
        <v>3533945</v>
      </c>
      <c r="R330" s="28"/>
      <c r="S330" s="28"/>
      <c r="T330" s="28">
        <v>51200</v>
      </c>
      <c r="U330" s="28"/>
      <c r="V330" s="28"/>
      <c r="W330" s="28"/>
      <c r="X330" s="25"/>
      <c r="Y330" s="26"/>
      <c r="Z330" s="25"/>
      <c r="AA330" s="25"/>
    </row>
    <row r="331" spans="1:27" s="27" customFormat="1" x14ac:dyDescent="0.25">
      <c r="A331" s="20">
        <v>322</v>
      </c>
      <c r="B331" s="21" t="s">
        <v>37</v>
      </c>
      <c r="C331" s="22" t="s">
        <v>38</v>
      </c>
      <c r="D331" s="22" t="s">
        <v>559</v>
      </c>
      <c r="E331" s="23" t="s">
        <v>560</v>
      </c>
      <c r="F331" s="23" t="s">
        <v>345</v>
      </c>
      <c r="G331" s="24">
        <v>7030070</v>
      </c>
      <c r="H331" s="24"/>
      <c r="I331" s="24"/>
      <c r="J331" s="24"/>
      <c r="K331" s="24"/>
      <c r="L331" s="24"/>
      <c r="M331" s="24"/>
      <c r="N331" s="24"/>
      <c r="O331" s="24">
        <v>67718</v>
      </c>
      <c r="P331" s="22" t="s">
        <v>559</v>
      </c>
      <c r="Q331" s="28">
        <v>7030070</v>
      </c>
      <c r="R331" s="28"/>
      <c r="S331" s="28"/>
      <c r="T331" s="28">
        <v>67718</v>
      </c>
      <c r="U331" s="28"/>
      <c r="V331" s="28"/>
      <c r="W331" s="28"/>
      <c r="X331" s="25"/>
      <c r="Y331" s="26"/>
      <c r="Z331" s="25"/>
      <c r="AA331" s="25"/>
    </row>
    <row r="332" spans="1:27" s="27" customFormat="1" x14ac:dyDescent="0.25">
      <c r="A332" s="20">
        <v>323</v>
      </c>
      <c r="B332" s="21" t="s">
        <v>37</v>
      </c>
      <c r="C332" s="22" t="s">
        <v>38</v>
      </c>
      <c r="D332" s="22" t="s">
        <v>561</v>
      </c>
      <c r="E332" s="23" t="s">
        <v>562</v>
      </c>
      <c r="F332" s="23" t="s">
        <v>345</v>
      </c>
      <c r="G332" s="24">
        <v>8062669</v>
      </c>
      <c r="H332" s="24"/>
      <c r="I332" s="24"/>
      <c r="J332" s="24"/>
      <c r="K332" s="24"/>
      <c r="L332" s="24"/>
      <c r="M332" s="24"/>
      <c r="N332" s="24"/>
      <c r="O332" s="24">
        <v>125388</v>
      </c>
      <c r="P332" s="22" t="s">
        <v>561</v>
      </c>
      <c r="Q332" s="28">
        <v>8062669</v>
      </c>
      <c r="R332" s="28"/>
      <c r="S332" s="28"/>
      <c r="T332" s="28">
        <v>125388</v>
      </c>
      <c r="U332" s="28"/>
      <c r="V332" s="28"/>
      <c r="W332" s="28"/>
      <c r="X332" s="25"/>
      <c r="Y332" s="26"/>
      <c r="Z332" s="25"/>
      <c r="AA332" s="25"/>
    </row>
    <row r="333" spans="1:27" s="27" customFormat="1" x14ac:dyDescent="0.25">
      <c r="A333" s="20">
        <v>324</v>
      </c>
      <c r="B333" s="21" t="s">
        <v>37</v>
      </c>
      <c r="C333" s="22" t="s">
        <v>38</v>
      </c>
      <c r="D333" s="22" t="s">
        <v>563</v>
      </c>
      <c r="E333" s="23" t="s">
        <v>562</v>
      </c>
      <c r="F333" s="23" t="s">
        <v>345</v>
      </c>
      <c r="G333" s="24">
        <v>3113908</v>
      </c>
      <c r="H333" s="24"/>
      <c r="I333" s="24"/>
      <c r="J333" s="24"/>
      <c r="K333" s="24"/>
      <c r="L333" s="24"/>
      <c r="M333" s="24"/>
      <c r="N333" s="24"/>
      <c r="O333" s="24">
        <v>197600</v>
      </c>
      <c r="P333" s="22" t="s">
        <v>563</v>
      </c>
      <c r="Q333" s="28">
        <v>3113908</v>
      </c>
      <c r="R333" s="28"/>
      <c r="S333" s="28"/>
      <c r="T333" s="28">
        <v>197600</v>
      </c>
      <c r="U333" s="28"/>
      <c r="V333" s="28"/>
      <c r="W333" s="28"/>
      <c r="X333" s="25"/>
      <c r="Y333" s="26"/>
      <c r="Z333" s="25"/>
      <c r="AA333" s="25"/>
    </row>
    <row r="334" spans="1:27" s="27" customFormat="1" x14ac:dyDescent="0.25">
      <c r="A334" s="20">
        <v>325</v>
      </c>
      <c r="B334" s="21" t="s">
        <v>37</v>
      </c>
      <c r="C334" s="22" t="s">
        <v>38</v>
      </c>
      <c r="D334" s="22" t="s">
        <v>564</v>
      </c>
      <c r="E334" s="23" t="s">
        <v>565</v>
      </c>
      <c r="F334" s="23" t="s">
        <v>566</v>
      </c>
      <c r="G334" s="24">
        <v>11197986</v>
      </c>
      <c r="H334" s="24"/>
      <c r="I334" s="24"/>
      <c r="J334" s="24"/>
      <c r="K334" s="24"/>
      <c r="L334" s="24"/>
      <c r="M334" s="24"/>
      <c r="N334" s="24"/>
      <c r="O334" s="24">
        <v>198600</v>
      </c>
      <c r="P334" s="22" t="s">
        <v>564</v>
      </c>
      <c r="Q334" s="28">
        <v>11197986</v>
      </c>
      <c r="R334" s="28"/>
      <c r="S334" s="28"/>
      <c r="T334" s="28">
        <v>198600</v>
      </c>
      <c r="U334" s="28"/>
      <c r="V334" s="28"/>
      <c r="W334" s="28"/>
      <c r="X334" s="25"/>
      <c r="Y334" s="26"/>
      <c r="Z334" s="25"/>
      <c r="AA334" s="25"/>
    </row>
    <row r="335" spans="1:27" s="27" customFormat="1" x14ac:dyDescent="0.25">
      <c r="A335" s="20">
        <v>326</v>
      </c>
      <c r="B335" s="21" t="s">
        <v>37</v>
      </c>
      <c r="C335" s="22" t="s">
        <v>38</v>
      </c>
      <c r="D335" s="22" t="s">
        <v>567</v>
      </c>
      <c r="E335" s="23" t="s">
        <v>369</v>
      </c>
      <c r="F335" s="23" t="s">
        <v>345</v>
      </c>
      <c r="G335" s="24">
        <v>4665832</v>
      </c>
      <c r="H335" s="24"/>
      <c r="I335" s="24"/>
      <c r="J335" s="24"/>
      <c r="K335" s="24"/>
      <c r="L335" s="24"/>
      <c r="M335" s="24"/>
      <c r="N335" s="24"/>
      <c r="O335" s="24">
        <v>222255</v>
      </c>
      <c r="P335" s="22" t="s">
        <v>567</v>
      </c>
      <c r="Q335" s="28">
        <v>4665832</v>
      </c>
      <c r="R335" s="28"/>
      <c r="S335" s="28"/>
      <c r="T335" s="28">
        <v>222255</v>
      </c>
      <c r="U335" s="28"/>
      <c r="V335" s="28"/>
      <c r="W335" s="28"/>
      <c r="X335" s="25"/>
      <c r="Y335" s="26"/>
      <c r="Z335" s="25"/>
      <c r="AA335" s="25"/>
    </row>
    <row r="336" spans="1:27" s="27" customFormat="1" x14ac:dyDescent="0.25">
      <c r="A336" s="20">
        <v>327</v>
      </c>
      <c r="B336" s="21" t="s">
        <v>37</v>
      </c>
      <c r="C336" s="22" t="s">
        <v>38</v>
      </c>
      <c r="D336" s="22" t="s">
        <v>568</v>
      </c>
      <c r="E336" s="23" t="s">
        <v>569</v>
      </c>
      <c r="F336" s="23" t="s">
        <v>310</v>
      </c>
      <c r="G336" s="24">
        <v>6678337</v>
      </c>
      <c r="H336" s="24"/>
      <c r="I336" s="24"/>
      <c r="J336" s="24"/>
      <c r="K336" s="24"/>
      <c r="L336" s="24"/>
      <c r="M336" s="24"/>
      <c r="N336" s="24"/>
      <c r="O336" s="24">
        <v>222255</v>
      </c>
      <c r="P336" s="22" t="s">
        <v>568</v>
      </c>
      <c r="Q336" s="28">
        <v>6678337</v>
      </c>
      <c r="R336" s="28"/>
      <c r="S336" s="28"/>
      <c r="T336" s="28">
        <v>222255</v>
      </c>
      <c r="U336" s="28"/>
      <c r="V336" s="28"/>
      <c r="W336" s="28"/>
      <c r="X336" s="25"/>
      <c r="Y336" s="26"/>
      <c r="Z336" s="25"/>
      <c r="AA336" s="25"/>
    </row>
    <row r="337" spans="1:27" s="27" customFormat="1" x14ac:dyDescent="0.25">
      <c r="A337" s="20">
        <v>328</v>
      </c>
      <c r="B337" s="21" t="s">
        <v>37</v>
      </c>
      <c r="C337" s="22" t="s">
        <v>38</v>
      </c>
      <c r="D337" s="22" t="s">
        <v>570</v>
      </c>
      <c r="E337" s="23" t="s">
        <v>558</v>
      </c>
      <c r="F337" s="23" t="s">
        <v>310</v>
      </c>
      <c r="G337" s="24">
        <v>3297574</v>
      </c>
      <c r="H337" s="24"/>
      <c r="I337" s="24"/>
      <c r="J337" s="24"/>
      <c r="K337" s="24"/>
      <c r="L337" s="24"/>
      <c r="M337" s="24"/>
      <c r="N337" s="24"/>
      <c r="O337" s="24">
        <v>227788</v>
      </c>
      <c r="P337" s="22" t="s">
        <v>570</v>
      </c>
      <c r="Q337" s="28">
        <v>3297574</v>
      </c>
      <c r="R337" s="28"/>
      <c r="S337" s="28"/>
      <c r="T337" s="28">
        <v>227788</v>
      </c>
      <c r="U337" s="28"/>
      <c r="V337" s="28"/>
      <c r="W337" s="28"/>
      <c r="X337" s="25"/>
      <c r="Y337" s="26"/>
      <c r="Z337" s="25"/>
      <c r="AA337" s="25"/>
    </row>
    <row r="338" spans="1:27" s="27" customFormat="1" x14ac:dyDescent="0.25">
      <c r="A338" s="20">
        <v>329</v>
      </c>
      <c r="B338" s="21" t="s">
        <v>37</v>
      </c>
      <c r="C338" s="22" t="s">
        <v>38</v>
      </c>
      <c r="D338" s="22" t="s">
        <v>571</v>
      </c>
      <c r="E338" s="23" t="s">
        <v>572</v>
      </c>
      <c r="F338" s="23" t="s">
        <v>500</v>
      </c>
      <c r="G338" s="24">
        <v>2498478</v>
      </c>
      <c r="H338" s="24"/>
      <c r="I338" s="24"/>
      <c r="J338" s="24"/>
      <c r="K338" s="24"/>
      <c r="L338" s="24"/>
      <c r="M338" s="24"/>
      <c r="N338" s="24"/>
      <c r="O338" s="24">
        <v>257724</v>
      </c>
      <c r="P338" s="22" t="s">
        <v>571</v>
      </c>
      <c r="Q338" s="28">
        <v>2498478</v>
      </c>
      <c r="R338" s="28"/>
      <c r="S338" s="28"/>
      <c r="T338" s="28">
        <v>257724</v>
      </c>
      <c r="U338" s="28"/>
      <c r="V338" s="28"/>
      <c r="W338" s="28"/>
      <c r="X338" s="25"/>
      <c r="Y338" s="26"/>
      <c r="Z338" s="25"/>
      <c r="AA338" s="25"/>
    </row>
    <row r="339" spans="1:27" s="27" customFormat="1" x14ac:dyDescent="0.25">
      <c r="A339" s="20">
        <v>330</v>
      </c>
      <c r="B339" s="21" t="s">
        <v>37</v>
      </c>
      <c r="C339" s="22" t="s">
        <v>38</v>
      </c>
      <c r="D339" s="22" t="s">
        <v>573</v>
      </c>
      <c r="E339" s="23" t="s">
        <v>574</v>
      </c>
      <c r="F339" s="23" t="s">
        <v>310</v>
      </c>
      <c r="G339" s="24">
        <v>2925005</v>
      </c>
      <c r="H339" s="24"/>
      <c r="I339" s="24"/>
      <c r="J339" s="24"/>
      <c r="K339" s="24"/>
      <c r="L339" s="24"/>
      <c r="M339" s="24"/>
      <c r="N339" s="24"/>
      <c r="O339" s="24">
        <v>311110</v>
      </c>
      <c r="P339" s="22" t="s">
        <v>573</v>
      </c>
      <c r="Q339" s="28">
        <v>2925005</v>
      </c>
      <c r="R339" s="28"/>
      <c r="S339" s="28"/>
      <c r="T339" s="28">
        <v>311110</v>
      </c>
      <c r="U339" s="28"/>
      <c r="V339" s="28"/>
      <c r="W339" s="28"/>
      <c r="X339" s="25"/>
      <c r="Y339" s="26"/>
      <c r="Z339" s="25"/>
      <c r="AA339" s="25"/>
    </row>
    <row r="340" spans="1:27" s="27" customFormat="1" x14ac:dyDescent="0.25">
      <c r="A340" s="20">
        <v>331</v>
      </c>
      <c r="B340" s="21" t="s">
        <v>37</v>
      </c>
      <c r="C340" s="22" t="s">
        <v>38</v>
      </c>
      <c r="D340" s="22" t="s">
        <v>575</v>
      </c>
      <c r="E340" s="23" t="s">
        <v>576</v>
      </c>
      <c r="F340" s="23" t="s">
        <v>345</v>
      </c>
      <c r="G340" s="24">
        <v>5683841</v>
      </c>
      <c r="H340" s="24"/>
      <c r="I340" s="24"/>
      <c r="J340" s="24"/>
      <c r="K340" s="24"/>
      <c r="L340" s="24"/>
      <c r="M340" s="24"/>
      <c r="N340" s="24"/>
      <c r="O340" s="24">
        <v>340000</v>
      </c>
      <c r="P340" s="22" t="s">
        <v>575</v>
      </c>
      <c r="Q340" s="28">
        <v>5683841</v>
      </c>
      <c r="R340" s="28"/>
      <c r="S340" s="28"/>
      <c r="T340" s="28">
        <v>340000</v>
      </c>
      <c r="U340" s="28"/>
      <c r="V340" s="28"/>
      <c r="W340" s="28"/>
      <c r="X340" s="25"/>
      <c r="Y340" s="26"/>
      <c r="Z340" s="25"/>
      <c r="AA340" s="25"/>
    </row>
    <row r="341" spans="1:27" s="27" customFormat="1" x14ac:dyDescent="0.25">
      <c r="A341" s="20">
        <v>332</v>
      </c>
      <c r="B341" s="21" t="s">
        <v>37</v>
      </c>
      <c r="C341" s="22" t="s">
        <v>38</v>
      </c>
      <c r="D341" s="22" t="s">
        <v>577</v>
      </c>
      <c r="E341" s="23" t="s">
        <v>578</v>
      </c>
      <c r="F341" s="23" t="s">
        <v>345</v>
      </c>
      <c r="G341" s="24">
        <v>4963282</v>
      </c>
      <c r="H341" s="24"/>
      <c r="I341" s="24"/>
      <c r="J341" s="24"/>
      <c r="K341" s="24"/>
      <c r="L341" s="24"/>
      <c r="M341" s="24"/>
      <c r="N341" s="24"/>
      <c r="O341" s="24">
        <v>446443</v>
      </c>
      <c r="P341" s="22" t="s">
        <v>577</v>
      </c>
      <c r="Q341" s="28">
        <v>4963282</v>
      </c>
      <c r="R341" s="28"/>
      <c r="S341" s="28"/>
      <c r="T341" s="28">
        <v>446443</v>
      </c>
      <c r="U341" s="28"/>
      <c r="V341" s="28"/>
      <c r="W341" s="28"/>
      <c r="X341" s="25"/>
      <c r="Y341" s="26"/>
      <c r="Z341" s="25"/>
      <c r="AA341" s="25"/>
    </row>
    <row r="342" spans="1:27" s="27" customFormat="1" x14ac:dyDescent="0.25">
      <c r="A342" s="20">
        <v>333</v>
      </c>
      <c r="B342" s="21" t="s">
        <v>37</v>
      </c>
      <c r="C342" s="22" t="s">
        <v>38</v>
      </c>
      <c r="D342" s="22" t="s">
        <v>579</v>
      </c>
      <c r="E342" s="23" t="s">
        <v>107</v>
      </c>
      <c r="F342" s="23" t="s">
        <v>500</v>
      </c>
      <c r="G342" s="24">
        <v>5663798</v>
      </c>
      <c r="H342" s="24"/>
      <c r="I342" s="24"/>
      <c r="J342" s="24"/>
      <c r="K342" s="24"/>
      <c r="L342" s="24"/>
      <c r="M342" s="24"/>
      <c r="N342" s="24"/>
      <c r="O342" s="24">
        <v>652956</v>
      </c>
      <c r="P342" s="22" t="s">
        <v>579</v>
      </c>
      <c r="Q342" s="28">
        <v>5663798</v>
      </c>
      <c r="R342" s="28"/>
      <c r="S342" s="28"/>
      <c r="T342" s="28">
        <v>652956</v>
      </c>
      <c r="U342" s="28"/>
      <c r="V342" s="28"/>
      <c r="W342" s="28"/>
      <c r="X342" s="25"/>
      <c r="Y342" s="26"/>
      <c r="Z342" s="25"/>
      <c r="AA342" s="25"/>
    </row>
    <row r="343" spans="1:27" s="27" customFormat="1" x14ac:dyDescent="0.25">
      <c r="A343" s="20">
        <v>334</v>
      </c>
      <c r="B343" s="21" t="s">
        <v>37</v>
      </c>
      <c r="C343" s="22" t="s">
        <v>38</v>
      </c>
      <c r="D343" s="22" t="s">
        <v>580</v>
      </c>
      <c r="E343" s="23" t="s">
        <v>562</v>
      </c>
      <c r="F343" s="23" t="s">
        <v>345</v>
      </c>
      <c r="G343" s="24">
        <v>6279743</v>
      </c>
      <c r="H343" s="24"/>
      <c r="I343" s="24"/>
      <c r="J343" s="24"/>
      <c r="K343" s="24"/>
      <c r="L343" s="24"/>
      <c r="M343" s="24"/>
      <c r="N343" s="24"/>
      <c r="O343" s="24">
        <v>716255</v>
      </c>
      <c r="P343" s="22" t="s">
        <v>580</v>
      </c>
      <c r="Q343" s="28">
        <v>6279743</v>
      </c>
      <c r="R343" s="28"/>
      <c r="S343" s="28"/>
      <c r="T343" s="28">
        <v>716255</v>
      </c>
      <c r="U343" s="28"/>
      <c r="V343" s="28"/>
      <c r="W343" s="28"/>
      <c r="X343" s="25"/>
      <c r="Y343" s="26"/>
      <c r="Z343" s="25"/>
      <c r="AA343" s="25"/>
    </row>
    <row r="344" spans="1:27" s="27" customFormat="1" x14ac:dyDescent="0.25">
      <c r="A344" s="20">
        <v>335</v>
      </c>
      <c r="B344" s="21" t="s">
        <v>37</v>
      </c>
      <c r="C344" s="22" t="s">
        <v>38</v>
      </c>
      <c r="D344" s="22" t="s">
        <v>581</v>
      </c>
      <c r="E344" s="23" t="s">
        <v>582</v>
      </c>
      <c r="F344" s="23" t="s">
        <v>500</v>
      </c>
      <c r="G344" s="24">
        <v>22331362</v>
      </c>
      <c r="H344" s="24"/>
      <c r="I344" s="24"/>
      <c r="J344" s="24"/>
      <c r="K344" s="24"/>
      <c r="L344" s="24"/>
      <c r="M344" s="24"/>
      <c r="N344" s="24"/>
      <c r="O344" s="24">
        <v>1026240</v>
      </c>
      <c r="P344" s="22" t="s">
        <v>581</v>
      </c>
      <c r="Q344" s="28">
        <v>22331362</v>
      </c>
      <c r="R344" s="28"/>
      <c r="S344" s="28"/>
      <c r="T344" s="28">
        <v>1026240</v>
      </c>
      <c r="U344" s="28"/>
      <c r="V344" s="28"/>
      <c r="W344" s="28"/>
      <c r="X344" s="25"/>
      <c r="Y344" s="26"/>
      <c r="Z344" s="25"/>
      <c r="AA344" s="25"/>
    </row>
    <row r="345" spans="1:27" s="27" customFormat="1" x14ac:dyDescent="0.25">
      <c r="A345" s="20">
        <v>336</v>
      </c>
      <c r="B345" s="21" t="s">
        <v>37</v>
      </c>
      <c r="C345" s="22" t="s">
        <v>38</v>
      </c>
      <c r="D345" s="22" t="s">
        <v>583</v>
      </c>
      <c r="E345" s="23" t="s">
        <v>309</v>
      </c>
      <c r="F345" s="23" t="s">
        <v>310</v>
      </c>
      <c r="G345" s="24">
        <v>28157982</v>
      </c>
      <c r="H345" s="24"/>
      <c r="I345" s="24"/>
      <c r="J345" s="24"/>
      <c r="K345" s="24"/>
      <c r="L345" s="24"/>
      <c r="M345" s="24"/>
      <c r="N345" s="24"/>
      <c r="O345" s="24">
        <v>1154900</v>
      </c>
      <c r="P345" s="22" t="s">
        <v>583</v>
      </c>
      <c r="Q345" s="28">
        <v>28157982</v>
      </c>
      <c r="R345" s="28"/>
      <c r="S345" s="28"/>
      <c r="T345" s="28">
        <v>1154900</v>
      </c>
      <c r="U345" s="28"/>
      <c r="V345" s="28"/>
      <c r="W345" s="28"/>
      <c r="X345" s="25"/>
      <c r="Y345" s="26"/>
      <c r="Z345" s="25"/>
      <c r="AA345" s="25"/>
    </row>
    <row r="346" spans="1:27" s="27" customFormat="1" x14ac:dyDescent="0.25">
      <c r="A346" s="20">
        <v>337</v>
      </c>
      <c r="B346" s="21" t="s">
        <v>37</v>
      </c>
      <c r="C346" s="22" t="s">
        <v>38</v>
      </c>
      <c r="D346" s="22" t="s">
        <v>584</v>
      </c>
      <c r="E346" s="23" t="s">
        <v>585</v>
      </c>
      <c r="F346" s="23" t="s">
        <v>310</v>
      </c>
      <c r="G346" s="24">
        <v>98224811</v>
      </c>
      <c r="H346" s="24"/>
      <c r="I346" s="24"/>
      <c r="J346" s="24"/>
      <c r="K346" s="24"/>
      <c r="L346" s="24"/>
      <c r="M346" s="24"/>
      <c r="N346" s="24"/>
      <c r="O346" s="24">
        <v>1341731</v>
      </c>
      <c r="P346" s="22" t="s">
        <v>584</v>
      </c>
      <c r="Q346" s="28">
        <v>98224811</v>
      </c>
      <c r="R346" s="28"/>
      <c r="S346" s="28"/>
      <c r="T346" s="28">
        <v>1341731</v>
      </c>
      <c r="U346" s="28"/>
      <c r="V346" s="28"/>
      <c r="W346" s="28"/>
      <c r="X346" s="25"/>
      <c r="Y346" s="26"/>
      <c r="Z346" s="25"/>
      <c r="AA346" s="25"/>
    </row>
    <row r="347" spans="1:27" s="27" customFormat="1" x14ac:dyDescent="0.25">
      <c r="A347" s="20">
        <v>338</v>
      </c>
      <c r="B347" s="21" t="s">
        <v>37</v>
      </c>
      <c r="C347" s="22" t="s">
        <v>38</v>
      </c>
      <c r="D347" s="22" t="s">
        <v>586</v>
      </c>
      <c r="E347" s="23" t="s">
        <v>97</v>
      </c>
      <c r="F347" s="23" t="s">
        <v>566</v>
      </c>
      <c r="G347" s="24">
        <v>6925126</v>
      </c>
      <c r="H347" s="24"/>
      <c r="I347" s="24"/>
      <c r="J347" s="24"/>
      <c r="K347" s="24"/>
      <c r="L347" s="24"/>
      <c r="M347" s="24"/>
      <c r="N347" s="24"/>
      <c r="O347" s="24">
        <v>1474880</v>
      </c>
      <c r="P347" s="22" t="s">
        <v>586</v>
      </c>
      <c r="Q347" s="28">
        <v>6925126</v>
      </c>
      <c r="R347" s="28"/>
      <c r="S347" s="28"/>
      <c r="T347" s="28">
        <v>1474880</v>
      </c>
      <c r="U347" s="28"/>
      <c r="V347" s="28"/>
      <c r="W347" s="28"/>
      <c r="X347" s="25"/>
      <c r="Y347" s="26"/>
      <c r="Z347" s="25"/>
      <c r="AA347" s="25"/>
    </row>
    <row r="348" spans="1:27" s="27" customFormat="1" x14ac:dyDescent="0.25">
      <c r="A348" s="20">
        <v>339</v>
      </c>
      <c r="B348" s="21" t="s">
        <v>37</v>
      </c>
      <c r="C348" s="22" t="s">
        <v>38</v>
      </c>
      <c r="D348" s="22" t="s">
        <v>587</v>
      </c>
      <c r="E348" s="23" t="s">
        <v>101</v>
      </c>
      <c r="F348" s="23" t="s">
        <v>310</v>
      </c>
      <c r="G348" s="24">
        <v>6062861</v>
      </c>
      <c r="H348" s="24"/>
      <c r="I348" s="24"/>
      <c r="J348" s="24"/>
      <c r="K348" s="24"/>
      <c r="L348" s="24"/>
      <c r="M348" s="24"/>
      <c r="N348" s="24"/>
      <c r="O348" s="24">
        <v>1488136</v>
      </c>
      <c r="P348" s="22" t="s">
        <v>587</v>
      </c>
      <c r="Q348" s="28">
        <v>6062861</v>
      </c>
      <c r="R348" s="28"/>
      <c r="S348" s="28"/>
      <c r="T348" s="28">
        <v>1488136</v>
      </c>
      <c r="U348" s="28"/>
      <c r="V348" s="28"/>
      <c r="W348" s="28"/>
      <c r="X348" s="25"/>
      <c r="Y348" s="26"/>
      <c r="Z348" s="25"/>
      <c r="AA348" s="25"/>
    </row>
    <row r="349" spans="1:27" s="27" customFormat="1" x14ac:dyDescent="0.25">
      <c r="A349" s="20">
        <v>340</v>
      </c>
      <c r="B349" s="21" t="s">
        <v>37</v>
      </c>
      <c r="C349" s="22" t="s">
        <v>38</v>
      </c>
      <c r="D349" s="22" t="s">
        <v>588</v>
      </c>
      <c r="E349" s="23" t="s">
        <v>576</v>
      </c>
      <c r="F349" s="23" t="s">
        <v>345</v>
      </c>
      <c r="G349" s="24">
        <v>23533796</v>
      </c>
      <c r="H349" s="24"/>
      <c r="I349" s="24"/>
      <c r="J349" s="24"/>
      <c r="K349" s="24"/>
      <c r="L349" s="24"/>
      <c r="M349" s="24"/>
      <c r="N349" s="24"/>
      <c r="O349" s="24">
        <v>1648652</v>
      </c>
      <c r="P349" s="22" t="s">
        <v>588</v>
      </c>
      <c r="Q349" s="28">
        <v>23533796</v>
      </c>
      <c r="R349" s="28"/>
      <c r="S349" s="28"/>
      <c r="T349" s="28">
        <v>1648652</v>
      </c>
      <c r="U349" s="28"/>
      <c r="V349" s="28"/>
      <c r="W349" s="28"/>
      <c r="X349" s="25"/>
      <c r="Y349" s="26"/>
      <c r="Z349" s="25"/>
      <c r="AA349" s="25"/>
    </row>
    <row r="350" spans="1:27" s="27" customFormat="1" x14ac:dyDescent="0.25">
      <c r="A350" s="20">
        <v>341</v>
      </c>
      <c r="B350" s="21" t="s">
        <v>37</v>
      </c>
      <c r="C350" s="22" t="s">
        <v>38</v>
      </c>
      <c r="D350" s="22" t="s">
        <v>589</v>
      </c>
      <c r="E350" s="23" t="s">
        <v>590</v>
      </c>
      <c r="F350" s="23" t="s">
        <v>345</v>
      </c>
      <c r="G350" s="24">
        <v>19025408</v>
      </c>
      <c r="H350" s="24"/>
      <c r="I350" s="24"/>
      <c r="J350" s="24"/>
      <c r="K350" s="24"/>
      <c r="L350" s="24"/>
      <c r="M350" s="24"/>
      <c r="N350" s="24"/>
      <c r="O350" s="24">
        <v>2033567</v>
      </c>
      <c r="P350" s="22" t="s">
        <v>589</v>
      </c>
      <c r="Q350" s="28">
        <v>19025408</v>
      </c>
      <c r="R350" s="28"/>
      <c r="S350" s="28"/>
      <c r="T350" s="28">
        <v>2033567</v>
      </c>
      <c r="U350" s="28"/>
      <c r="V350" s="28"/>
      <c r="W350" s="28"/>
      <c r="X350" s="25"/>
      <c r="Y350" s="26"/>
      <c r="Z350" s="25"/>
      <c r="AA350" s="25"/>
    </row>
    <row r="351" spans="1:27" s="27" customFormat="1" x14ac:dyDescent="0.25">
      <c r="A351" s="20">
        <v>342</v>
      </c>
      <c r="B351" s="21" t="s">
        <v>37</v>
      </c>
      <c r="C351" s="22" t="s">
        <v>38</v>
      </c>
      <c r="D351" s="22" t="s">
        <v>591</v>
      </c>
      <c r="E351" s="23" t="s">
        <v>107</v>
      </c>
      <c r="F351" s="23" t="s">
        <v>500</v>
      </c>
      <c r="G351" s="24">
        <v>7675884</v>
      </c>
      <c r="H351" s="24"/>
      <c r="I351" s="24"/>
      <c r="J351" s="24"/>
      <c r="K351" s="24"/>
      <c r="L351" s="24"/>
      <c r="M351" s="24"/>
      <c r="N351" s="24"/>
      <c r="O351" s="24">
        <v>2064900</v>
      </c>
      <c r="P351" s="22" t="s">
        <v>591</v>
      </c>
      <c r="Q351" s="28">
        <v>7675884</v>
      </c>
      <c r="R351" s="28"/>
      <c r="S351" s="28"/>
      <c r="T351" s="28">
        <v>2064900</v>
      </c>
      <c r="U351" s="28"/>
      <c r="V351" s="28"/>
      <c r="W351" s="28"/>
      <c r="X351" s="25"/>
      <c r="Y351" s="26"/>
      <c r="Z351" s="25"/>
      <c r="AA351" s="25"/>
    </row>
    <row r="352" spans="1:27" s="27" customFormat="1" x14ac:dyDescent="0.25">
      <c r="A352" s="20">
        <v>343</v>
      </c>
      <c r="B352" s="21" t="s">
        <v>37</v>
      </c>
      <c r="C352" s="22" t="s">
        <v>38</v>
      </c>
      <c r="D352" s="22" t="s">
        <v>592</v>
      </c>
      <c r="E352" s="23" t="s">
        <v>107</v>
      </c>
      <c r="F352" s="23" t="s">
        <v>500</v>
      </c>
      <c r="G352" s="24">
        <v>30742073</v>
      </c>
      <c r="H352" s="24"/>
      <c r="I352" s="24"/>
      <c r="J352" s="24"/>
      <c r="K352" s="24"/>
      <c r="L352" s="24"/>
      <c r="M352" s="24"/>
      <c r="N352" s="24"/>
      <c r="O352" s="24">
        <v>2166031</v>
      </c>
      <c r="P352" s="22" t="s">
        <v>592</v>
      </c>
      <c r="Q352" s="28">
        <v>30742073</v>
      </c>
      <c r="R352" s="28"/>
      <c r="S352" s="28"/>
      <c r="T352" s="28">
        <v>2166031</v>
      </c>
      <c r="U352" s="28"/>
      <c r="V352" s="28"/>
      <c r="W352" s="28"/>
      <c r="X352" s="25"/>
      <c r="Y352" s="26"/>
      <c r="Z352" s="25"/>
      <c r="AA352" s="25"/>
    </row>
    <row r="353" spans="1:27" s="27" customFormat="1" x14ac:dyDescent="0.25">
      <c r="A353" s="20">
        <v>344</v>
      </c>
      <c r="B353" s="21" t="s">
        <v>37</v>
      </c>
      <c r="C353" s="22" t="s">
        <v>38</v>
      </c>
      <c r="D353" s="22" t="s">
        <v>593</v>
      </c>
      <c r="E353" s="23" t="s">
        <v>585</v>
      </c>
      <c r="F353" s="23" t="s">
        <v>310</v>
      </c>
      <c r="G353" s="24">
        <v>82031329</v>
      </c>
      <c r="H353" s="24"/>
      <c r="I353" s="24"/>
      <c r="J353" s="24"/>
      <c r="K353" s="24"/>
      <c r="L353" s="24"/>
      <c r="M353" s="24"/>
      <c r="N353" s="24"/>
      <c r="O353" s="24">
        <v>2213200</v>
      </c>
      <c r="P353" s="22" t="s">
        <v>593</v>
      </c>
      <c r="Q353" s="28">
        <v>82031329</v>
      </c>
      <c r="R353" s="28"/>
      <c r="S353" s="28"/>
      <c r="T353" s="28">
        <v>2213200</v>
      </c>
      <c r="U353" s="28"/>
      <c r="V353" s="28"/>
      <c r="W353" s="28"/>
      <c r="X353" s="25"/>
      <c r="Y353" s="26"/>
      <c r="Z353" s="25"/>
      <c r="AA353" s="25"/>
    </row>
    <row r="354" spans="1:27" s="27" customFormat="1" x14ac:dyDescent="0.25">
      <c r="A354" s="20">
        <v>345</v>
      </c>
      <c r="B354" s="21" t="s">
        <v>37</v>
      </c>
      <c r="C354" s="22" t="s">
        <v>38</v>
      </c>
      <c r="D354" s="22" t="s">
        <v>594</v>
      </c>
      <c r="E354" s="23" t="s">
        <v>101</v>
      </c>
      <c r="F354" s="23" t="s">
        <v>310</v>
      </c>
      <c r="G354" s="24">
        <v>34059740</v>
      </c>
      <c r="H354" s="24"/>
      <c r="I354" s="24"/>
      <c r="J354" s="24"/>
      <c r="K354" s="24"/>
      <c r="L354" s="24"/>
      <c r="M354" s="24"/>
      <c r="N354" s="24"/>
      <c r="O354" s="24">
        <v>2320132</v>
      </c>
      <c r="P354" s="22" t="s">
        <v>594</v>
      </c>
      <c r="Q354" s="28">
        <v>34059740</v>
      </c>
      <c r="R354" s="28"/>
      <c r="S354" s="28"/>
      <c r="T354" s="28">
        <v>2320132</v>
      </c>
      <c r="U354" s="28"/>
      <c r="V354" s="28"/>
      <c r="W354" s="28"/>
      <c r="X354" s="25"/>
      <c r="Y354" s="26"/>
      <c r="Z354" s="25"/>
      <c r="AA354" s="25"/>
    </row>
    <row r="355" spans="1:27" s="27" customFormat="1" x14ac:dyDescent="0.25">
      <c r="A355" s="20">
        <v>346</v>
      </c>
      <c r="B355" s="21" t="s">
        <v>37</v>
      </c>
      <c r="C355" s="22" t="s">
        <v>38</v>
      </c>
      <c r="D355" s="22" t="s">
        <v>595</v>
      </c>
      <c r="E355" s="23" t="s">
        <v>596</v>
      </c>
      <c r="F355" s="23" t="s">
        <v>345</v>
      </c>
      <c r="G355" s="24">
        <v>72676623</v>
      </c>
      <c r="H355" s="24"/>
      <c r="I355" s="24"/>
      <c r="J355" s="24"/>
      <c r="K355" s="24"/>
      <c r="L355" s="24"/>
      <c r="M355" s="24"/>
      <c r="N355" s="24"/>
      <c r="O355" s="24">
        <v>2447600</v>
      </c>
      <c r="P355" s="22" t="s">
        <v>595</v>
      </c>
      <c r="Q355" s="28">
        <v>72676623</v>
      </c>
      <c r="R355" s="28"/>
      <c r="S355" s="28"/>
      <c r="T355" s="28">
        <v>2447600</v>
      </c>
      <c r="U355" s="28"/>
      <c r="V355" s="28"/>
      <c r="W355" s="28"/>
      <c r="X355" s="25"/>
      <c r="Y355" s="26"/>
      <c r="Z355" s="25"/>
      <c r="AA355" s="25"/>
    </row>
    <row r="356" spans="1:27" s="27" customFormat="1" x14ac:dyDescent="0.25">
      <c r="A356" s="20">
        <v>347</v>
      </c>
      <c r="B356" s="21" t="s">
        <v>37</v>
      </c>
      <c r="C356" s="22" t="s">
        <v>38</v>
      </c>
      <c r="D356" s="22" t="s">
        <v>597</v>
      </c>
      <c r="E356" s="23" t="s">
        <v>576</v>
      </c>
      <c r="F356" s="23" t="s">
        <v>345</v>
      </c>
      <c r="G356" s="24">
        <v>68218073</v>
      </c>
      <c r="H356" s="24"/>
      <c r="I356" s="24"/>
      <c r="J356" s="24"/>
      <c r="K356" s="24"/>
      <c r="L356" s="24"/>
      <c r="M356" s="24"/>
      <c r="N356" s="24"/>
      <c r="O356" s="24">
        <v>2662322</v>
      </c>
      <c r="P356" s="22" t="s">
        <v>597</v>
      </c>
      <c r="Q356" s="28">
        <v>68218073</v>
      </c>
      <c r="R356" s="28"/>
      <c r="S356" s="28"/>
      <c r="T356" s="28">
        <v>2662322</v>
      </c>
      <c r="U356" s="28"/>
      <c r="V356" s="28"/>
      <c r="W356" s="28"/>
      <c r="X356" s="25"/>
      <c r="Y356" s="26"/>
      <c r="Z356" s="25"/>
      <c r="AA356" s="25"/>
    </row>
    <row r="357" spans="1:27" s="27" customFormat="1" x14ac:dyDescent="0.25">
      <c r="A357" s="20">
        <v>348</v>
      </c>
      <c r="B357" s="21" t="s">
        <v>37</v>
      </c>
      <c r="C357" s="22" t="s">
        <v>38</v>
      </c>
      <c r="D357" s="22" t="s">
        <v>598</v>
      </c>
      <c r="E357" s="23" t="s">
        <v>107</v>
      </c>
      <c r="F357" s="23" t="s">
        <v>500</v>
      </c>
      <c r="G357" s="24">
        <v>7639923</v>
      </c>
      <c r="H357" s="24"/>
      <c r="I357" s="24"/>
      <c r="J357" s="24"/>
      <c r="K357" s="24"/>
      <c r="L357" s="24"/>
      <c r="M357" s="24"/>
      <c r="N357" s="24"/>
      <c r="O357" s="24">
        <v>2678712</v>
      </c>
      <c r="P357" s="22" t="s">
        <v>598</v>
      </c>
      <c r="Q357" s="28">
        <v>7639923</v>
      </c>
      <c r="R357" s="28"/>
      <c r="S357" s="28"/>
      <c r="T357" s="28">
        <v>2678712</v>
      </c>
      <c r="U357" s="28"/>
      <c r="V357" s="28"/>
      <c r="W357" s="28"/>
      <c r="X357" s="25"/>
      <c r="Y357" s="26"/>
      <c r="Z357" s="25"/>
      <c r="AA357" s="25"/>
    </row>
    <row r="358" spans="1:27" s="27" customFormat="1" x14ac:dyDescent="0.25">
      <c r="A358" s="20">
        <v>349</v>
      </c>
      <c r="B358" s="21" t="s">
        <v>37</v>
      </c>
      <c r="C358" s="22" t="s">
        <v>38</v>
      </c>
      <c r="D358" s="22" t="s">
        <v>599</v>
      </c>
      <c r="E358" s="23" t="s">
        <v>600</v>
      </c>
      <c r="F358" s="23" t="s">
        <v>196</v>
      </c>
      <c r="G358" s="24">
        <v>64492680</v>
      </c>
      <c r="H358" s="24"/>
      <c r="I358" s="24"/>
      <c r="J358" s="24"/>
      <c r="K358" s="24"/>
      <c r="L358" s="24"/>
      <c r="M358" s="24"/>
      <c r="N358" s="24"/>
      <c r="O358" s="24">
        <v>2683650</v>
      </c>
      <c r="P358" s="22" t="s">
        <v>599</v>
      </c>
      <c r="Q358" s="28">
        <v>64492680</v>
      </c>
      <c r="R358" s="28"/>
      <c r="S358" s="28"/>
      <c r="T358" s="28">
        <v>2683650</v>
      </c>
      <c r="U358" s="28"/>
      <c r="V358" s="28"/>
      <c r="W358" s="28"/>
      <c r="X358" s="25"/>
      <c r="Y358" s="26"/>
      <c r="Z358" s="25"/>
      <c r="AA358" s="25"/>
    </row>
    <row r="359" spans="1:27" s="27" customFormat="1" x14ac:dyDescent="0.25">
      <c r="A359" s="20">
        <v>350</v>
      </c>
      <c r="B359" s="21" t="s">
        <v>37</v>
      </c>
      <c r="C359" s="22" t="s">
        <v>38</v>
      </c>
      <c r="D359" s="22" t="s">
        <v>601</v>
      </c>
      <c r="E359" s="23" t="s">
        <v>562</v>
      </c>
      <c r="F359" s="23" t="s">
        <v>345</v>
      </c>
      <c r="G359" s="24">
        <v>102250784</v>
      </c>
      <c r="H359" s="24"/>
      <c r="I359" s="24"/>
      <c r="J359" s="24"/>
      <c r="K359" s="24"/>
      <c r="L359" s="24"/>
      <c r="M359" s="24"/>
      <c r="N359" s="24"/>
      <c r="O359" s="24">
        <v>2768255</v>
      </c>
      <c r="P359" s="22" t="s">
        <v>601</v>
      </c>
      <c r="Q359" s="28">
        <v>102250784</v>
      </c>
      <c r="R359" s="28"/>
      <c r="S359" s="28"/>
      <c r="T359" s="28">
        <v>2768255</v>
      </c>
      <c r="U359" s="28"/>
      <c r="V359" s="28"/>
      <c r="W359" s="28"/>
      <c r="X359" s="25"/>
      <c r="Y359" s="26"/>
      <c r="Z359" s="25"/>
      <c r="AA359" s="25"/>
    </row>
    <row r="360" spans="1:27" s="27" customFormat="1" x14ac:dyDescent="0.25">
      <c r="A360" s="20">
        <v>351</v>
      </c>
      <c r="B360" s="21" t="s">
        <v>37</v>
      </c>
      <c r="C360" s="22" t="s">
        <v>38</v>
      </c>
      <c r="D360" s="22" t="s">
        <v>602</v>
      </c>
      <c r="E360" s="23" t="s">
        <v>403</v>
      </c>
      <c r="F360" s="23" t="s">
        <v>196</v>
      </c>
      <c r="G360" s="24">
        <v>91961411</v>
      </c>
      <c r="H360" s="24"/>
      <c r="I360" s="24"/>
      <c r="J360" s="24"/>
      <c r="K360" s="24"/>
      <c r="L360" s="24"/>
      <c r="M360" s="24"/>
      <c r="N360" s="24"/>
      <c r="O360" s="24">
        <v>3057413</v>
      </c>
      <c r="P360" s="22" t="s">
        <v>602</v>
      </c>
      <c r="Q360" s="28">
        <v>91961411</v>
      </c>
      <c r="R360" s="28"/>
      <c r="S360" s="28"/>
      <c r="T360" s="28">
        <v>3057413</v>
      </c>
      <c r="U360" s="28"/>
      <c r="V360" s="28"/>
      <c r="W360" s="28"/>
      <c r="X360" s="25"/>
      <c r="Y360" s="26"/>
      <c r="Z360" s="25"/>
      <c r="AA360" s="25"/>
    </row>
    <row r="361" spans="1:27" s="27" customFormat="1" x14ac:dyDescent="0.25">
      <c r="A361" s="20">
        <v>352</v>
      </c>
      <c r="B361" s="21" t="s">
        <v>37</v>
      </c>
      <c r="C361" s="22" t="s">
        <v>38</v>
      </c>
      <c r="D361" s="22" t="s">
        <v>603</v>
      </c>
      <c r="E361" s="23" t="s">
        <v>604</v>
      </c>
      <c r="F361" s="23" t="s">
        <v>500</v>
      </c>
      <c r="G361" s="24">
        <v>25042561</v>
      </c>
      <c r="H361" s="24"/>
      <c r="I361" s="24"/>
      <c r="J361" s="24"/>
      <c r="K361" s="24"/>
      <c r="L361" s="24"/>
      <c r="M361" s="24"/>
      <c r="N361" s="24"/>
      <c r="O361" s="24">
        <v>3100216</v>
      </c>
      <c r="P361" s="22" t="s">
        <v>603</v>
      </c>
      <c r="Q361" s="28">
        <v>25042561</v>
      </c>
      <c r="R361" s="28"/>
      <c r="S361" s="28"/>
      <c r="T361" s="28">
        <v>3100216</v>
      </c>
      <c r="U361" s="28"/>
      <c r="V361" s="28"/>
      <c r="W361" s="28"/>
      <c r="X361" s="25"/>
      <c r="Y361" s="26"/>
      <c r="Z361" s="25"/>
      <c r="AA361" s="25"/>
    </row>
    <row r="362" spans="1:27" s="27" customFormat="1" x14ac:dyDescent="0.25">
      <c r="A362" s="20">
        <v>353</v>
      </c>
      <c r="B362" s="21" t="s">
        <v>37</v>
      </c>
      <c r="C362" s="22" t="s">
        <v>38</v>
      </c>
      <c r="D362" s="22" t="s">
        <v>605</v>
      </c>
      <c r="E362" s="23" t="s">
        <v>558</v>
      </c>
      <c r="F362" s="23" t="s">
        <v>310</v>
      </c>
      <c r="G362" s="24">
        <v>21709104</v>
      </c>
      <c r="H362" s="24"/>
      <c r="I362" s="24"/>
      <c r="J362" s="24"/>
      <c r="K362" s="24"/>
      <c r="L362" s="24"/>
      <c r="M362" s="24"/>
      <c r="N362" s="24"/>
      <c r="O362" s="24">
        <v>3582186</v>
      </c>
      <c r="P362" s="22" t="s">
        <v>605</v>
      </c>
      <c r="Q362" s="28">
        <v>21709104</v>
      </c>
      <c r="R362" s="28"/>
      <c r="S362" s="28"/>
      <c r="T362" s="28">
        <v>3582186</v>
      </c>
      <c r="U362" s="28"/>
      <c r="V362" s="28"/>
      <c r="W362" s="28"/>
      <c r="X362" s="25"/>
      <c r="Y362" s="26"/>
      <c r="Z362" s="25"/>
      <c r="AA362" s="25"/>
    </row>
    <row r="363" spans="1:27" s="27" customFormat="1" x14ac:dyDescent="0.25">
      <c r="A363" s="20">
        <v>354</v>
      </c>
      <c r="B363" s="21" t="s">
        <v>37</v>
      </c>
      <c r="C363" s="22" t="s">
        <v>38</v>
      </c>
      <c r="D363" s="22" t="s">
        <v>606</v>
      </c>
      <c r="E363" s="23" t="s">
        <v>607</v>
      </c>
      <c r="F363" s="23" t="s">
        <v>345</v>
      </c>
      <c r="G363" s="24">
        <v>48606581</v>
      </c>
      <c r="H363" s="24"/>
      <c r="I363" s="24"/>
      <c r="J363" s="24"/>
      <c r="K363" s="24"/>
      <c r="L363" s="24"/>
      <c r="M363" s="24"/>
      <c r="N363" s="24"/>
      <c r="O363" s="24">
        <v>3623310</v>
      </c>
      <c r="P363" s="22" t="s">
        <v>606</v>
      </c>
      <c r="Q363" s="28">
        <v>48606581</v>
      </c>
      <c r="R363" s="28"/>
      <c r="S363" s="28"/>
      <c r="T363" s="28">
        <v>3623310</v>
      </c>
      <c r="U363" s="28"/>
      <c r="V363" s="28"/>
      <c r="W363" s="28"/>
      <c r="X363" s="25"/>
      <c r="Y363" s="26"/>
      <c r="Z363" s="25"/>
      <c r="AA363" s="25"/>
    </row>
    <row r="364" spans="1:27" s="27" customFormat="1" x14ac:dyDescent="0.25">
      <c r="A364" s="20">
        <v>355</v>
      </c>
      <c r="B364" s="21" t="s">
        <v>37</v>
      </c>
      <c r="C364" s="22" t="s">
        <v>38</v>
      </c>
      <c r="D364" s="22" t="s">
        <v>608</v>
      </c>
      <c r="E364" s="23" t="s">
        <v>71</v>
      </c>
      <c r="F364" s="23" t="s">
        <v>500</v>
      </c>
      <c r="G364" s="24">
        <v>53069651</v>
      </c>
      <c r="H364" s="24"/>
      <c r="I364" s="24"/>
      <c r="J364" s="24"/>
      <c r="K364" s="24"/>
      <c r="L364" s="24"/>
      <c r="M364" s="24"/>
      <c r="N364" s="24"/>
      <c r="O364" s="24">
        <v>3810470</v>
      </c>
      <c r="P364" s="22" t="s">
        <v>608</v>
      </c>
      <c r="Q364" s="28">
        <v>53069651</v>
      </c>
      <c r="R364" s="28"/>
      <c r="S364" s="28"/>
      <c r="T364" s="28">
        <v>3810470</v>
      </c>
      <c r="U364" s="28"/>
      <c r="V364" s="28"/>
      <c r="W364" s="28"/>
      <c r="X364" s="25"/>
      <c r="Y364" s="26"/>
      <c r="Z364" s="25"/>
      <c r="AA364" s="25"/>
    </row>
    <row r="365" spans="1:27" s="27" customFormat="1" x14ac:dyDescent="0.25">
      <c r="A365" s="20">
        <v>356</v>
      </c>
      <c r="B365" s="21" t="s">
        <v>37</v>
      </c>
      <c r="C365" s="22" t="s">
        <v>38</v>
      </c>
      <c r="D365" s="22" t="s">
        <v>609</v>
      </c>
      <c r="E365" s="23" t="s">
        <v>101</v>
      </c>
      <c r="F365" s="23" t="s">
        <v>310</v>
      </c>
      <c r="G365" s="24">
        <v>18831998</v>
      </c>
      <c r="H365" s="24"/>
      <c r="I365" s="24"/>
      <c r="J365" s="24"/>
      <c r="K365" s="24"/>
      <c r="L365" s="24"/>
      <c r="M365" s="24"/>
      <c r="N365" s="24"/>
      <c r="O365" s="24">
        <v>4196572</v>
      </c>
      <c r="P365" s="22" t="s">
        <v>609</v>
      </c>
      <c r="Q365" s="28">
        <v>18831998</v>
      </c>
      <c r="R365" s="28"/>
      <c r="S365" s="28"/>
      <c r="T365" s="28">
        <v>4196572</v>
      </c>
      <c r="U365" s="28"/>
      <c r="V365" s="28"/>
      <c r="W365" s="28"/>
      <c r="X365" s="25"/>
      <c r="Y365" s="26"/>
      <c r="Z365" s="25"/>
      <c r="AA365" s="25"/>
    </row>
    <row r="366" spans="1:27" s="27" customFormat="1" x14ac:dyDescent="0.25">
      <c r="A366" s="20">
        <v>357</v>
      </c>
      <c r="B366" s="21" t="s">
        <v>37</v>
      </c>
      <c r="C366" s="22" t="s">
        <v>38</v>
      </c>
      <c r="D366" s="22" t="s">
        <v>610</v>
      </c>
      <c r="E366" s="23" t="s">
        <v>611</v>
      </c>
      <c r="F366" s="23" t="s">
        <v>500</v>
      </c>
      <c r="G366" s="24">
        <v>7890699</v>
      </c>
      <c r="H366" s="24"/>
      <c r="I366" s="24"/>
      <c r="J366" s="24"/>
      <c r="K366" s="24"/>
      <c r="L366" s="24"/>
      <c r="M366" s="24"/>
      <c r="N366" s="24"/>
      <c r="O366" s="24">
        <v>4467904</v>
      </c>
      <c r="P366" s="22" t="s">
        <v>610</v>
      </c>
      <c r="Q366" s="28">
        <v>7890699</v>
      </c>
      <c r="R366" s="28"/>
      <c r="S366" s="28"/>
      <c r="T366" s="28">
        <v>4467904</v>
      </c>
      <c r="U366" s="28"/>
      <c r="V366" s="28"/>
      <c r="W366" s="28"/>
      <c r="X366" s="25"/>
      <c r="Y366" s="26"/>
      <c r="Z366" s="25"/>
      <c r="AA366" s="25"/>
    </row>
    <row r="367" spans="1:27" s="27" customFormat="1" x14ac:dyDescent="0.25">
      <c r="A367" s="20">
        <v>358</v>
      </c>
      <c r="B367" s="21" t="s">
        <v>37</v>
      </c>
      <c r="C367" s="22" t="s">
        <v>38</v>
      </c>
      <c r="D367" s="22" t="s">
        <v>612</v>
      </c>
      <c r="E367" s="23" t="s">
        <v>101</v>
      </c>
      <c r="F367" s="23" t="s">
        <v>310</v>
      </c>
      <c r="G367" s="24">
        <v>14170652</v>
      </c>
      <c r="H367" s="24"/>
      <c r="I367" s="24"/>
      <c r="J367" s="24"/>
      <c r="K367" s="24"/>
      <c r="L367" s="24"/>
      <c r="M367" s="24"/>
      <c r="N367" s="24"/>
      <c r="O367" s="24">
        <v>4490496</v>
      </c>
      <c r="P367" s="22" t="s">
        <v>612</v>
      </c>
      <c r="Q367" s="28">
        <v>14170652</v>
      </c>
      <c r="R367" s="28"/>
      <c r="S367" s="28"/>
      <c r="T367" s="28">
        <v>4490496</v>
      </c>
      <c r="U367" s="28"/>
      <c r="V367" s="28"/>
      <c r="W367" s="28"/>
      <c r="X367" s="25"/>
      <c r="Y367" s="26"/>
      <c r="Z367" s="25"/>
      <c r="AA367" s="25"/>
    </row>
    <row r="368" spans="1:27" s="27" customFormat="1" x14ac:dyDescent="0.25">
      <c r="A368" s="20">
        <v>359</v>
      </c>
      <c r="B368" s="21" t="s">
        <v>37</v>
      </c>
      <c r="C368" s="22" t="s">
        <v>38</v>
      </c>
      <c r="D368" s="22" t="s">
        <v>613</v>
      </c>
      <c r="E368" s="23" t="s">
        <v>614</v>
      </c>
      <c r="F368" s="23" t="s">
        <v>310</v>
      </c>
      <c r="G368" s="24">
        <v>104232697</v>
      </c>
      <c r="H368" s="24"/>
      <c r="I368" s="24"/>
      <c r="J368" s="24"/>
      <c r="K368" s="24"/>
      <c r="L368" s="24"/>
      <c r="M368" s="24"/>
      <c r="N368" s="24"/>
      <c r="O368" s="24">
        <v>5106004</v>
      </c>
      <c r="P368" s="22" t="s">
        <v>613</v>
      </c>
      <c r="Q368" s="28">
        <v>104232697</v>
      </c>
      <c r="R368" s="28"/>
      <c r="S368" s="28"/>
      <c r="T368" s="28">
        <v>5106004</v>
      </c>
      <c r="U368" s="28"/>
      <c r="V368" s="28"/>
      <c r="W368" s="28"/>
      <c r="X368" s="25"/>
      <c r="Y368" s="26"/>
      <c r="Z368" s="25"/>
      <c r="AA368" s="25"/>
    </row>
    <row r="369" spans="1:27" s="27" customFormat="1" x14ac:dyDescent="0.25">
      <c r="A369" s="20">
        <v>360</v>
      </c>
      <c r="B369" s="21" t="s">
        <v>37</v>
      </c>
      <c r="C369" s="22" t="s">
        <v>38</v>
      </c>
      <c r="D369" s="22" t="s">
        <v>615</v>
      </c>
      <c r="E369" s="23" t="s">
        <v>558</v>
      </c>
      <c r="F369" s="23" t="s">
        <v>310</v>
      </c>
      <c r="G369" s="24">
        <v>28376373</v>
      </c>
      <c r="H369" s="24"/>
      <c r="I369" s="24"/>
      <c r="J369" s="24"/>
      <c r="K369" s="24"/>
      <c r="L369" s="24"/>
      <c r="M369" s="24"/>
      <c r="N369" s="24"/>
      <c r="O369" s="24">
        <v>5171380</v>
      </c>
      <c r="P369" s="22" t="s">
        <v>615</v>
      </c>
      <c r="Q369" s="28">
        <v>28376373</v>
      </c>
      <c r="R369" s="28"/>
      <c r="S369" s="28"/>
      <c r="T369" s="28">
        <v>5171380</v>
      </c>
      <c r="U369" s="28"/>
      <c r="V369" s="28"/>
      <c r="W369" s="28"/>
      <c r="X369" s="25"/>
      <c r="Y369" s="26"/>
      <c r="Z369" s="25"/>
      <c r="AA369" s="25"/>
    </row>
    <row r="370" spans="1:27" s="27" customFormat="1" x14ac:dyDescent="0.25">
      <c r="A370" s="20">
        <v>361</v>
      </c>
      <c r="B370" s="21" t="s">
        <v>37</v>
      </c>
      <c r="C370" s="22" t="s">
        <v>38</v>
      </c>
      <c r="D370" s="22" t="s">
        <v>616</v>
      </c>
      <c r="E370" s="23" t="s">
        <v>562</v>
      </c>
      <c r="F370" s="23" t="s">
        <v>345</v>
      </c>
      <c r="G370" s="24">
        <v>78328213</v>
      </c>
      <c r="H370" s="24"/>
      <c r="I370" s="24"/>
      <c r="J370" s="24"/>
      <c r="K370" s="24"/>
      <c r="L370" s="24"/>
      <c r="M370" s="24"/>
      <c r="N370" s="24"/>
      <c r="O370" s="24">
        <v>5532495</v>
      </c>
      <c r="P370" s="22" t="s">
        <v>616</v>
      </c>
      <c r="Q370" s="28">
        <v>78328213</v>
      </c>
      <c r="R370" s="28"/>
      <c r="S370" s="28"/>
      <c r="T370" s="28">
        <v>5532495</v>
      </c>
      <c r="U370" s="28"/>
      <c r="V370" s="28"/>
      <c r="W370" s="28"/>
      <c r="X370" s="25"/>
      <c r="Y370" s="26"/>
      <c r="Z370" s="25"/>
      <c r="AA370" s="25"/>
    </row>
    <row r="371" spans="1:27" s="27" customFormat="1" x14ac:dyDescent="0.25">
      <c r="A371" s="20">
        <v>362</v>
      </c>
      <c r="B371" s="21" t="s">
        <v>37</v>
      </c>
      <c r="C371" s="22" t="s">
        <v>38</v>
      </c>
      <c r="D371" s="22" t="s">
        <v>617</v>
      </c>
      <c r="E371" s="23" t="s">
        <v>97</v>
      </c>
      <c r="F371" s="23" t="s">
        <v>345</v>
      </c>
      <c r="G371" s="24">
        <v>12488901</v>
      </c>
      <c r="H371" s="24"/>
      <c r="I371" s="24"/>
      <c r="J371" s="24"/>
      <c r="K371" s="24"/>
      <c r="L371" s="24"/>
      <c r="M371" s="24"/>
      <c r="N371" s="24"/>
      <c r="O371" s="24">
        <v>5746640</v>
      </c>
      <c r="P371" s="22" t="s">
        <v>617</v>
      </c>
      <c r="Q371" s="28">
        <v>12488901</v>
      </c>
      <c r="R371" s="28"/>
      <c r="S371" s="28"/>
      <c r="T371" s="28">
        <v>5746640</v>
      </c>
      <c r="U371" s="28"/>
      <c r="V371" s="28"/>
      <c r="W371" s="28"/>
      <c r="X371" s="25"/>
      <c r="Y371" s="26"/>
      <c r="Z371" s="25"/>
      <c r="AA371" s="25"/>
    </row>
    <row r="372" spans="1:27" s="27" customFormat="1" x14ac:dyDescent="0.25">
      <c r="A372" s="20">
        <v>363</v>
      </c>
      <c r="B372" s="21" t="s">
        <v>37</v>
      </c>
      <c r="C372" s="22" t="s">
        <v>38</v>
      </c>
      <c r="D372" s="22" t="s">
        <v>618</v>
      </c>
      <c r="E372" s="23" t="s">
        <v>369</v>
      </c>
      <c r="F372" s="23" t="s">
        <v>345</v>
      </c>
      <c r="G372" s="24">
        <v>61896987</v>
      </c>
      <c r="H372" s="24"/>
      <c r="I372" s="24"/>
      <c r="J372" s="24"/>
      <c r="K372" s="24"/>
      <c r="L372" s="24"/>
      <c r="M372" s="24"/>
      <c r="N372" s="24"/>
      <c r="O372" s="24">
        <v>7116898</v>
      </c>
      <c r="P372" s="22" t="s">
        <v>618</v>
      </c>
      <c r="Q372" s="28">
        <v>61896987</v>
      </c>
      <c r="R372" s="28"/>
      <c r="S372" s="28"/>
      <c r="T372" s="28">
        <v>7116898</v>
      </c>
      <c r="U372" s="28"/>
      <c r="V372" s="28"/>
      <c r="W372" s="28"/>
      <c r="X372" s="25"/>
      <c r="Y372" s="26"/>
      <c r="Z372" s="25"/>
      <c r="AA372" s="25"/>
    </row>
    <row r="373" spans="1:27" s="27" customFormat="1" x14ac:dyDescent="0.25">
      <c r="A373" s="20">
        <v>364</v>
      </c>
      <c r="B373" s="21" t="s">
        <v>37</v>
      </c>
      <c r="C373" s="22" t="s">
        <v>38</v>
      </c>
      <c r="D373" s="22" t="s">
        <v>619</v>
      </c>
      <c r="E373" s="23" t="s">
        <v>614</v>
      </c>
      <c r="F373" s="23" t="s">
        <v>310</v>
      </c>
      <c r="G373" s="24">
        <v>36280768</v>
      </c>
      <c r="H373" s="24"/>
      <c r="I373" s="24"/>
      <c r="J373" s="24"/>
      <c r="K373" s="24"/>
      <c r="L373" s="24"/>
      <c r="M373" s="24"/>
      <c r="N373" s="24"/>
      <c r="O373" s="24">
        <v>7872225</v>
      </c>
      <c r="P373" s="22" t="s">
        <v>619</v>
      </c>
      <c r="Q373" s="28">
        <v>36280768</v>
      </c>
      <c r="R373" s="28"/>
      <c r="S373" s="28"/>
      <c r="T373" s="28">
        <v>7872225</v>
      </c>
      <c r="U373" s="28"/>
      <c r="V373" s="28"/>
      <c r="W373" s="28"/>
      <c r="X373" s="25"/>
      <c r="Y373" s="26"/>
      <c r="Z373" s="25"/>
      <c r="AA373" s="25"/>
    </row>
    <row r="374" spans="1:27" s="27" customFormat="1" x14ac:dyDescent="0.25">
      <c r="A374" s="20">
        <v>365</v>
      </c>
      <c r="B374" s="21" t="s">
        <v>37</v>
      </c>
      <c r="C374" s="22" t="s">
        <v>38</v>
      </c>
      <c r="D374" s="22" t="s">
        <v>620</v>
      </c>
      <c r="E374" s="23" t="s">
        <v>438</v>
      </c>
      <c r="F374" s="23" t="s">
        <v>196</v>
      </c>
      <c r="G374" s="24">
        <v>118412609</v>
      </c>
      <c r="H374" s="24"/>
      <c r="I374" s="24"/>
      <c r="J374" s="24"/>
      <c r="K374" s="24"/>
      <c r="L374" s="24"/>
      <c r="M374" s="24"/>
      <c r="N374" s="24"/>
      <c r="O374" s="24">
        <v>8223013</v>
      </c>
      <c r="P374" s="22" t="s">
        <v>620</v>
      </c>
      <c r="Q374" s="28">
        <v>118412609</v>
      </c>
      <c r="R374" s="28"/>
      <c r="S374" s="28"/>
      <c r="T374" s="28">
        <v>8223013</v>
      </c>
      <c r="U374" s="28"/>
      <c r="V374" s="28"/>
      <c r="W374" s="28"/>
      <c r="X374" s="25"/>
      <c r="Y374" s="26"/>
      <c r="Z374" s="25"/>
      <c r="AA374" s="25"/>
    </row>
    <row r="375" spans="1:27" s="27" customFormat="1" x14ac:dyDescent="0.25">
      <c r="A375" s="20">
        <v>366</v>
      </c>
      <c r="B375" s="21" t="s">
        <v>37</v>
      </c>
      <c r="C375" s="22" t="s">
        <v>38</v>
      </c>
      <c r="D375" s="22" t="s">
        <v>621</v>
      </c>
      <c r="E375" s="23" t="s">
        <v>193</v>
      </c>
      <c r="F375" s="23" t="s">
        <v>622</v>
      </c>
      <c r="G375" s="24">
        <v>9168612</v>
      </c>
      <c r="H375" s="24"/>
      <c r="I375" s="24"/>
      <c r="J375" s="24"/>
      <c r="K375" s="24"/>
      <c r="L375" s="24"/>
      <c r="M375" s="24"/>
      <c r="N375" s="24"/>
      <c r="O375" s="24">
        <v>9168612</v>
      </c>
      <c r="P375" s="22" t="s">
        <v>621</v>
      </c>
      <c r="Q375" s="28">
        <v>9168612</v>
      </c>
      <c r="R375" s="28"/>
      <c r="S375" s="28"/>
      <c r="T375" s="28">
        <v>9168612</v>
      </c>
      <c r="U375" s="28"/>
      <c r="V375" s="28"/>
      <c r="W375" s="28"/>
      <c r="X375" s="25"/>
      <c r="Y375" s="26"/>
      <c r="Z375" s="25"/>
      <c r="AA375" s="25"/>
    </row>
    <row r="376" spans="1:27" s="27" customFormat="1" x14ac:dyDescent="0.25">
      <c r="A376" s="20">
        <v>367</v>
      </c>
      <c r="B376" s="21" t="s">
        <v>37</v>
      </c>
      <c r="C376" s="22" t="s">
        <v>38</v>
      </c>
      <c r="D376" s="22" t="s">
        <v>623</v>
      </c>
      <c r="E376" s="23" t="s">
        <v>319</v>
      </c>
      <c r="F376" s="23" t="s">
        <v>196</v>
      </c>
      <c r="G376" s="24">
        <v>69579031</v>
      </c>
      <c r="H376" s="24"/>
      <c r="I376" s="24"/>
      <c r="J376" s="24"/>
      <c r="K376" s="24"/>
      <c r="L376" s="24"/>
      <c r="M376" s="24"/>
      <c r="N376" s="24"/>
      <c r="O376" s="24">
        <v>9256777</v>
      </c>
      <c r="P376" s="22" t="s">
        <v>623</v>
      </c>
      <c r="Q376" s="28">
        <v>69579031</v>
      </c>
      <c r="R376" s="28"/>
      <c r="S376" s="28"/>
      <c r="T376" s="28">
        <v>9256777</v>
      </c>
      <c r="U376" s="28"/>
      <c r="V376" s="28"/>
      <c r="W376" s="28"/>
      <c r="X376" s="25"/>
      <c r="Y376" s="26"/>
      <c r="Z376" s="25"/>
      <c r="AA376" s="25"/>
    </row>
    <row r="377" spans="1:27" s="27" customFormat="1" x14ac:dyDescent="0.25">
      <c r="A377" s="20">
        <v>368</v>
      </c>
      <c r="B377" s="21" t="s">
        <v>37</v>
      </c>
      <c r="C377" s="22" t="s">
        <v>38</v>
      </c>
      <c r="D377" s="22" t="s">
        <v>624</v>
      </c>
      <c r="E377" s="23" t="s">
        <v>97</v>
      </c>
      <c r="F377" s="23" t="s">
        <v>345</v>
      </c>
      <c r="G377" s="24">
        <v>106766703</v>
      </c>
      <c r="H377" s="24"/>
      <c r="I377" s="24"/>
      <c r="J377" s="24"/>
      <c r="K377" s="24"/>
      <c r="L377" s="24"/>
      <c r="M377" s="24"/>
      <c r="N377" s="24"/>
      <c r="O377" s="24">
        <v>9396401</v>
      </c>
      <c r="P377" s="22" t="s">
        <v>624</v>
      </c>
      <c r="Q377" s="28">
        <v>106766703</v>
      </c>
      <c r="R377" s="28"/>
      <c r="S377" s="28"/>
      <c r="T377" s="28">
        <v>9396401</v>
      </c>
      <c r="U377" s="28"/>
      <c r="V377" s="28"/>
      <c r="W377" s="28"/>
      <c r="X377" s="25"/>
      <c r="Y377" s="26"/>
      <c r="Z377" s="25"/>
      <c r="AA377" s="25"/>
    </row>
    <row r="378" spans="1:27" s="27" customFormat="1" x14ac:dyDescent="0.25">
      <c r="A378" s="20">
        <v>369</v>
      </c>
      <c r="B378" s="21" t="s">
        <v>37</v>
      </c>
      <c r="C378" s="22" t="s">
        <v>38</v>
      </c>
      <c r="D378" s="22" t="s">
        <v>625</v>
      </c>
      <c r="E378" s="23" t="s">
        <v>193</v>
      </c>
      <c r="F378" s="23" t="s">
        <v>500</v>
      </c>
      <c r="G378" s="24">
        <v>58406238</v>
      </c>
      <c r="H378" s="24"/>
      <c r="I378" s="24"/>
      <c r="J378" s="24"/>
      <c r="K378" s="24"/>
      <c r="L378" s="24"/>
      <c r="M378" s="24"/>
      <c r="N378" s="24"/>
      <c r="O378" s="24">
        <v>10197036</v>
      </c>
      <c r="P378" s="22" t="s">
        <v>625</v>
      </c>
      <c r="Q378" s="28">
        <v>58406238</v>
      </c>
      <c r="R378" s="28"/>
      <c r="S378" s="28"/>
      <c r="T378" s="28">
        <v>10197036</v>
      </c>
      <c r="U378" s="28"/>
      <c r="V378" s="28"/>
      <c r="W378" s="28"/>
      <c r="X378" s="25"/>
      <c r="Y378" s="26"/>
      <c r="Z378" s="25"/>
      <c r="AA378" s="25"/>
    </row>
    <row r="379" spans="1:27" s="27" customFormat="1" x14ac:dyDescent="0.25">
      <c r="A379" s="20">
        <v>370</v>
      </c>
      <c r="B379" s="21" t="s">
        <v>37</v>
      </c>
      <c r="C379" s="22" t="s">
        <v>38</v>
      </c>
      <c r="D379" s="22" t="s">
        <v>626</v>
      </c>
      <c r="E379" s="23" t="s">
        <v>562</v>
      </c>
      <c r="F379" s="23" t="s">
        <v>345</v>
      </c>
      <c r="G379" s="24">
        <v>75460278</v>
      </c>
      <c r="H379" s="24"/>
      <c r="I379" s="24"/>
      <c r="J379" s="24"/>
      <c r="K379" s="24"/>
      <c r="L379" s="24"/>
      <c r="M379" s="24"/>
      <c r="N379" s="24"/>
      <c r="O379" s="24">
        <v>11514133</v>
      </c>
      <c r="P379" s="22" t="s">
        <v>626</v>
      </c>
      <c r="Q379" s="28">
        <v>75460278</v>
      </c>
      <c r="R379" s="28"/>
      <c r="S379" s="28"/>
      <c r="T379" s="28">
        <v>11514133</v>
      </c>
      <c r="U379" s="28"/>
      <c r="V379" s="28"/>
      <c r="W379" s="28"/>
      <c r="X379" s="25"/>
      <c r="Y379" s="26"/>
      <c r="Z379" s="25"/>
      <c r="AA379" s="25"/>
    </row>
    <row r="380" spans="1:27" s="27" customFormat="1" x14ac:dyDescent="0.25">
      <c r="A380" s="20">
        <v>371</v>
      </c>
      <c r="B380" s="21" t="s">
        <v>37</v>
      </c>
      <c r="C380" s="22" t="s">
        <v>38</v>
      </c>
      <c r="D380" s="22" t="s">
        <v>627</v>
      </c>
      <c r="E380" s="23" t="s">
        <v>373</v>
      </c>
      <c r="F380" s="23" t="s">
        <v>304</v>
      </c>
      <c r="G380" s="24">
        <v>12094715</v>
      </c>
      <c r="H380" s="24"/>
      <c r="I380" s="24"/>
      <c r="J380" s="24"/>
      <c r="K380" s="24"/>
      <c r="L380" s="24"/>
      <c r="M380" s="24"/>
      <c r="N380" s="24"/>
      <c r="O380" s="24">
        <v>12094715</v>
      </c>
      <c r="P380" s="22" t="s">
        <v>627</v>
      </c>
      <c r="Q380" s="28">
        <v>12094715</v>
      </c>
      <c r="R380" s="28"/>
      <c r="S380" s="28"/>
      <c r="T380" s="28">
        <v>12094715</v>
      </c>
      <c r="U380" s="28"/>
      <c r="V380" s="28"/>
      <c r="W380" s="28"/>
      <c r="X380" s="25"/>
      <c r="Y380" s="26"/>
      <c r="Z380" s="25"/>
      <c r="AA380" s="25"/>
    </row>
    <row r="381" spans="1:27" s="27" customFormat="1" x14ac:dyDescent="0.25">
      <c r="A381" s="20">
        <v>372</v>
      </c>
      <c r="B381" s="21" t="s">
        <v>37</v>
      </c>
      <c r="C381" s="22" t="s">
        <v>38</v>
      </c>
      <c r="D381" s="22" t="s">
        <v>628</v>
      </c>
      <c r="E381" s="23" t="s">
        <v>582</v>
      </c>
      <c r="F381" s="23" t="s">
        <v>500</v>
      </c>
      <c r="G381" s="24">
        <v>94957859</v>
      </c>
      <c r="H381" s="24"/>
      <c r="I381" s="24"/>
      <c r="J381" s="24"/>
      <c r="K381" s="24"/>
      <c r="L381" s="24"/>
      <c r="M381" s="24"/>
      <c r="N381" s="24"/>
      <c r="O381" s="24">
        <v>16126039</v>
      </c>
      <c r="P381" s="22" t="s">
        <v>628</v>
      </c>
      <c r="Q381" s="28">
        <v>94957859</v>
      </c>
      <c r="R381" s="28"/>
      <c r="S381" s="28"/>
      <c r="T381" s="28">
        <v>16126039</v>
      </c>
      <c r="U381" s="28"/>
      <c r="V381" s="28"/>
      <c r="W381" s="28"/>
      <c r="X381" s="25"/>
      <c r="Y381" s="26"/>
      <c r="Z381" s="25"/>
      <c r="AA381" s="25"/>
    </row>
    <row r="382" spans="1:27" s="27" customFormat="1" x14ac:dyDescent="0.25">
      <c r="A382" s="20">
        <v>373</v>
      </c>
      <c r="B382" s="21" t="s">
        <v>37</v>
      </c>
      <c r="C382" s="22" t="s">
        <v>38</v>
      </c>
      <c r="D382" s="22" t="s">
        <v>629</v>
      </c>
      <c r="E382" s="23" t="s">
        <v>630</v>
      </c>
      <c r="F382" s="23" t="s">
        <v>500</v>
      </c>
      <c r="G382" s="24">
        <v>104011147</v>
      </c>
      <c r="H382" s="24"/>
      <c r="I382" s="24"/>
      <c r="J382" s="24"/>
      <c r="K382" s="24"/>
      <c r="L382" s="24"/>
      <c r="M382" s="24"/>
      <c r="N382" s="24"/>
      <c r="O382" s="24">
        <v>19237402</v>
      </c>
      <c r="P382" s="22" t="s">
        <v>629</v>
      </c>
      <c r="Q382" s="28">
        <v>104011147</v>
      </c>
      <c r="R382" s="28"/>
      <c r="S382" s="28"/>
      <c r="T382" s="28">
        <v>19237402</v>
      </c>
      <c r="U382" s="28"/>
      <c r="V382" s="28"/>
      <c r="W382" s="28"/>
      <c r="X382" s="25"/>
      <c r="Y382" s="26"/>
      <c r="Z382" s="25"/>
      <c r="AA382" s="25"/>
    </row>
  </sheetData>
  <mergeCells count="5">
    <mergeCell ref="P1:Q1"/>
    <mergeCell ref="P2:Q2"/>
    <mergeCell ref="P3:Q3"/>
    <mergeCell ref="A7:O7"/>
    <mergeCell ref="P7:AA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UCIS DE COLOMBIA 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2022-05-10T20:57:10Z</dcterms:created>
  <dcterms:modified xsi:type="dcterms:W3CDTF">2022-05-10T23:59:13Z</dcterms:modified>
</cp:coreProperties>
</file>