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7. JULIO 2021\ARCHIVOS DEFINITIVOS PARA PUBLICACION\"/>
    </mc:Choice>
  </mc:AlternateContent>
  <bookViews>
    <workbookView xWindow="0" yWindow="0" windowWidth="24000" windowHeight="9735"/>
  </bookViews>
  <sheets>
    <sheet name="DUMIAN" sheetId="1" r:id="rId1"/>
  </sheets>
  <externalReferences>
    <externalReference r:id="rId2"/>
    <externalReference r:id="rId3"/>
  </externalReferences>
  <definedNames>
    <definedName name="_xlnm._FilterDatabase" localSheetId="0" hidden="1">DUMIAN!$A$9:$AF$165</definedName>
    <definedName name="MASA1">'[1]805027743'!$1:$1048576</definedName>
    <definedName name="MODELO1">[2]M1!$1:$1048576</definedName>
    <definedName name="PAGOS8">[2]P8!$1:$1048576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1" l="1"/>
  <c r="AA8" i="1"/>
  <c r="Z8" i="1"/>
  <c r="Y8" i="1"/>
  <c r="X8" i="1"/>
  <c r="W8" i="1"/>
  <c r="V8" i="1"/>
  <c r="U8" i="1"/>
  <c r="T8" i="1"/>
  <c r="R1" i="1" s="1"/>
  <c r="S8" i="1"/>
  <c r="R3" i="1" s="1"/>
  <c r="O8" i="1"/>
  <c r="R2" i="1" l="1"/>
</calcChain>
</file>

<file path=xl/sharedStrings.xml><?xml version="1.0" encoding="utf-8"?>
<sst xmlns="http://schemas.openxmlformats.org/spreadsheetml/2006/main" count="777" uniqueCount="302">
  <si>
    <t>FORMATO AIFT010 - Conciliación Cartera ERP – EBP</t>
  </si>
  <si>
    <t>Valor Pendiente</t>
  </si>
  <si>
    <t xml:space="preserve">EPS: COMFAORIENTE EPS-S </t>
  </si>
  <si>
    <t>Valor Conciliado</t>
  </si>
  <si>
    <t>IPS: DUMIAN MEDICAL SAS  - NIT 805.027.743</t>
  </si>
  <si>
    <t>Valor Pagado</t>
  </si>
  <si>
    <t>FECHA DE CORTE DE CONCILIACION: 31 DE DICIEMBRE DE 2020</t>
  </si>
  <si>
    <t>FECHA DE CONCILIACION: 21 DE JUNIO DE 2021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</si>
  <si>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</si>
  <si>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</si>
  <si>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</si>
  <si>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</si>
  <si>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</si>
  <si>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</si>
  <si>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</si>
  <si>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</si>
  <si>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</si>
  <si>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</si>
  <si>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</si>
  <si>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</si>
  <si>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</si>
  <si>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</si>
  <si>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</si>
  <si>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</si>
  <si>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</si>
  <si>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</si>
  <si>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</si>
  <si>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</si>
  <si>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</si>
  <si>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GLOSA PENDIENTE POR CONCILIAR</t>
  </si>
  <si>
    <t>VLR GLOSA - ACEPTADA IPS</t>
  </si>
  <si>
    <t>ACREENCIA EXTREMPORANEA RECHAZADA</t>
  </si>
  <si>
    <t xml:space="preserve">VALOR NO RECLAMADO </t>
  </si>
  <si>
    <t>VALOR  RECHAZADO</t>
  </si>
  <si>
    <t>MAYOR VALOR COBRADO</t>
  </si>
  <si>
    <t>FACTURA DUPLICADA</t>
  </si>
  <si>
    <t>FACTURA NO REGISTRADA</t>
  </si>
  <si>
    <t>FACTURA DEVUELTA</t>
  </si>
  <si>
    <t>EGRESO</t>
  </si>
  <si>
    <t>FECHA DE PAGO</t>
  </si>
  <si>
    <t>ACTUALMENTE PROCESO LEGAL</t>
  </si>
  <si>
    <t>OBSERVACIONES</t>
  </si>
  <si>
    <t>Evento</t>
  </si>
  <si>
    <t>TMA</t>
  </si>
  <si>
    <t>2017-10-31 12:00:00 AM</t>
  </si>
  <si>
    <t>2017-11-08 12:00:00 AM</t>
  </si>
  <si>
    <t>816-1659</t>
  </si>
  <si>
    <t>VLR FACT $ 657.600; CANCELADO $644,448 CON EGRESO 816-1659 DEL 08/06/2018 E IMPUESTOS POR $13,152. SALDO CERO.</t>
  </si>
  <si>
    <t>2017-12-02 12:00:00 AM</t>
  </si>
  <si>
    <t>2017-12-07 12:00:00 AM</t>
  </si>
  <si>
    <t>817-1953</t>
  </si>
  <si>
    <t>HCNP</t>
  </si>
  <si>
    <t>2012-01-02 12:00:00 AM</t>
  </si>
  <si>
    <t>2012-01-12 12:00:00 AM</t>
  </si>
  <si>
    <t>2017-10-25 12:00:00 AM</t>
  </si>
  <si>
    <t>2017-11-07 12:00:00 AM</t>
  </si>
  <si>
    <t>816-1828</t>
  </si>
  <si>
    <t>CSR</t>
  </si>
  <si>
    <t>2019-12-27 12:00:00 AM</t>
  </si>
  <si>
    <t>2020-10-21 12:00:00 AM</t>
  </si>
  <si>
    <t>2012-01-11 12:00:00 AM</t>
  </si>
  <si>
    <t>2017-12-05 12:00:00 AM</t>
  </si>
  <si>
    <t>2017-10-19 12:00:00 AM</t>
  </si>
  <si>
    <t>816-1251   816-4075  817-1953</t>
  </si>
  <si>
    <t>25/01/2018 10/08/2020 02/01/2019</t>
  </si>
  <si>
    <t>2017-11-29 12:00:00 AM</t>
  </si>
  <si>
    <t>816-1828  816-4075  817-1953</t>
  </si>
  <si>
    <t>08/08/2018  10/08/2020  2/01/2019</t>
  </si>
  <si>
    <t>2018-01-04 12:00:00 AM</t>
  </si>
  <si>
    <t>2018-01-05 12:00:00 AM</t>
  </si>
  <si>
    <t>816-1329  816-4075</t>
  </si>
  <si>
    <t>09/02/2018  10/08/2020</t>
  </si>
  <si>
    <t>2012-01-18 12:00:00 AM</t>
  </si>
  <si>
    <t>2012-02-15 12:00:00 AM</t>
  </si>
  <si>
    <t>816-1329</t>
  </si>
  <si>
    <t>816-1416  816-4075  817-1953</t>
  </si>
  <si>
    <t>07/03/2018 10/08/2020 02/01/2019</t>
  </si>
  <si>
    <t>2012-01-26 12:00:00 AM</t>
  </si>
  <si>
    <t>2013-01-05 12:00:00 AM</t>
  </si>
  <si>
    <t>2013-01-15 12:00:00 AM</t>
  </si>
  <si>
    <t>917-1226  917-750</t>
  </si>
  <si>
    <t>27/05/2013  19/02/2013</t>
  </si>
  <si>
    <t>2012-01-31 12:00:00 AM</t>
  </si>
  <si>
    <t>2018-01-24 12:00:00 AM</t>
  </si>
  <si>
    <t>2018-02-06 12:00:00 AM</t>
  </si>
  <si>
    <t>816-4075 817-1953</t>
  </si>
  <si>
    <t>10/08/2020  02/01/2019</t>
  </si>
  <si>
    <t>HCUA</t>
  </si>
  <si>
    <t>2012-02-13 12:00:00 AM</t>
  </si>
  <si>
    <t>2012-03-15 12:00:00 AM</t>
  </si>
  <si>
    <t>2018-01-16 12:00:00 AM</t>
  </si>
  <si>
    <t>2018-02-01 12:00:00 AM</t>
  </si>
  <si>
    <t>2018-04-05 12:00:00 AM</t>
  </si>
  <si>
    <t>2018-04-06 12:00:00 AM</t>
  </si>
  <si>
    <t>816-4075</t>
  </si>
  <si>
    <t>2018-03-20 12:00:00 AM</t>
  </si>
  <si>
    <t>2018-04-04 12:00:00 AM</t>
  </si>
  <si>
    <t>2012-02-21 12:00:00 AM</t>
  </si>
  <si>
    <t>2018-04-21 12:00:00 AM</t>
  </si>
  <si>
    <t>2018-05-03 12:00:00 AM</t>
  </si>
  <si>
    <t>2018-05-16 12:00:00 AM</t>
  </si>
  <si>
    <t>2018-06-07 12:00:00 AM</t>
  </si>
  <si>
    <t>2012-03-05 12:00:00 AM</t>
  </si>
  <si>
    <t>2012-03-12 12:00:00 AM</t>
  </si>
  <si>
    <t>2018-06-28 12:00:00 AM</t>
  </si>
  <si>
    <t>2018-08-08 12:00:00 AM</t>
  </si>
  <si>
    <t>816-3983</t>
  </si>
  <si>
    <t>2018-07-11 12:00:00 AM</t>
  </si>
  <si>
    <t>2018-08-02 12:00:00 AM</t>
  </si>
  <si>
    <t>2018-05-08 12:00:00 AM</t>
  </si>
  <si>
    <t>816-4075  817-1953</t>
  </si>
  <si>
    <t>2018-07-26 12:00:00 AM</t>
  </si>
  <si>
    <t>2018-08-06 12:00:00 AM</t>
  </si>
  <si>
    <t>2012-03-20 12:00:00 AM</t>
  </si>
  <si>
    <t>2012-04-13 12:00:00 AM</t>
  </si>
  <si>
    <t>2018-07-31 12:00:00 AM</t>
  </si>
  <si>
    <t>2018-09-04 12:00:00 AM</t>
  </si>
  <si>
    <t>816-1976  816-4075  817-1953</t>
  </si>
  <si>
    <t>05/10/2018  10/08/2020  02/01/2019</t>
  </si>
  <si>
    <t>2012-03-26 12:00:00 AM</t>
  </si>
  <si>
    <t>2012-04-04 12:00:00 AM</t>
  </si>
  <si>
    <t>2012-03-29 12:00:00 AM</t>
  </si>
  <si>
    <t>2018-08-11 12:00:00 AM</t>
  </si>
  <si>
    <t>2018-11-01 12:00:00 AM</t>
  </si>
  <si>
    <t>816-2333  816-2516  816-4075</t>
  </si>
  <si>
    <t>07/02/2019 05/04/2019  10/08/2020</t>
  </si>
  <si>
    <t>2012-04-14 12:00:00 AM</t>
  </si>
  <si>
    <t>2012-05-15 12:00:00 AM</t>
  </si>
  <si>
    <t>2018-01-25 12:00:00 AM</t>
  </si>
  <si>
    <t>2018-09-13 12:00:00 AM</t>
  </si>
  <si>
    <t>816-2430  816-2710</t>
  </si>
  <si>
    <t>07/03/2019  10/06/2019</t>
  </si>
  <si>
    <t xml:space="preserve">FACTURA INICIAL $18.118.718; CANCELADO $17.619.634 CON EGRESOS 816-2430 Y 816-2710 DEL 07/03/2019 Y 10/06/2019, GLOSA ACEPTADA POR LA IPS POR $ 139.500 E IMPUESTOS POR VALOR DE $ 359.584. SALDO CERO </t>
  </si>
  <si>
    <t>2018-12-17 12:00:00 AM</t>
  </si>
  <si>
    <t>2019-01-11 12:00:00 AM</t>
  </si>
  <si>
    <t>816-2710</t>
  </si>
  <si>
    <t>FACTURA INICIAL $1.868.058;  SE CANCELA $1.830.697 CON EGRESO 816-2710 DEL 10/06/2019. E IMPUESTOS POR VALOR DE $ 37.361  SALDO CERO.</t>
  </si>
  <si>
    <t>2012-04-15 12:00:00 AM</t>
  </si>
  <si>
    <t>2019-04-30 12:00:00 AM</t>
  </si>
  <si>
    <t>2019-05-09 12:00:00 AM</t>
  </si>
  <si>
    <t>816-2516  816-2710</t>
  </si>
  <si>
    <t>05/04/2019  10/06/2019</t>
  </si>
  <si>
    <t>FACTURA INICIAL $2.427.746;  SE CANCELA $2.379.191 CON EGRESOS 816-2516 Y 816-2710 DEL 05/04/2019 Y 10/06/2019, E IMPUESTOS POR VALOR DE $48.555. SALDO CERO.</t>
  </si>
  <si>
    <t>816-2710   817-2415</t>
  </si>
  <si>
    <t>10/06/2019  22/08/2019</t>
  </si>
  <si>
    <t>2012-05-02 12:00:00 AM</t>
  </si>
  <si>
    <t>2012-04-24 12:00:00 AM</t>
  </si>
  <si>
    <t>2012-05-16 12:00:00 AM</t>
  </si>
  <si>
    <t>2012-06-14 12:00:00 AM</t>
  </si>
  <si>
    <t>HUE</t>
  </si>
  <si>
    <t>2019-08-22 12:00:00 AM</t>
  </si>
  <si>
    <t>2019-09-12 12:00:00 AM</t>
  </si>
  <si>
    <t>816-3067  816-3483  816-3983</t>
  </si>
  <si>
    <t>07/10/2019  07/02/2020  07/07/2020</t>
  </si>
  <si>
    <t>2012-05-24 12:00:00 AM</t>
  </si>
  <si>
    <t>2012-06-02 12:00:00 AM</t>
  </si>
  <si>
    <t/>
  </si>
  <si>
    <t>2012-05-30 12:00:00 AM</t>
  </si>
  <si>
    <t>2012-06-04 12:00:00 AM</t>
  </si>
  <si>
    <t>2012-06-05 12:00:00 AM</t>
  </si>
  <si>
    <t>2012-06-12 12:00:00 AM</t>
  </si>
  <si>
    <t>2012-07-12 12:00:00 AM</t>
  </si>
  <si>
    <t>2012-06-30 12:00:00 AM</t>
  </si>
  <si>
    <t>2012-09-01 12:00:00 AM</t>
  </si>
  <si>
    <t>2012-10-07 12:00:00 AM</t>
  </si>
  <si>
    <t>2014-07-21 12:00:00 AM</t>
  </si>
  <si>
    <t>2014-08-01 12:00:00 AM</t>
  </si>
  <si>
    <t>CCHA</t>
  </si>
  <si>
    <t>2011-06-03 12:00:00 AM</t>
  </si>
  <si>
    <t>2011-06-15 12:00:00 AM</t>
  </si>
  <si>
    <t>2014-07-23 12:00:00 AM</t>
  </si>
  <si>
    <t>917-1327  917-1226  917-750</t>
  </si>
  <si>
    <t>11/06/2013  27/05/2013  19/02/2013</t>
  </si>
  <si>
    <t>917-750  917-1226</t>
  </si>
  <si>
    <t>19/02/2013  27/05/2013</t>
  </si>
  <si>
    <t>SA</t>
  </si>
  <si>
    <t>2012-01-10 12:00:00 AM</t>
  </si>
  <si>
    <t>CSF</t>
  </si>
  <si>
    <t>2020-08-22 12:00:00 AM</t>
  </si>
  <si>
    <t>2020-09-03 12:00:00 AM</t>
  </si>
  <si>
    <t>2011-09-19 12:00:00 AM</t>
  </si>
  <si>
    <t>2011-11-15 12:00:00 AM</t>
  </si>
  <si>
    <t>2011-10-12 12:00:00 AM</t>
  </si>
  <si>
    <t>2012-01-06 12:00:00 AM</t>
  </si>
  <si>
    <t>2011-01-18 12:00:00 AM</t>
  </si>
  <si>
    <t>2012-02-29 12:00:00 AM</t>
  </si>
  <si>
    <t>2019-10-15 12:00:00 AM</t>
  </si>
  <si>
    <t>2019-10-16 12:00:00 AM</t>
  </si>
  <si>
    <t>816-3483</t>
  </si>
  <si>
    <t>2012-04-20 12:00:00 AM</t>
  </si>
  <si>
    <t>2012-04-21 12:00:00 AM</t>
  </si>
  <si>
    <t>2012-04-23 12:00:00 AM</t>
  </si>
  <si>
    <t>2015-07-13 12:00:00 AM</t>
  </si>
  <si>
    <t>2015-07-14 12:00:00 AM</t>
  </si>
  <si>
    <t>917-4846  816-488</t>
  </si>
  <si>
    <t>15/05/2015  23/02/2017</t>
  </si>
  <si>
    <t>VALOR INICIAL $ 1.082.668; SE CANCELA $ 1.079.248 CON LOS EGRESOS 917-4846 Y 816-488  DEL 15/05/2015 Y  23/02/2017, Y GLOSA ACEPTADA POR LA IPS POR VALOR $ 3.420. SALDO CERO.</t>
  </si>
  <si>
    <t>2015-04-18 12:00:00 AM</t>
  </si>
  <si>
    <t>2015-05-04 12:00:00 AM</t>
  </si>
  <si>
    <t xml:space="preserve">816-488  917-4846  </t>
  </si>
  <si>
    <t>23/02/2017  15/05/2015</t>
  </si>
  <si>
    <t>2011-08-08 12:00:00 AM</t>
  </si>
  <si>
    <t>2011-09-15 12:00:00 AM</t>
  </si>
  <si>
    <t>2020-10-31 12:00:00 AM</t>
  </si>
  <si>
    <t>2020-11-05 12:00:00 AM</t>
  </si>
  <si>
    <t>2020-11-07 12:00:00 AM</t>
  </si>
  <si>
    <t>2020-12-02 12:00:00 AM</t>
  </si>
  <si>
    <t>2020-11-23 12:00:00 AM</t>
  </si>
  <si>
    <t>816-4591  816-4802</t>
  </si>
  <si>
    <t>18/01/2021  05/03/2021</t>
  </si>
  <si>
    <t>2015-07-30 12:00:00 AM</t>
  </si>
  <si>
    <t>2015-08-13 12:00:00 AM</t>
  </si>
  <si>
    <t>917-5868</t>
  </si>
  <si>
    <t>2015-07-31 12:00:00 AM</t>
  </si>
  <si>
    <t>917-5868  816-488</t>
  </si>
  <si>
    <t>22/12/2015  23/02/2017</t>
  </si>
  <si>
    <t>2015-08-12 12:00:00 AM</t>
  </si>
  <si>
    <t>2015-09-09 12:00:00 AM</t>
  </si>
  <si>
    <t>2015-09-15 12:00:00 AM</t>
  </si>
  <si>
    <t>2012-01-04 12:00:00 AM</t>
  </si>
  <si>
    <t>2012-01-14 12:00:00 AM</t>
  </si>
  <si>
    <t>2012-01-16 12:00:00 AM</t>
  </si>
  <si>
    <t>2012-01-19 12:00:00 AM</t>
  </si>
  <si>
    <t>2011-07-23 12:00:00 AM</t>
  </si>
  <si>
    <t>2011-08-12 12:00:00 AM</t>
  </si>
  <si>
    <t>2012-02-02 12:00:00 AM</t>
  </si>
  <si>
    <t>2016-06-09 12:00:00 AM</t>
  </si>
  <si>
    <t>2016-06-21 12:00:00 AM</t>
  </si>
  <si>
    <t>CG</t>
  </si>
  <si>
    <t>2018-04-17 12:00:00 AM</t>
  </si>
  <si>
    <t>2018-07-09 12:00:00 AM</t>
  </si>
  <si>
    <t>816-1828  816-2516</t>
  </si>
  <si>
    <t>08/08/2018   05/04/2019</t>
  </si>
  <si>
    <t>2018-07-10 12:00:00 AM</t>
  </si>
  <si>
    <t>2013-06-18 12:00:00 AM</t>
  </si>
  <si>
    <t>2013-07-11 12:00:00 AM</t>
  </si>
  <si>
    <t>IMPUESTO</t>
  </si>
  <si>
    <t>2012-03-14 12:00:00 AM</t>
  </si>
  <si>
    <t>2012-03-31 12:00:00 AM</t>
  </si>
  <si>
    <t>2012-04-02 12:00:00 AM</t>
  </si>
  <si>
    <t>2011-10-13 12:00:00 AM</t>
  </si>
  <si>
    <t>2012-04-16 12:00:00 AM</t>
  </si>
  <si>
    <t>2012-04-26 12:00:00 AM</t>
  </si>
  <si>
    <t>2016-11-22 12:00:00 AM</t>
  </si>
  <si>
    <t>2016-12-09 12:00:00 AM</t>
  </si>
  <si>
    <t>2012-05-18 12:00:00 AM</t>
  </si>
  <si>
    <t>2016-11-24 12:00:00 AM</t>
  </si>
  <si>
    <t>2017-03-16 12:00:00 AM</t>
  </si>
  <si>
    <t>2017-04-04 12:00:00 AM</t>
  </si>
  <si>
    <t>816-791  816-3983</t>
  </si>
  <si>
    <t>10/07/2017  07/07/2020</t>
  </si>
  <si>
    <t>2012-05-28 12:00:00 AM</t>
  </si>
  <si>
    <t>2012-05-31 12:00:00 AM</t>
  </si>
  <si>
    <t>2017-03-14 12:00:00 AM</t>
  </si>
  <si>
    <t>2017-04-07 12:00:00 AM</t>
  </si>
  <si>
    <t>817-1056</t>
  </si>
  <si>
    <t>2012-06-06 12:00:00 AM</t>
  </si>
  <si>
    <t>2017-02-18 12:00:00 AM</t>
  </si>
  <si>
    <t>2017-01-03 12:00:00 AM</t>
  </si>
  <si>
    <t>2017-06-05 12:00:00 AM</t>
  </si>
  <si>
    <t>816-1096  816-3983</t>
  </si>
  <si>
    <t>08/11/2017  07/07/2020</t>
  </si>
  <si>
    <t>VLR FACT 4.866.879. CANCELADO $4.763.807 CON EGRESOS 816-1096 Y 816-3983 DEL 08/11/2017 Y 07/07/2020, GLOSA ACEPTADA IPS POR $6.233 E IMPUESTOS POR $96.839. SALDO CERO</t>
  </si>
  <si>
    <t>2017-01-10 12:00:00 AM</t>
  </si>
  <si>
    <t>2017-02-13 12:00:00 AM</t>
  </si>
  <si>
    <t>2012-07-10 12:00:00 AM</t>
  </si>
  <si>
    <t>816-1096</t>
  </si>
  <si>
    <t>2017-05-15 12:00:00 AM</t>
  </si>
  <si>
    <t>2017-02-14 12:00:00 AM</t>
  </si>
  <si>
    <t>2017-03-03 12:00:00 AM</t>
  </si>
  <si>
    <t>2011-12-02 12:00:00 AM</t>
  </si>
  <si>
    <t>2011-12-12 12:00:00 AM</t>
  </si>
  <si>
    <t>2017-05-01 12:00:00 AM</t>
  </si>
  <si>
    <t>2017-08-04 12:00:00 AM</t>
  </si>
  <si>
    <t>2017-07-31 12:00:00 AM</t>
  </si>
  <si>
    <t>2017-06-23 12:00:00 AM</t>
  </si>
  <si>
    <t>2017-07-07 12:00:00 AM</t>
  </si>
  <si>
    <t>817-1369  817-1953</t>
  </si>
  <si>
    <t>14/03/2018  02/01/2019</t>
  </si>
  <si>
    <t>2017-07-19 12:00:00 AM</t>
  </si>
  <si>
    <t>2017-08-02 12:00:00 AM</t>
  </si>
  <si>
    <t>2017-07-22 12:00:00 AM</t>
  </si>
  <si>
    <t>2017-09-01 12:00:00 AM</t>
  </si>
  <si>
    <t>2017-09-05 12:00:00 AM</t>
  </si>
  <si>
    <t>2017-06-22 12:00:00 AM</t>
  </si>
  <si>
    <t>2017-10-04 12:00:00 AM</t>
  </si>
  <si>
    <t>816-3983  817-1446</t>
  </si>
  <si>
    <t>07/07/2020  17/04/2018</t>
  </si>
  <si>
    <t>2017-08-31 12:00:00 AM</t>
  </si>
  <si>
    <t>816-1023</t>
  </si>
  <si>
    <t>2017-09-06 12:00:00 AM</t>
  </si>
  <si>
    <t>2017-10-03 12:00:00 AM</t>
  </si>
  <si>
    <t>817-1446  817-1953</t>
  </si>
  <si>
    <t>17/04/2018  02/01/2019</t>
  </si>
  <si>
    <t>2017-09-09 12:00:00 AM</t>
  </si>
  <si>
    <t>2011-12-07 12:00:00 AM</t>
  </si>
  <si>
    <t>2017-08-19 12:00:00 AM</t>
  </si>
  <si>
    <t>2017-11-01 12:00:00 AM</t>
  </si>
  <si>
    <t>816-1156  816-1659  817-1953</t>
  </si>
  <si>
    <t>07/12/2017  08/06/2018  02/01/2019</t>
  </si>
  <si>
    <t>2017-10-10 12:00:00 AM</t>
  </si>
  <si>
    <t>2017-08-24 12:00:00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</si>
</sst>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yyyy\-mm\-dd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6DF1A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>
      <alignment horizontal="right"/>
    </xf>
    <xf numFmtId="165" fontId="9" fillId="0" borderId="0">
      <alignment horizontal="center"/>
    </xf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3" fontId="4" fillId="0" borderId="0" xfId="0" applyNumberFormat="1" applyFont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3" fontId="0" fillId="0" borderId="0" xfId="0" applyNumberFormat="1" applyFont="1"/>
    <xf numFmtId="3" fontId="0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Fill="1"/>
    <xf numFmtId="0" fontId="6" fillId="2" borderId="4" xfId="2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3" borderId="4" xfId="2" applyNumberFormat="1" applyFont="1" applyFill="1" applyBorder="1" applyAlignment="1">
      <alignment horizontal="center" vertic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43" fontId="6" fillId="3" borderId="4" xfId="1" applyFont="1" applyFill="1" applyBorder="1" applyAlignment="1">
      <alignment horizontal="center" vertical="center" wrapText="1"/>
    </xf>
    <xf numFmtId="0" fontId="7" fillId="0" borderId="0" xfId="0" applyFont="1"/>
    <xf numFmtId="1" fontId="8" fillId="0" borderId="4" xfId="0" applyNumberFormat="1" applyFont="1" applyBorder="1" applyAlignment="1">
      <alignment vertical="center"/>
    </xf>
    <xf numFmtId="0" fontId="8" fillId="0" borderId="4" xfId="3" applyFont="1" applyBorder="1" applyAlignment="1">
      <alignment vertical="center"/>
    </xf>
    <xf numFmtId="0" fontId="8" fillId="0" borderId="4" xfId="4" applyNumberFormat="1" applyFont="1" applyBorder="1" applyAlignment="1">
      <alignment horizontal="center" vertical="center"/>
    </xf>
    <xf numFmtId="164" fontId="8" fillId="0" borderId="4" xfId="5" applyNumberFormat="1" applyFont="1" applyBorder="1" applyAlignment="1">
      <alignment horizontal="center" vertical="center"/>
    </xf>
    <xf numFmtId="3" fontId="8" fillId="0" borderId="4" xfId="4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vertical="center"/>
    </xf>
    <xf numFmtId="3" fontId="8" fillId="0" borderId="4" xfId="4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164" fontId="8" fillId="0" borderId="4" xfId="4" applyNumberFormat="1" applyFont="1" applyBorder="1" applyAlignment="1">
      <alignment horizontal="center" vertical="center" wrapText="1"/>
    </xf>
    <xf numFmtId="3" fontId="8" fillId="0" borderId="4" xfId="4" applyNumberFormat="1" applyFont="1" applyBorder="1">
      <alignment horizontal="right"/>
    </xf>
    <xf numFmtId="1" fontId="8" fillId="0" borderId="4" xfId="0" applyNumberFormat="1" applyFont="1" applyBorder="1" applyAlignment="1">
      <alignment wrapText="1"/>
    </xf>
    <xf numFmtId="0" fontId="8" fillId="0" borderId="0" xfId="0" applyFont="1"/>
    <xf numFmtId="3" fontId="8" fillId="0" borderId="4" xfId="3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vertical="center"/>
    </xf>
    <xf numFmtId="1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/>
    <xf numFmtId="164" fontId="0" fillId="0" borderId="0" xfId="0" applyNumberFormat="1" applyFont="1" applyAlignment="1">
      <alignment horizontal="center"/>
    </xf>
    <xf numFmtId="0" fontId="0" fillId="0" borderId="0" xfId="0" applyFont="1" applyBorder="1"/>
  </cellXfs>
  <cellStyles count="6">
    <cellStyle name="Date" xfId="5"/>
    <cellStyle name="Decimal" xfId="4"/>
    <cellStyle name="Default" xfId="3"/>
    <cellStyle name="Millares 9" xfId="1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car.cancino\Downloads\Copia%20de%20DUMIAN%20MEDICAL%20ER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OSCAR/CIRCULARES/CIRCULAR%20011%20SUPERSALUD_CARTERA%20CIR.%20030/VIGENCIA%202021/7.%20JULIO%202021/CARTERAS%20CONCILIADAS/CIRCULAR%20011%20CORTE%20DIC%202020%20%20DUMIAN%20MEDICAL%20S.A.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CUADRO RESUMEN"/>
      <sheetName val="circular 011"/>
      <sheetName val="c8"/>
      <sheetName val="g8"/>
      <sheetName val="p8"/>
      <sheetName val="Datos"/>
      <sheetName val="VALOR ACR"/>
      <sheetName val="RELACION FACTURA ACREENCIAS"/>
      <sheetName val="8050277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805027743-891</v>
          </cell>
          <cell r="B1">
            <v>805027743</v>
          </cell>
          <cell r="C1" t="str">
            <v>HCUA891</v>
          </cell>
          <cell r="D1">
            <v>891</v>
          </cell>
          <cell r="E1">
            <v>59244239</v>
          </cell>
        </row>
        <row r="2">
          <cell r="A2" t="str">
            <v>805027743-932</v>
          </cell>
          <cell r="B2">
            <v>805027743</v>
          </cell>
          <cell r="C2" t="str">
            <v>HCUA932</v>
          </cell>
          <cell r="D2">
            <v>932</v>
          </cell>
          <cell r="E2">
            <v>22295764</v>
          </cell>
        </row>
        <row r="3">
          <cell r="A3" t="str">
            <v>805027743-961</v>
          </cell>
          <cell r="B3">
            <v>805027743</v>
          </cell>
          <cell r="C3" t="str">
            <v>HCUA961</v>
          </cell>
          <cell r="D3">
            <v>961</v>
          </cell>
          <cell r="E3">
            <v>6710529</v>
          </cell>
        </row>
        <row r="4">
          <cell r="A4" t="str">
            <v>805027743-1042</v>
          </cell>
          <cell r="B4">
            <v>805027743</v>
          </cell>
          <cell r="C4" t="str">
            <v>HCUA1042</v>
          </cell>
          <cell r="D4">
            <v>1042</v>
          </cell>
          <cell r="E4">
            <v>47255761</v>
          </cell>
        </row>
        <row r="5">
          <cell r="A5" t="str">
            <v>805027743-544</v>
          </cell>
          <cell r="B5">
            <v>805027743</v>
          </cell>
          <cell r="C5" t="str">
            <v>HCNP544</v>
          </cell>
          <cell r="D5">
            <v>544</v>
          </cell>
          <cell r="E5">
            <v>9997658</v>
          </cell>
        </row>
        <row r="6">
          <cell r="A6" t="str">
            <v>805027743-973</v>
          </cell>
          <cell r="B6">
            <v>805027743</v>
          </cell>
          <cell r="C6" t="str">
            <v>HCUA973</v>
          </cell>
          <cell r="D6">
            <v>973</v>
          </cell>
          <cell r="E6">
            <v>38694053</v>
          </cell>
        </row>
        <row r="7">
          <cell r="A7" t="str">
            <v>805027743-540</v>
          </cell>
          <cell r="B7">
            <v>805027743</v>
          </cell>
          <cell r="C7" t="str">
            <v>HCNP540</v>
          </cell>
          <cell r="D7">
            <v>540</v>
          </cell>
          <cell r="E7">
            <v>9420889</v>
          </cell>
        </row>
        <row r="8">
          <cell r="A8" t="str">
            <v>805027743-552</v>
          </cell>
          <cell r="B8">
            <v>805027743</v>
          </cell>
          <cell r="C8" t="str">
            <v>HCNP552</v>
          </cell>
          <cell r="D8">
            <v>552</v>
          </cell>
          <cell r="E8">
            <v>5937739</v>
          </cell>
        </row>
        <row r="9">
          <cell r="A9" t="str">
            <v>805027743-996</v>
          </cell>
          <cell r="B9">
            <v>805027743</v>
          </cell>
          <cell r="C9" t="str">
            <v>HCUA996</v>
          </cell>
          <cell r="D9">
            <v>996</v>
          </cell>
          <cell r="E9">
            <v>7548911</v>
          </cell>
        </row>
        <row r="10">
          <cell r="A10" t="str">
            <v>805027743-1009</v>
          </cell>
          <cell r="B10">
            <v>805027743</v>
          </cell>
          <cell r="C10" t="str">
            <v>HCUA1009</v>
          </cell>
          <cell r="D10">
            <v>1009</v>
          </cell>
          <cell r="E10">
            <v>6435248</v>
          </cell>
        </row>
        <row r="11">
          <cell r="A11" t="str">
            <v>805027743-1023</v>
          </cell>
          <cell r="B11">
            <v>805027743</v>
          </cell>
          <cell r="C11" t="str">
            <v>HCUA1023</v>
          </cell>
          <cell r="D11">
            <v>1023</v>
          </cell>
          <cell r="E11">
            <v>85861201</v>
          </cell>
        </row>
        <row r="12">
          <cell r="A12" t="str">
            <v>805027743-1050</v>
          </cell>
          <cell r="B12">
            <v>805027743</v>
          </cell>
          <cell r="C12" t="str">
            <v>HCUA1050</v>
          </cell>
          <cell r="D12">
            <v>1050</v>
          </cell>
          <cell r="E12">
            <v>64191762</v>
          </cell>
        </row>
        <row r="13">
          <cell r="A13" t="str">
            <v>805027743-1056</v>
          </cell>
          <cell r="B13">
            <v>805027743</v>
          </cell>
          <cell r="C13" t="str">
            <v>HCUA1056</v>
          </cell>
          <cell r="D13">
            <v>1056</v>
          </cell>
          <cell r="E13">
            <v>4741432</v>
          </cell>
        </row>
        <row r="14">
          <cell r="A14" t="str">
            <v>805027743-655</v>
          </cell>
          <cell r="B14">
            <v>805027743</v>
          </cell>
          <cell r="C14" t="str">
            <v>HCNP655</v>
          </cell>
          <cell r="D14">
            <v>655</v>
          </cell>
          <cell r="E14">
            <v>2138738</v>
          </cell>
        </row>
        <row r="15">
          <cell r="A15" t="str">
            <v>805027743-554</v>
          </cell>
          <cell r="B15">
            <v>805027743</v>
          </cell>
          <cell r="C15" t="str">
            <v>HCNP554</v>
          </cell>
          <cell r="D15">
            <v>554</v>
          </cell>
          <cell r="E15">
            <v>61794115</v>
          </cell>
        </row>
        <row r="16">
          <cell r="A16" t="str">
            <v>805027743-555</v>
          </cell>
          <cell r="B16">
            <v>805027743</v>
          </cell>
          <cell r="C16" t="str">
            <v>HCNP555</v>
          </cell>
          <cell r="D16">
            <v>555</v>
          </cell>
          <cell r="E16">
            <v>7409900</v>
          </cell>
        </row>
        <row r="17">
          <cell r="A17" t="str">
            <v>805027743-558</v>
          </cell>
          <cell r="B17">
            <v>805027743</v>
          </cell>
          <cell r="C17" t="str">
            <v>HCNP558</v>
          </cell>
          <cell r="D17">
            <v>558</v>
          </cell>
          <cell r="E17">
            <v>22784362</v>
          </cell>
        </row>
        <row r="18">
          <cell r="A18" t="str">
            <v>805027743-577</v>
          </cell>
          <cell r="B18">
            <v>805027743</v>
          </cell>
          <cell r="C18" t="str">
            <v>HCNP577</v>
          </cell>
          <cell r="D18">
            <v>577</v>
          </cell>
          <cell r="E18">
            <v>12105912</v>
          </cell>
        </row>
        <row r="19">
          <cell r="A19" t="str">
            <v>805027743-1043</v>
          </cell>
          <cell r="B19">
            <v>805027743</v>
          </cell>
          <cell r="C19" t="str">
            <v>HCUA1043</v>
          </cell>
          <cell r="D19">
            <v>1043</v>
          </cell>
          <cell r="E19">
            <v>24602312</v>
          </cell>
        </row>
        <row r="20">
          <cell r="A20" t="str">
            <v>805027743-1053</v>
          </cell>
          <cell r="B20">
            <v>805027743</v>
          </cell>
          <cell r="C20" t="str">
            <v>HCUA1053</v>
          </cell>
          <cell r="D20">
            <v>1053</v>
          </cell>
          <cell r="E20">
            <v>14900997</v>
          </cell>
        </row>
        <row r="21">
          <cell r="A21" t="str">
            <v>805027743-1065</v>
          </cell>
          <cell r="B21">
            <v>805027743</v>
          </cell>
          <cell r="C21" t="str">
            <v>HCUA1065</v>
          </cell>
          <cell r="D21">
            <v>1065</v>
          </cell>
          <cell r="E21">
            <v>3064462</v>
          </cell>
        </row>
        <row r="22">
          <cell r="A22" t="str">
            <v>805027743-1085</v>
          </cell>
          <cell r="B22">
            <v>805027743</v>
          </cell>
          <cell r="C22" t="str">
            <v>HCUA1085</v>
          </cell>
          <cell r="D22">
            <v>1085</v>
          </cell>
          <cell r="E22">
            <v>12450181</v>
          </cell>
        </row>
        <row r="23">
          <cell r="A23" t="str">
            <v>805027743-1116</v>
          </cell>
          <cell r="B23">
            <v>805027743</v>
          </cell>
          <cell r="C23" t="str">
            <v>HCUA1116</v>
          </cell>
          <cell r="D23">
            <v>1116</v>
          </cell>
          <cell r="E23">
            <v>21410966</v>
          </cell>
        </row>
        <row r="24">
          <cell r="A24" t="str">
            <v>805027743-1128</v>
          </cell>
          <cell r="B24">
            <v>805027743</v>
          </cell>
          <cell r="C24" t="str">
            <v>HCUA1128</v>
          </cell>
          <cell r="D24">
            <v>1128</v>
          </cell>
          <cell r="E24">
            <v>12481664</v>
          </cell>
        </row>
        <row r="25">
          <cell r="A25" t="str">
            <v>805027743-618</v>
          </cell>
          <cell r="B25">
            <v>805027743</v>
          </cell>
          <cell r="C25" t="str">
            <v>HCNP618</v>
          </cell>
          <cell r="D25">
            <v>618</v>
          </cell>
          <cell r="E25">
            <v>32297085</v>
          </cell>
        </row>
        <row r="26">
          <cell r="A26" t="str">
            <v>805027743-644</v>
          </cell>
          <cell r="B26">
            <v>805027743</v>
          </cell>
          <cell r="C26" t="str">
            <v>HCNP644</v>
          </cell>
          <cell r="D26">
            <v>644</v>
          </cell>
          <cell r="E26">
            <v>5655626</v>
          </cell>
        </row>
        <row r="27">
          <cell r="A27" t="str">
            <v>805027743-645</v>
          </cell>
          <cell r="B27">
            <v>805027743</v>
          </cell>
          <cell r="C27" t="str">
            <v>HCNP645</v>
          </cell>
          <cell r="D27">
            <v>645</v>
          </cell>
          <cell r="E27">
            <v>7611277</v>
          </cell>
        </row>
        <row r="28">
          <cell r="A28" t="str">
            <v>805027743-1134</v>
          </cell>
          <cell r="B28">
            <v>805027743</v>
          </cell>
          <cell r="C28" t="str">
            <v>HCUA1134</v>
          </cell>
          <cell r="D28">
            <v>1134</v>
          </cell>
          <cell r="E28">
            <v>10382811</v>
          </cell>
        </row>
        <row r="29">
          <cell r="A29" t="str">
            <v>805027743-1149</v>
          </cell>
          <cell r="B29">
            <v>805027743</v>
          </cell>
          <cell r="C29" t="str">
            <v>HCUA1149</v>
          </cell>
          <cell r="D29">
            <v>1149</v>
          </cell>
          <cell r="E29">
            <v>35476792</v>
          </cell>
        </row>
        <row r="30">
          <cell r="A30" t="str">
            <v>805027743-1179</v>
          </cell>
          <cell r="B30">
            <v>805027743</v>
          </cell>
          <cell r="C30" t="str">
            <v>HCUA1179</v>
          </cell>
          <cell r="D30">
            <v>1179</v>
          </cell>
          <cell r="E30">
            <v>55623706</v>
          </cell>
        </row>
        <row r="31">
          <cell r="A31" t="str">
            <v>805027743-1203</v>
          </cell>
          <cell r="B31">
            <v>805027743</v>
          </cell>
          <cell r="C31" t="str">
            <v>HCUA1203</v>
          </cell>
          <cell r="D31">
            <v>1203</v>
          </cell>
          <cell r="E31">
            <v>7773102</v>
          </cell>
        </row>
        <row r="32">
          <cell r="A32" t="str">
            <v>805027743-1161</v>
          </cell>
          <cell r="B32">
            <v>805027743</v>
          </cell>
          <cell r="C32" t="str">
            <v>HCUA1161</v>
          </cell>
          <cell r="D32">
            <v>1161</v>
          </cell>
          <cell r="E32">
            <v>46445036</v>
          </cell>
        </row>
        <row r="33">
          <cell r="A33" t="str">
            <v>805027743-1201</v>
          </cell>
          <cell r="B33">
            <v>805027743</v>
          </cell>
          <cell r="C33" t="str">
            <v>HCUA1201</v>
          </cell>
          <cell r="D33">
            <v>1201</v>
          </cell>
          <cell r="E33">
            <v>13752179</v>
          </cell>
        </row>
        <row r="34">
          <cell r="A34" t="str">
            <v>805027743-867</v>
          </cell>
          <cell r="B34">
            <v>805027743</v>
          </cell>
          <cell r="C34" t="str">
            <v>HCUA867</v>
          </cell>
          <cell r="D34">
            <v>867</v>
          </cell>
          <cell r="E34">
            <v>38209033</v>
          </cell>
        </row>
        <row r="35">
          <cell r="A35" t="str">
            <v>805027743-1236</v>
          </cell>
          <cell r="B35">
            <v>805027743</v>
          </cell>
          <cell r="C35" t="str">
            <v>HCUA1236</v>
          </cell>
          <cell r="D35">
            <v>1236</v>
          </cell>
          <cell r="E35">
            <v>45217758</v>
          </cell>
        </row>
        <row r="36">
          <cell r="A36" t="str">
            <v>805027743-1244</v>
          </cell>
          <cell r="B36">
            <v>805027743</v>
          </cell>
          <cell r="C36" t="str">
            <v>HCUA1244</v>
          </cell>
          <cell r="D36">
            <v>1244</v>
          </cell>
          <cell r="E36">
            <v>6121985</v>
          </cell>
        </row>
        <row r="37">
          <cell r="A37" t="str">
            <v>805027743-1256</v>
          </cell>
          <cell r="B37">
            <v>805027743</v>
          </cell>
          <cell r="C37" t="str">
            <v>HCUA1256</v>
          </cell>
          <cell r="D37">
            <v>1256</v>
          </cell>
          <cell r="E37">
            <v>50401174</v>
          </cell>
        </row>
        <row r="38">
          <cell r="A38" t="str">
            <v>805027743-1285</v>
          </cell>
          <cell r="B38">
            <v>805027743</v>
          </cell>
          <cell r="C38" t="str">
            <v>HCUA1285</v>
          </cell>
          <cell r="D38">
            <v>1285</v>
          </cell>
          <cell r="E38">
            <v>14024735</v>
          </cell>
        </row>
        <row r="39">
          <cell r="A39" t="str">
            <v>805027743-1291</v>
          </cell>
          <cell r="B39">
            <v>805027743</v>
          </cell>
          <cell r="C39" t="str">
            <v>HCUA1291</v>
          </cell>
          <cell r="D39">
            <v>1291</v>
          </cell>
          <cell r="E39">
            <v>16899323</v>
          </cell>
        </row>
        <row r="40">
          <cell r="A40" t="str">
            <v>805027743-1299</v>
          </cell>
          <cell r="B40">
            <v>805027743</v>
          </cell>
          <cell r="C40" t="str">
            <v>HCUA1299</v>
          </cell>
          <cell r="D40">
            <v>1299</v>
          </cell>
          <cell r="E40">
            <v>14083051</v>
          </cell>
        </row>
        <row r="41">
          <cell r="A41" t="str">
            <v>805027743-1308</v>
          </cell>
          <cell r="B41">
            <v>805027743</v>
          </cell>
          <cell r="C41" t="str">
            <v>HCUA1308</v>
          </cell>
          <cell r="D41">
            <v>1308</v>
          </cell>
          <cell r="E41">
            <v>40997154</v>
          </cell>
        </row>
        <row r="42">
          <cell r="A42" t="str">
            <v>805027743-CCHA502</v>
          </cell>
          <cell r="B42">
            <v>805027743</v>
          </cell>
          <cell r="C42" t="str">
            <v>CCHA502</v>
          </cell>
          <cell r="D42" t="str">
            <v>CCHA502</v>
          </cell>
          <cell r="E42">
            <v>42418107</v>
          </cell>
        </row>
        <row r="43">
          <cell r="A43" t="str">
            <v>805027743-CCHA409</v>
          </cell>
          <cell r="B43">
            <v>805027743</v>
          </cell>
          <cell r="C43" t="str">
            <v>CCHA409</v>
          </cell>
          <cell r="D43" t="str">
            <v>CCHA409</v>
          </cell>
          <cell r="E43">
            <v>9647583</v>
          </cell>
        </row>
        <row r="44">
          <cell r="A44" t="str">
            <v>805027743-670</v>
          </cell>
          <cell r="B44">
            <v>805027743</v>
          </cell>
          <cell r="C44" t="str">
            <v>HCNP670</v>
          </cell>
          <cell r="D44">
            <v>670</v>
          </cell>
          <cell r="E44">
            <v>2159198</v>
          </cell>
        </row>
        <row r="45">
          <cell r="A45" t="str">
            <v>805027743-682</v>
          </cell>
          <cell r="B45">
            <v>805027743</v>
          </cell>
          <cell r="C45" t="str">
            <v>HCNP682</v>
          </cell>
          <cell r="D45">
            <v>682</v>
          </cell>
          <cell r="E45">
            <v>19941371</v>
          </cell>
        </row>
        <row r="46">
          <cell r="A46" t="str">
            <v>805027743-683</v>
          </cell>
          <cell r="B46">
            <v>805027743</v>
          </cell>
          <cell r="C46" t="str">
            <v>HCNP683</v>
          </cell>
          <cell r="D46">
            <v>683</v>
          </cell>
          <cell r="E46">
            <v>11117895</v>
          </cell>
        </row>
        <row r="47">
          <cell r="A47" t="str">
            <v>805027743-690</v>
          </cell>
          <cell r="B47">
            <v>805027743</v>
          </cell>
          <cell r="C47" t="str">
            <v>HCNP690</v>
          </cell>
          <cell r="D47">
            <v>690</v>
          </cell>
          <cell r="E47">
            <v>39303086</v>
          </cell>
        </row>
        <row r="48">
          <cell r="A48" t="str">
            <v>805027743-697</v>
          </cell>
          <cell r="B48">
            <v>805027743</v>
          </cell>
          <cell r="C48" t="str">
            <v>HCNP697</v>
          </cell>
          <cell r="D48">
            <v>697</v>
          </cell>
          <cell r="E48">
            <v>18621894</v>
          </cell>
        </row>
        <row r="49">
          <cell r="A49" t="str">
            <v>805027743-CCHA485</v>
          </cell>
          <cell r="B49">
            <v>805027743</v>
          </cell>
          <cell r="C49" t="str">
            <v>CCHA485</v>
          </cell>
          <cell r="D49" t="str">
            <v>CCHA485</v>
          </cell>
          <cell r="E49">
            <v>47029477</v>
          </cell>
        </row>
        <row r="50">
          <cell r="A50" t="str">
            <v>805027743-714</v>
          </cell>
          <cell r="B50">
            <v>805027743</v>
          </cell>
          <cell r="C50" t="str">
            <v>HCNP714</v>
          </cell>
          <cell r="D50">
            <v>714</v>
          </cell>
          <cell r="E50">
            <v>4860260</v>
          </cell>
        </row>
        <row r="51">
          <cell r="A51" t="str">
            <v>805027743-1232</v>
          </cell>
          <cell r="B51">
            <v>805027743</v>
          </cell>
          <cell r="C51" t="str">
            <v>HCUA1232</v>
          </cell>
          <cell r="D51">
            <v>1232</v>
          </cell>
          <cell r="E51">
            <v>37901292</v>
          </cell>
        </row>
        <row r="52">
          <cell r="A52" t="str">
            <v>805027743-734</v>
          </cell>
          <cell r="B52">
            <v>805027743</v>
          </cell>
          <cell r="C52" t="str">
            <v>HCNP734</v>
          </cell>
          <cell r="D52">
            <v>734</v>
          </cell>
          <cell r="E52">
            <v>22804518</v>
          </cell>
        </row>
        <row r="53">
          <cell r="A53" t="str">
            <v>805027743-750</v>
          </cell>
          <cell r="B53">
            <v>805027743</v>
          </cell>
          <cell r="C53" t="str">
            <v>HCNP750</v>
          </cell>
          <cell r="D53">
            <v>750</v>
          </cell>
          <cell r="E53">
            <v>14830432</v>
          </cell>
        </row>
        <row r="54">
          <cell r="A54" t="str">
            <v>805027743-755</v>
          </cell>
          <cell r="B54">
            <v>805027743</v>
          </cell>
          <cell r="C54" t="str">
            <v>HCNP755</v>
          </cell>
          <cell r="D54">
            <v>755</v>
          </cell>
          <cell r="E54">
            <v>7448473</v>
          </cell>
        </row>
        <row r="55">
          <cell r="A55" t="str">
            <v>805027743-758</v>
          </cell>
          <cell r="B55">
            <v>805027743</v>
          </cell>
          <cell r="C55" t="str">
            <v>HCNP758</v>
          </cell>
          <cell r="D55">
            <v>758</v>
          </cell>
          <cell r="E55">
            <v>3709760</v>
          </cell>
        </row>
        <row r="56">
          <cell r="A56" t="str">
            <v>805027743-769</v>
          </cell>
          <cell r="B56">
            <v>805027743</v>
          </cell>
          <cell r="C56" t="str">
            <v>HCNP769</v>
          </cell>
          <cell r="D56">
            <v>769</v>
          </cell>
          <cell r="E56">
            <v>3987415</v>
          </cell>
        </row>
        <row r="57">
          <cell r="A57" t="str">
            <v>805027743-772</v>
          </cell>
          <cell r="B57">
            <v>805027743</v>
          </cell>
          <cell r="C57" t="str">
            <v>HCNP772</v>
          </cell>
          <cell r="D57">
            <v>772</v>
          </cell>
          <cell r="E57">
            <v>24584337</v>
          </cell>
        </row>
        <row r="58">
          <cell r="A58" t="str">
            <v>805027743-1326</v>
          </cell>
          <cell r="B58">
            <v>805027743</v>
          </cell>
          <cell r="C58" t="str">
            <v>HCUA1326</v>
          </cell>
          <cell r="D58">
            <v>1326</v>
          </cell>
          <cell r="E58">
            <v>2053537</v>
          </cell>
        </row>
        <row r="59">
          <cell r="A59" t="str">
            <v>805027743-1334</v>
          </cell>
          <cell r="B59">
            <v>805027743</v>
          </cell>
          <cell r="C59" t="str">
            <v>HCUA1334</v>
          </cell>
          <cell r="D59">
            <v>1334</v>
          </cell>
          <cell r="E59">
            <v>57135677</v>
          </cell>
        </row>
        <row r="60">
          <cell r="A60" t="str">
            <v>805027743-1343</v>
          </cell>
          <cell r="B60">
            <v>805027743</v>
          </cell>
          <cell r="C60" t="str">
            <v>HCUA1343</v>
          </cell>
          <cell r="D60">
            <v>1343</v>
          </cell>
          <cell r="E60">
            <v>15704821</v>
          </cell>
        </row>
        <row r="61">
          <cell r="A61" t="str">
            <v>805027743-1349</v>
          </cell>
          <cell r="B61">
            <v>805027743</v>
          </cell>
          <cell r="C61" t="str">
            <v>HCUA1349</v>
          </cell>
          <cell r="D61">
            <v>1349</v>
          </cell>
          <cell r="E61">
            <v>2723827</v>
          </cell>
        </row>
        <row r="62">
          <cell r="A62" t="str">
            <v>805027743-1361</v>
          </cell>
          <cell r="B62">
            <v>805027743</v>
          </cell>
          <cell r="C62" t="str">
            <v>HCUA1361</v>
          </cell>
          <cell r="D62">
            <v>1361</v>
          </cell>
          <cell r="E62">
            <v>77187903</v>
          </cell>
        </row>
        <row r="63">
          <cell r="A63" t="str">
            <v>805027743-1362</v>
          </cell>
          <cell r="B63">
            <v>805027743</v>
          </cell>
          <cell r="C63" t="str">
            <v>HCUA1362</v>
          </cell>
          <cell r="D63">
            <v>1362</v>
          </cell>
          <cell r="E63">
            <v>74822632</v>
          </cell>
        </row>
        <row r="64">
          <cell r="A64" t="str">
            <v>805027743-1364</v>
          </cell>
          <cell r="B64">
            <v>805027743</v>
          </cell>
          <cell r="C64" t="str">
            <v>HCUA1364</v>
          </cell>
          <cell r="D64">
            <v>1364</v>
          </cell>
          <cell r="E64">
            <v>5587866</v>
          </cell>
        </row>
        <row r="65">
          <cell r="A65" t="str">
            <v>805027743-1366</v>
          </cell>
          <cell r="B65">
            <v>805027743</v>
          </cell>
          <cell r="C65" t="str">
            <v>HCUA1366</v>
          </cell>
          <cell r="D65">
            <v>1366</v>
          </cell>
          <cell r="E65">
            <v>84466099</v>
          </cell>
        </row>
        <row r="66">
          <cell r="A66" t="str">
            <v>805027743-1396</v>
          </cell>
          <cell r="B66">
            <v>805027743</v>
          </cell>
          <cell r="C66" t="str">
            <v>HCUA1396</v>
          </cell>
          <cell r="D66">
            <v>1396</v>
          </cell>
          <cell r="E66">
            <v>18646201</v>
          </cell>
        </row>
        <row r="67">
          <cell r="A67" t="str">
            <v>805027743-1439</v>
          </cell>
          <cell r="B67">
            <v>805027743</v>
          </cell>
          <cell r="C67" t="str">
            <v>HCUA1439</v>
          </cell>
          <cell r="D67">
            <v>1439</v>
          </cell>
          <cell r="E67">
            <v>17326401</v>
          </cell>
        </row>
        <row r="68">
          <cell r="A68" t="str">
            <v>805027743-1454</v>
          </cell>
          <cell r="B68">
            <v>805027743</v>
          </cell>
          <cell r="C68" t="str">
            <v>HCUA1454</v>
          </cell>
          <cell r="D68">
            <v>1454</v>
          </cell>
          <cell r="E68">
            <v>31860743</v>
          </cell>
        </row>
        <row r="69">
          <cell r="A69" t="str">
            <v>805027743-1463</v>
          </cell>
          <cell r="B69">
            <v>805027743</v>
          </cell>
          <cell r="C69" t="str">
            <v>HCUA1463</v>
          </cell>
          <cell r="D69">
            <v>1463</v>
          </cell>
          <cell r="E69">
            <v>15469515</v>
          </cell>
        </row>
        <row r="70">
          <cell r="A70" t="str">
            <v>805027743-781</v>
          </cell>
          <cell r="B70">
            <v>805027743</v>
          </cell>
          <cell r="C70" t="str">
            <v>HCNP781</v>
          </cell>
          <cell r="D70">
            <v>781</v>
          </cell>
          <cell r="E70">
            <v>16054684</v>
          </cell>
        </row>
        <row r="71">
          <cell r="A71" t="str">
            <v>805027743-784</v>
          </cell>
          <cell r="B71">
            <v>805027743</v>
          </cell>
          <cell r="C71" t="str">
            <v>HCNP784</v>
          </cell>
          <cell r="D71">
            <v>784</v>
          </cell>
          <cell r="E71">
            <v>7313096</v>
          </cell>
        </row>
        <row r="72">
          <cell r="A72" t="str">
            <v>805027743-797</v>
          </cell>
          <cell r="B72">
            <v>805027743</v>
          </cell>
          <cell r="C72" t="str">
            <v>HCNP797</v>
          </cell>
          <cell r="D72">
            <v>797</v>
          </cell>
          <cell r="E72">
            <v>37984448</v>
          </cell>
        </row>
        <row r="73">
          <cell r="A73" t="str">
            <v>805027743-800</v>
          </cell>
          <cell r="B73">
            <v>805027743</v>
          </cell>
          <cell r="C73" t="str">
            <v>HCNP800</v>
          </cell>
          <cell r="D73">
            <v>800</v>
          </cell>
          <cell r="E73">
            <v>45382942</v>
          </cell>
        </row>
        <row r="74">
          <cell r="A74" t="str">
            <v>805027743-808</v>
          </cell>
          <cell r="B74">
            <v>805027743</v>
          </cell>
          <cell r="C74" t="str">
            <v>HCNP808</v>
          </cell>
          <cell r="D74">
            <v>808</v>
          </cell>
          <cell r="E74">
            <v>13547663</v>
          </cell>
        </row>
        <row r="75">
          <cell r="A75" t="str">
            <v>805027743-820</v>
          </cell>
          <cell r="B75">
            <v>805027743</v>
          </cell>
          <cell r="C75" t="str">
            <v>HCNP820</v>
          </cell>
          <cell r="D75">
            <v>820</v>
          </cell>
          <cell r="E75">
            <v>6811136</v>
          </cell>
        </row>
        <row r="76">
          <cell r="A76" t="str">
            <v>805027743-1485</v>
          </cell>
          <cell r="B76">
            <v>805027743</v>
          </cell>
          <cell r="C76" t="str">
            <v>HCUA1485</v>
          </cell>
          <cell r="D76">
            <v>1485</v>
          </cell>
          <cell r="E76">
            <v>47715895</v>
          </cell>
        </row>
        <row r="77">
          <cell r="A77" t="str">
            <v>805027743-1487</v>
          </cell>
          <cell r="B77">
            <v>805027743</v>
          </cell>
          <cell r="C77" t="str">
            <v>HCUA1487</v>
          </cell>
          <cell r="D77">
            <v>1487</v>
          </cell>
          <cell r="E77">
            <v>29166033</v>
          </cell>
        </row>
        <row r="78">
          <cell r="A78" t="str">
            <v>805027743-1505</v>
          </cell>
          <cell r="B78">
            <v>805027743</v>
          </cell>
          <cell r="C78" t="str">
            <v>HCUA1505</v>
          </cell>
          <cell r="D78">
            <v>1505</v>
          </cell>
          <cell r="E78">
            <v>8810812</v>
          </cell>
        </row>
        <row r="79">
          <cell r="A79" t="str">
            <v>805027743-1511</v>
          </cell>
          <cell r="B79">
            <v>805027743</v>
          </cell>
          <cell r="C79" t="str">
            <v>HCUA1511</v>
          </cell>
          <cell r="D79">
            <v>1511</v>
          </cell>
          <cell r="E79">
            <v>2394921</v>
          </cell>
        </row>
        <row r="80">
          <cell r="A80" t="str">
            <v>805027743-1529</v>
          </cell>
          <cell r="B80">
            <v>805027743</v>
          </cell>
          <cell r="C80" t="str">
            <v>HCUA1529</v>
          </cell>
          <cell r="D80">
            <v>1529</v>
          </cell>
          <cell r="E80">
            <v>91797888</v>
          </cell>
        </row>
        <row r="81">
          <cell r="A81" t="str">
            <v>805027743-1534</v>
          </cell>
          <cell r="B81">
            <v>805027743</v>
          </cell>
          <cell r="C81" t="str">
            <v>HCUA1534</v>
          </cell>
          <cell r="D81">
            <v>1534</v>
          </cell>
          <cell r="E81">
            <v>31938793</v>
          </cell>
        </row>
        <row r="82">
          <cell r="A82" t="str">
            <v>805027743-1542</v>
          </cell>
          <cell r="B82">
            <v>805027743</v>
          </cell>
          <cell r="C82" t="str">
            <v>HCUA1542</v>
          </cell>
          <cell r="D82">
            <v>1542</v>
          </cell>
          <cell r="E82">
            <v>4175114</v>
          </cell>
        </row>
        <row r="83">
          <cell r="A83" t="str">
            <v>805027743-1549</v>
          </cell>
          <cell r="B83">
            <v>805027743</v>
          </cell>
          <cell r="C83" t="str">
            <v>HCUA1549</v>
          </cell>
          <cell r="D83">
            <v>1549</v>
          </cell>
          <cell r="E83">
            <v>3028144</v>
          </cell>
        </row>
        <row r="84">
          <cell r="A84" t="str">
            <v>805027743-1556</v>
          </cell>
          <cell r="B84">
            <v>805027743</v>
          </cell>
          <cell r="C84" t="str">
            <v>HCUA1556</v>
          </cell>
          <cell r="D84">
            <v>1556</v>
          </cell>
          <cell r="E84">
            <v>10196835</v>
          </cell>
        </row>
        <row r="85">
          <cell r="A85" t="str">
            <v>805027743-1577</v>
          </cell>
          <cell r="B85">
            <v>805027743</v>
          </cell>
          <cell r="C85" t="str">
            <v>HCUA1577</v>
          </cell>
          <cell r="D85">
            <v>1577</v>
          </cell>
          <cell r="E85">
            <v>24789859</v>
          </cell>
        </row>
        <row r="86">
          <cell r="A86" t="str">
            <v>805027743-1584</v>
          </cell>
          <cell r="B86">
            <v>805027743</v>
          </cell>
          <cell r="C86" t="str">
            <v>HCUA1584</v>
          </cell>
          <cell r="D86">
            <v>1584</v>
          </cell>
          <cell r="E86">
            <v>5855000</v>
          </cell>
        </row>
        <row r="87">
          <cell r="A87" t="str">
            <v>805027743-871</v>
          </cell>
          <cell r="B87">
            <v>805027743</v>
          </cell>
          <cell r="C87" t="str">
            <v>HCNP871</v>
          </cell>
          <cell r="D87">
            <v>871</v>
          </cell>
          <cell r="E87">
            <v>6328196</v>
          </cell>
        </row>
        <row r="88">
          <cell r="A88" t="str">
            <v>805027743-1238</v>
          </cell>
          <cell r="B88">
            <v>805027743</v>
          </cell>
          <cell r="C88" t="str">
            <v>HCUA1238</v>
          </cell>
          <cell r="D88">
            <v>1238</v>
          </cell>
          <cell r="E88">
            <v>2795676</v>
          </cell>
        </row>
        <row r="89">
          <cell r="A89" t="str">
            <v>805027743-694</v>
          </cell>
          <cell r="B89">
            <v>805027743</v>
          </cell>
          <cell r="C89" t="str">
            <v>HCNP694</v>
          </cell>
          <cell r="D89">
            <v>694</v>
          </cell>
          <cell r="E89">
            <v>2923737</v>
          </cell>
        </row>
        <row r="90">
          <cell r="A90" t="str">
            <v>805027743-726</v>
          </cell>
          <cell r="B90">
            <v>805027743</v>
          </cell>
          <cell r="C90" t="str">
            <v>HCNP726</v>
          </cell>
          <cell r="D90">
            <v>726</v>
          </cell>
          <cell r="E90">
            <v>5530773</v>
          </cell>
        </row>
        <row r="91">
          <cell r="A91" t="str">
            <v>805027743-875</v>
          </cell>
          <cell r="B91">
            <v>805027743</v>
          </cell>
          <cell r="C91" t="str">
            <v>HCNP875</v>
          </cell>
          <cell r="D91">
            <v>875</v>
          </cell>
          <cell r="E91">
            <v>2120755</v>
          </cell>
        </row>
        <row r="92">
          <cell r="A92" t="str">
            <v>805027743-1586</v>
          </cell>
          <cell r="B92">
            <v>805027743</v>
          </cell>
          <cell r="C92" t="str">
            <v>HCUA1586</v>
          </cell>
          <cell r="D92">
            <v>1586</v>
          </cell>
          <cell r="E92">
            <v>17757224</v>
          </cell>
        </row>
        <row r="93">
          <cell r="A93" t="str">
            <v>805027743-1653</v>
          </cell>
          <cell r="B93">
            <v>805027743</v>
          </cell>
          <cell r="C93" t="str">
            <v>HCUA1653</v>
          </cell>
          <cell r="D93">
            <v>1653</v>
          </cell>
          <cell r="E93">
            <v>12168272</v>
          </cell>
        </row>
        <row r="94">
          <cell r="A94" t="str">
            <v>805027743-1655</v>
          </cell>
          <cell r="B94">
            <v>805027743</v>
          </cell>
          <cell r="C94" t="str">
            <v>HCUA1655</v>
          </cell>
          <cell r="D94">
            <v>1655</v>
          </cell>
          <cell r="E94">
            <v>23876693</v>
          </cell>
        </row>
        <row r="95">
          <cell r="A95" t="str">
            <v>805027743-1660</v>
          </cell>
          <cell r="B95">
            <v>805027743</v>
          </cell>
          <cell r="C95" t="str">
            <v>HCUA1660</v>
          </cell>
          <cell r="D95">
            <v>1660</v>
          </cell>
          <cell r="E95">
            <v>22506735</v>
          </cell>
        </row>
        <row r="96">
          <cell r="A96" t="str">
            <v>805027743-1667</v>
          </cell>
          <cell r="B96">
            <v>805027743</v>
          </cell>
          <cell r="C96" t="str">
            <v>HCUA1667</v>
          </cell>
          <cell r="D96">
            <v>1667</v>
          </cell>
          <cell r="E96">
            <v>2257555</v>
          </cell>
        </row>
        <row r="97">
          <cell r="A97" t="str">
            <v>805027743-2933</v>
          </cell>
          <cell r="B97">
            <v>805027743</v>
          </cell>
          <cell r="C97" t="str">
            <v>SA2933</v>
          </cell>
          <cell r="D97">
            <v>2933</v>
          </cell>
          <cell r="E97">
            <v>29121826</v>
          </cell>
        </row>
        <row r="98">
          <cell r="A98" t="str">
            <v>805027743-2935</v>
          </cell>
          <cell r="B98">
            <v>805027743</v>
          </cell>
          <cell r="C98" t="str">
            <v>SA2935</v>
          </cell>
          <cell r="D98">
            <v>2935</v>
          </cell>
          <cell r="E98">
            <v>18458768</v>
          </cell>
        </row>
        <row r="99">
          <cell r="A99" t="str">
            <v>805027743-2313</v>
          </cell>
          <cell r="B99">
            <v>805027743</v>
          </cell>
          <cell r="C99" t="str">
            <v>SA2313</v>
          </cell>
          <cell r="D99">
            <v>2313</v>
          </cell>
          <cell r="E99">
            <v>1939923</v>
          </cell>
        </row>
        <row r="100">
          <cell r="A100" t="str">
            <v>805027743-2979</v>
          </cell>
          <cell r="B100">
            <v>805027743</v>
          </cell>
          <cell r="C100" t="str">
            <v>SA2979</v>
          </cell>
          <cell r="D100">
            <v>2979</v>
          </cell>
          <cell r="E100">
            <v>14366410</v>
          </cell>
        </row>
        <row r="101">
          <cell r="A101" t="str">
            <v>805027743-2984</v>
          </cell>
          <cell r="B101">
            <v>805027743</v>
          </cell>
          <cell r="C101" t="str">
            <v>SA2984</v>
          </cell>
          <cell r="D101">
            <v>2984</v>
          </cell>
          <cell r="E101">
            <v>10084271</v>
          </cell>
        </row>
        <row r="102">
          <cell r="A102" t="str">
            <v>805027743-2999</v>
          </cell>
          <cell r="B102">
            <v>805027743</v>
          </cell>
          <cell r="C102" t="str">
            <v>SA2999</v>
          </cell>
          <cell r="D102">
            <v>2999</v>
          </cell>
          <cell r="E102">
            <v>15230342</v>
          </cell>
        </row>
        <row r="103">
          <cell r="A103" t="str">
            <v>805027743-3025</v>
          </cell>
          <cell r="B103">
            <v>805027743</v>
          </cell>
          <cell r="C103" t="str">
            <v>SA3025</v>
          </cell>
          <cell r="D103">
            <v>3025</v>
          </cell>
          <cell r="E103">
            <v>76044400</v>
          </cell>
        </row>
        <row r="104">
          <cell r="A104" t="str">
            <v>805027743-3035</v>
          </cell>
          <cell r="B104">
            <v>805027743</v>
          </cell>
          <cell r="C104" t="str">
            <v>SA3035</v>
          </cell>
          <cell r="D104">
            <v>3035</v>
          </cell>
          <cell r="E104">
            <v>39790535</v>
          </cell>
        </row>
        <row r="105">
          <cell r="A105" t="str">
            <v>805027743-3041</v>
          </cell>
          <cell r="B105">
            <v>805027743</v>
          </cell>
          <cell r="C105" t="str">
            <v>SA3041</v>
          </cell>
          <cell r="D105">
            <v>3041</v>
          </cell>
          <cell r="E105">
            <v>3993332</v>
          </cell>
        </row>
        <row r="106">
          <cell r="A106" t="str">
            <v>805027743-3053</v>
          </cell>
          <cell r="B106">
            <v>805027743</v>
          </cell>
          <cell r="C106" t="str">
            <v>SA3053</v>
          </cell>
          <cell r="D106">
            <v>3053</v>
          </cell>
          <cell r="E106">
            <v>4163379</v>
          </cell>
        </row>
        <row r="107">
          <cell r="A107" t="str">
            <v>805027743-3119</v>
          </cell>
          <cell r="B107">
            <v>805027743</v>
          </cell>
          <cell r="C107" t="str">
            <v>SA3119</v>
          </cell>
          <cell r="D107">
            <v>3119</v>
          </cell>
          <cell r="E107">
            <v>8469928</v>
          </cell>
        </row>
        <row r="108">
          <cell r="A108" t="str">
            <v>805027743-3127</v>
          </cell>
          <cell r="B108">
            <v>805027743</v>
          </cell>
          <cell r="C108" t="str">
            <v>SA3127</v>
          </cell>
          <cell r="D108">
            <v>3127</v>
          </cell>
          <cell r="E108">
            <v>39227988</v>
          </cell>
        </row>
        <row r="109">
          <cell r="A109" t="str">
            <v>805027743-3131</v>
          </cell>
          <cell r="B109">
            <v>805027743</v>
          </cell>
          <cell r="C109" t="str">
            <v>SA3131</v>
          </cell>
          <cell r="D109">
            <v>3131</v>
          </cell>
          <cell r="E109">
            <v>27594683</v>
          </cell>
        </row>
        <row r="110">
          <cell r="A110" t="str">
            <v>805027743-3134</v>
          </cell>
          <cell r="B110">
            <v>805027743</v>
          </cell>
          <cell r="C110" t="str">
            <v>SA3134</v>
          </cell>
          <cell r="D110">
            <v>3134</v>
          </cell>
          <cell r="E110">
            <v>8228497</v>
          </cell>
        </row>
        <row r="111">
          <cell r="A111" t="str">
            <v>805027743-3157</v>
          </cell>
          <cell r="B111">
            <v>805027743</v>
          </cell>
          <cell r="C111" t="str">
            <v>SA3157</v>
          </cell>
          <cell r="D111">
            <v>3157</v>
          </cell>
          <cell r="E111">
            <v>11115652</v>
          </cell>
        </row>
        <row r="112">
          <cell r="A112" t="str">
            <v>805027743-3069</v>
          </cell>
          <cell r="B112">
            <v>805027743</v>
          </cell>
          <cell r="C112" t="str">
            <v>SA3069</v>
          </cell>
          <cell r="D112">
            <v>3069</v>
          </cell>
          <cell r="E112">
            <v>43110997</v>
          </cell>
        </row>
        <row r="113">
          <cell r="A113" t="str">
            <v>805027743-3176</v>
          </cell>
          <cell r="B113">
            <v>805027743</v>
          </cell>
          <cell r="C113" t="str">
            <v>SA3176</v>
          </cell>
          <cell r="D113">
            <v>3176</v>
          </cell>
          <cell r="E113">
            <v>2401413</v>
          </cell>
        </row>
        <row r="114">
          <cell r="A114" t="str">
            <v>805027743-3257</v>
          </cell>
          <cell r="B114">
            <v>805027743</v>
          </cell>
          <cell r="C114" t="str">
            <v>SA3257</v>
          </cell>
          <cell r="D114">
            <v>3257</v>
          </cell>
          <cell r="E114">
            <v>25636474</v>
          </cell>
        </row>
        <row r="115">
          <cell r="A115" t="str">
            <v>805027743-3260</v>
          </cell>
          <cell r="B115">
            <v>805027743</v>
          </cell>
          <cell r="C115" t="str">
            <v>SA3260</v>
          </cell>
          <cell r="D115">
            <v>3260</v>
          </cell>
          <cell r="E115">
            <v>80308081</v>
          </cell>
        </row>
        <row r="116">
          <cell r="A116" t="str">
            <v>805027743-437</v>
          </cell>
          <cell r="B116">
            <v>805027743</v>
          </cell>
          <cell r="C116" t="str">
            <v>SU437</v>
          </cell>
          <cell r="D116">
            <v>437</v>
          </cell>
          <cell r="E116">
            <v>2539597</v>
          </cell>
        </row>
        <row r="117">
          <cell r="A117" t="str">
            <v>805027743-884</v>
          </cell>
          <cell r="B117">
            <v>805027743</v>
          </cell>
          <cell r="C117" t="str">
            <v>HCNP 884</v>
          </cell>
          <cell r="D117">
            <v>884</v>
          </cell>
          <cell r="E117">
            <v>1400429</v>
          </cell>
        </row>
        <row r="118">
          <cell r="A118" t="str">
            <v>805027743-922</v>
          </cell>
          <cell r="B118">
            <v>805027743</v>
          </cell>
          <cell r="C118" t="str">
            <v>HCNP 922</v>
          </cell>
          <cell r="D118">
            <v>922</v>
          </cell>
          <cell r="E118">
            <v>68743132</v>
          </cell>
        </row>
        <row r="119">
          <cell r="A119" t="str">
            <v>805027743-926</v>
          </cell>
          <cell r="B119">
            <v>805027743</v>
          </cell>
          <cell r="C119" t="str">
            <v>HCNP 926</v>
          </cell>
          <cell r="D119">
            <v>926</v>
          </cell>
          <cell r="E119">
            <v>2630130</v>
          </cell>
        </row>
        <row r="120">
          <cell r="A120" t="str">
            <v>805027743-928</v>
          </cell>
          <cell r="B120">
            <v>805027743</v>
          </cell>
          <cell r="C120" t="str">
            <v>HCNP 928</v>
          </cell>
          <cell r="D120">
            <v>928</v>
          </cell>
          <cell r="E120">
            <v>12054328</v>
          </cell>
        </row>
        <row r="121">
          <cell r="A121" t="str">
            <v>805027743-1704</v>
          </cell>
          <cell r="B121">
            <v>805027743</v>
          </cell>
          <cell r="C121" t="str">
            <v>HCUA 1704</v>
          </cell>
          <cell r="D121">
            <v>1704</v>
          </cell>
          <cell r="E121">
            <v>6743264</v>
          </cell>
        </row>
        <row r="122">
          <cell r="A122" t="str">
            <v>805027743-1705</v>
          </cell>
          <cell r="B122">
            <v>805027743</v>
          </cell>
          <cell r="C122" t="str">
            <v>HCUA 1705</v>
          </cell>
          <cell r="D122">
            <v>1705</v>
          </cell>
          <cell r="E122">
            <v>10050576</v>
          </cell>
        </row>
        <row r="123">
          <cell r="A123" t="str">
            <v>805027743-1708</v>
          </cell>
          <cell r="B123">
            <v>805027743</v>
          </cell>
          <cell r="C123" t="str">
            <v>HCUA 1708</v>
          </cell>
          <cell r="D123">
            <v>1708</v>
          </cell>
          <cell r="E123">
            <v>6448075</v>
          </cell>
        </row>
        <row r="124">
          <cell r="A124" t="str">
            <v>805027743-1760</v>
          </cell>
          <cell r="B124">
            <v>805027743</v>
          </cell>
          <cell r="C124" t="str">
            <v>HCUA 1760</v>
          </cell>
          <cell r="D124">
            <v>1760</v>
          </cell>
          <cell r="E124">
            <v>4860691</v>
          </cell>
        </row>
        <row r="125">
          <cell r="A125" t="str">
            <v>805027743-1797</v>
          </cell>
          <cell r="B125">
            <v>805027743</v>
          </cell>
          <cell r="C125" t="str">
            <v>HCUA 1797</v>
          </cell>
          <cell r="D125">
            <v>1797</v>
          </cell>
          <cell r="E125">
            <v>15508292</v>
          </cell>
        </row>
        <row r="126">
          <cell r="A126" t="str">
            <v>805027743-1809</v>
          </cell>
          <cell r="B126">
            <v>805027743</v>
          </cell>
          <cell r="C126" t="str">
            <v>HCUA 1809</v>
          </cell>
          <cell r="D126">
            <v>1809</v>
          </cell>
          <cell r="E126">
            <v>8998295</v>
          </cell>
        </row>
        <row r="127">
          <cell r="A127" t="str">
            <v>805027743-3290</v>
          </cell>
          <cell r="B127">
            <v>805027743</v>
          </cell>
          <cell r="C127" t="str">
            <v>SA 3290</v>
          </cell>
          <cell r="D127">
            <v>3290</v>
          </cell>
          <cell r="E127">
            <v>3844350</v>
          </cell>
        </row>
        <row r="128">
          <cell r="A128" t="str">
            <v>805027743-3305</v>
          </cell>
          <cell r="B128">
            <v>805027743</v>
          </cell>
          <cell r="C128" t="str">
            <v>SA 3305</v>
          </cell>
          <cell r="D128">
            <v>3305</v>
          </cell>
          <cell r="E128">
            <v>21153661</v>
          </cell>
        </row>
        <row r="129">
          <cell r="A129" t="str">
            <v>805027743-3342</v>
          </cell>
          <cell r="B129">
            <v>805027743</v>
          </cell>
          <cell r="C129" t="str">
            <v>SA 3342</v>
          </cell>
          <cell r="D129">
            <v>3342</v>
          </cell>
          <cell r="E129">
            <v>3280780</v>
          </cell>
        </row>
        <row r="130">
          <cell r="A130" t="str">
            <v>805027743-3344</v>
          </cell>
          <cell r="B130">
            <v>805027743</v>
          </cell>
          <cell r="C130" t="str">
            <v>SA 3344</v>
          </cell>
          <cell r="D130">
            <v>3344</v>
          </cell>
          <cell r="E130">
            <v>3285440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DUMIAN "/>
      <sheetName val="P8"/>
      <sheetName val="G8"/>
      <sheetName val="P9"/>
      <sheetName val="M1"/>
      <sheetName val="CUADRO RESUMEN"/>
      <sheetName val="CIRCULAR 011"/>
    </sheetNames>
    <sheetDataSet>
      <sheetData sheetId="0"/>
      <sheetData sheetId="1">
        <row r="1">
          <cell r="B1" t="str">
            <v>TIPO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CENT   N</v>
          </cell>
          <cell r="J1" t="str">
            <v>D</v>
          </cell>
          <cell r="K1" t="str">
            <v>O</v>
          </cell>
          <cell r="L1" t="str">
            <v>CU</v>
          </cell>
          <cell r="M1" t="str">
            <v>/</v>
          </cell>
          <cell r="N1" t="str">
            <v>CRUCE     V.M</v>
          </cell>
          <cell r="P1" t="str">
            <v>OVIMIENTO      VIG-INICI</v>
          </cell>
          <cell r="R1">
            <v>16</v>
          </cell>
        </row>
        <row r="2">
          <cell r="A2" t="str">
            <v>805027743-64020</v>
          </cell>
          <cell r="B2">
            <v>816</v>
          </cell>
          <cell r="C2">
            <v>1828</v>
          </cell>
          <cell r="D2" t="str">
            <v>816-1828</v>
          </cell>
          <cell r="E2">
            <v>43320</v>
          </cell>
          <cell r="F2">
            <v>230550108000</v>
          </cell>
          <cell r="G2" t="str">
            <v>PAGO GIRO DIRECTO AGO2018</v>
          </cell>
          <cell r="H2">
            <v>805027743</v>
          </cell>
          <cell r="I2" t="str">
            <v>DUMIAN MEDICAL S.A.S</v>
          </cell>
          <cell r="J2">
            <v>8036</v>
          </cell>
          <cell r="K2" t="str">
            <v>D</v>
          </cell>
          <cell r="L2">
            <v>82</v>
          </cell>
          <cell r="M2" t="str">
            <v>-</v>
          </cell>
          <cell r="N2" t="str">
            <v>CG64020</v>
          </cell>
          <cell r="O2">
            <v>64020</v>
          </cell>
          <cell r="P2">
            <v>1889171</v>
          </cell>
        </row>
        <row r="3">
          <cell r="A3" t="str">
            <v>805027743-64020</v>
          </cell>
          <cell r="B3">
            <v>816</v>
          </cell>
          <cell r="C3">
            <v>2516</v>
          </cell>
          <cell r="D3" t="str">
            <v>816-2516</v>
          </cell>
          <cell r="E3">
            <v>43560</v>
          </cell>
          <cell r="F3">
            <v>230550108000</v>
          </cell>
          <cell r="G3" t="str">
            <v>PAGO GIRO DIRECTO ABRIL5</v>
          </cell>
          <cell r="H3">
            <v>805027743</v>
          </cell>
          <cell r="I3" t="str">
            <v>DUMIAN MEDICAL S.A.S</v>
          </cell>
          <cell r="J3">
            <v>8036</v>
          </cell>
          <cell r="K3" t="str">
            <v>D</v>
          </cell>
          <cell r="L3">
            <v>82</v>
          </cell>
          <cell r="M3" t="str">
            <v>-</v>
          </cell>
          <cell r="N3" t="str">
            <v>CG64020</v>
          </cell>
          <cell r="O3">
            <v>64020</v>
          </cell>
          <cell r="P3">
            <v>1196475</v>
          </cell>
        </row>
        <row r="4">
          <cell r="A4" t="str">
            <v>805027743-235</v>
          </cell>
          <cell r="B4">
            <v>816</v>
          </cell>
          <cell r="C4">
            <v>4284</v>
          </cell>
          <cell r="D4" t="str">
            <v>816-4284</v>
          </cell>
          <cell r="E4">
            <v>44111</v>
          </cell>
          <cell r="F4">
            <v>230550156800</v>
          </cell>
          <cell r="G4" t="str">
            <v>PAGO GIRO DIRECTO OCT2020</v>
          </cell>
          <cell r="H4">
            <v>805027743</v>
          </cell>
          <cell r="I4" t="str">
            <v>DUMIAN MEDICAL S.A.S</v>
          </cell>
          <cell r="J4">
            <v>8026</v>
          </cell>
          <cell r="K4" t="str">
            <v>D</v>
          </cell>
          <cell r="L4">
            <v>82</v>
          </cell>
          <cell r="M4" t="str">
            <v>-</v>
          </cell>
          <cell r="N4" t="str">
            <v>CSF235</v>
          </cell>
          <cell r="O4">
            <v>235</v>
          </cell>
          <cell r="P4">
            <v>3859661</v>
          </cell>
        </row>
        <row r="5">
          <cell r="A5" t="str">
            <v>805027743-235</v>
          </cell>
          <cell r="B5">
            <v>816</v>
          </cell>
          <cell r="C5">
            <v>4486</v>
          </cell>
          <cell r="D5" t="str">
            <v>816-4486</v>
          </cell>
          <cell r="E5">
            <v>44172</v>
          </cell>
          <cell r="F5">
            <v>230550156800</v>
          </cell>
          <cell r="G5" t="str">
            <v>PAGO GIRO DIRECTO DIC2020</v>
          </cell>
          <cell r="H5">
            <v>805027743</v>
          </cell>
          <cell r="I5" t="str">
            <v>DUMIAN MEDICAL S.A.S</v>
          </cell>
          <cell r="J5">
            <v>8026</v>
          </cell>
          <cell r="K5" t="str">
            <v>D</v>
          </cell>
          <cell r="L5">
            <v>82</v>
          </cell>
          <cell r="M5" t="str">
            <v>-</v>
          </cell>
          <cell r="N5" t="str">
            <v>CSF235</v>
          </cell>
          <cell r="O5">
            <v>235</v>
          </cell>
          <cell r="P5">
            <v>13253556</v>
          </cell>
        </row>
        <row r="6">
          <cell r="A6" t="str">
            <v>805027743-245</v>
          </cell>
          <cell r="B6">
            <v>816</v>
          </cell>
          <cell r="C6">
            <v>4284</v>
          </cell>
          <cell r="D6" t="str">
            <v>816-4284</v>
          </cell>
          <cell r="E6">
            <v>44111</v>
          </cell>
          <cell r="F6">
            <v>230550156800</v>
          </cell>
          <cell r="G6" t="str">
            <v>PAGO GIRO DIRECTO OCT2020</v>
          </cell>
          <cell r="H6">
            <v>805027743</v>
          </cell>
          <cell r="I6" t="str">
            <v>DUMIAN MEDICAL S.A.S</v>
          </cell>
          <cell r="J6">
            <v>8026</v>
          </cell>
          <cell r="K6" t="str">
            <v>D</v>
          </cell>
          <cell r="L6">
            <v>82</v>
          </cell>
          <cell r="M6" t="str">
            <v>-</v>
          </cell>
          <cell r="N6" t="str">
            <v>CSF245</v>
          </cell>
          <cell r="O6">
            <v>245</v>
          </cell>
          <cell r="P6">
            <v>18546291</v>
          </cell>
        </row>
        <row r="7">
          <cell r="A7" t="str">
            <v>805027743-285</v>
          </cell>
          <cell r="B7">
            <v>816</v>
          </cell>
          <cell r="C7">
            <v>4379</v>
          </cell>
          <cell r="D7" t="str">
            <v>816-4379</v>
          </cell>
          <cell r="E7">
            <v>44144</v>
          </cell>
          <cell r="F7">
            <v>230550156800</v>
          </cell>
          <cell r="G7" t="str">
            <v>PAGO GIRO DIRECTO NOV2020</v>
          </cell>
          <cell r="H7">
            <v>805027743</v>
          </cell>
          <cell r="I7" t="str">
            <v>DUMIAN MEDICAL S.A.S</v>
          </cell>
          <cell r="J7">
            <v>8055</v>
          </cell>
          <cell r="K7" t="str">
            <v>D</v>
          </cell>
          <cell r="L7">
            <v>82</v>
          </cell>
          <cell r="M7" t="str">
            <v>-</v>
          </cell>
          <cell r="N7" t="str">
            <v>CSF285</v>
          </cell>
          <cell r="O7">
            <v>285</v>
          </cell>
          <cell r="P7">
            <v>8419925</v>
          </cell>
        </row>
        <row r="8">
          <cell r="A8" t="str">
            <v>805027743-285</v>
          </cell>
          <cell r="B8">
            <v>816</v>
          </cell>
          <cell r="C8">
            <v>4591</v>
          </cell>
          <cell r="D8" t="str">
            <v>816-4591</v>
          </cell>
          <cell r="E8">
            <v>44214</v>
          </cell>
          <cell r="F8">
            <v>230550156800</v>
          </cell>
          <cell r="G8" t="str">
            <v>PAGO GIRO DIRECTO ENE2021</v>
          </cell>
          <cell r="H8">
            <v>805027743</v>
          </cell>
          <cell r="I8" t="str">
            <v>DUMIAN MEDICAL S.A.S</v>
          </cell>
          <cell r="J8">
            <v>8055</v>
          </cell>
          <cell r="K8" t="str">
            <v>D</v>
          </cell>
          <cell r="L8">
            <v>82</v>
          </cell>
          <cell r="M8" t="str">
            <v>-</v>
          </cell>
          <cell r="N8" t="str">
            <v>CSF285</v>
          </cell>
          <cell r="O8">
            <v>285</v>
          </cell>
          <cell r="P8">
            <v>1894483</v>
          </cell>
        </row>
        <row r="9">
          <cell r="A9" t="str">
            <v>805027743-335</v>
          </cell>
          <cell r="B9">
            <v>816</v>
          </cell>
          <cell r="C9">
            <v>4486</v>
          </cell>
          <cell r="D9" t="str">
            <v>816-4486</v>
          </cell>
          <cell r="E9">
            <v>44172</v>
          </cell>
          <cell r="F9">
            <v>230550156800</v>
          </cell>
          <cell r="G9" t="str">
            <v>PAGO GIRO DIRECTO DIC2020</v>
          </cell>
          <cell r="H9">
            <v>805027743</v>
          </cell>
          <cell r="I9" t="str">
            <v>DUMIAN MEDICAL S.A.S</v>
          </cell>
          <cell r="J9">
            <v>8026</v>
          </cell>
          <cell r="K9" t="str">
            <v>D</v>
          </cell>
          <cell r="L9">
            <v>82</v>
          </cell>
          <cell r="M9" t="str">
            <v>-</v>
          </cell>
          <cell r="N9" t="str">
            <v>CSF335</v>
          </cell>
          <cell r="O9">
            <v>335</v>
          </cell>
          <cell r="P9">
            <v>57135184</v>
          </cell>
        </row>
        <row r="10">
          <cell r="A10" t="str">
            <v>805027743-335</v>
          </cell>
          <cell r="B10">
            <v>816</v>
          </cell>
          <cell r="C10">
            <v>4591</v>
          </cell>
          <cell r="D10" t="str">
            <v>816-4591</v>
          </cell>
          <cell r="E10">
            <v>44214</v>
          </cell>
          <cell r="F10">
            <v>230550156800</v>
          </cell>
          <cell r="G10" t="str">
            <v>PAGO GIRO DIRECTO ENE2021</v>
          </cell>
          <cell r="H10">
            <v>805027743</v>
          </cell>
          <cell r="I10" t="str">
            <v>DUMIAN MEDICAL S.A.S</v>
          </cell>
          <cell r="J10">
            <v>8026</v>
          </cell>
          <cell r="K10" t="str">
            <v>D</v>
          </cell>
          <cell r="L10">
            <v>82</v>
          </cell>
          <cell r="M10" t="str">
            <v>-</v>
          </cell>
          <cell r="N10" t="str">
            <v>CSF335</v>
          </cell>
          <cell r="O10">
            <v>335</v>
          </cell>
          <cell r="P10">
            <v>20922599</v>
          </cell>
        </row>
        <row r="11">
          <cell r="A11" t="str">
            <v>805027743-345</v>
          </cell>
          <cell r="B11">
            <v>816</v>
          </cell>
          <cell r="C11">
            <v>4700</v>
          </cell>
          <cell r="D11" t="str">
            <v>816-4700</v>
          </cell>
          <cell r="E11">
            <v>44232</v>
          </cell>
          <cell r="F11">
            <v>230550156800</v>
          </cell>
          <cell r="G11" t="str">
            <v>PAGO GIRO DIRECTO FEB2021</v>
          </cell>
          <cell r="H11">
            <v>805027743</v>
          </cell>
          <cell r="I11" t="str">
            <v>DUMIAN MEDICAL S.A.S</v>
          </cell>
          <cell r="J11">
            <v>8029</v>
          </cell>
          <cell r="K11" t="str">
            <v>D</v>
          </cell>
          <cell r="L11">
            <v>82</v>
          </cell>
          <cell r="M11" t="str">
            <v>-</v>
          </cell>
          <cell r="N11" t="str">
            <v>CSF345</v>
          </cell>
          <cell r="O11">
            <v>345</v>
          </cell>
          <cell r="P11">
            <v>11179226</v>
          </cell>
        </row>
        <row r="12">
          <cell r="A12" t="str">
            <v>805027743-360</v>
          </cell>
          <cell r="B12">
            <v>816</v>
          </cell>
          <cell r="C12">
            <v>4700</v>
          </cell>
          <cell r="D12" t="str">
            <v>816-4700</v>
          </cell>
          <cell r="E12">
            <v>44232</v>
          </cell>
          <cell r="F12">
            <v>230550156800</v>
          </cell>
          <cell r="G12" t="str">
            <v>PAGO GIRO DIRECTO FEB2021</v>
          </cell>
          <cell r="H12">
            <v>805027743</v>
          </cell>
          <cell r="I12" t="str">
            <v>DUMIAN MEDICAL S.A.S</v>
          </cell>
          <cell r="J12">
            <v>8029</v>
          </cell>
          <cell r="K12" t="str">
            <v>D</v>
          </cell>
          <cell r="L12">
            <v>82</v>
          </cell>
          <cell r="M12" t="str">
            <v>-</v>
          </cell>
          <cell r="N12" t="str">
            <v>CSF360</v>
          </cell>
          <cell r="O12">
            <v>360</v>
          </cell>
          <cell r="P12">
            <v>14818849</v>
          </cell>
        </row>
        <row r="13">
          <cell r="A13" t="str">
            <v>805027743-361</v>
          </cell>
          <cell r="B13">
            <v>816</v>
          </cell>
          <cell r="C13">
            <v>4591</v>
          </cell>
          <cell r="D13" t="str">
            <v>816-4591</v>
          </cell>
          <cell r="E13">
            <v>44214</v>
          </cell>
          <cell r="F13">
            <v>230550156800</v>
          </cell>
          <cell r="G13" t="str">
            <v>PAGO GIRO DIRECTO ENE2021</v>
          </cell>
          <cell r="H13">
            <v>805027743</v>
          </cell>
          <cell r="I13" t="str">
            <v>DUMIAN MEDICAL S.A.S</v>
          </cell>
          <cell r="J13">
            <v>8026</v>
          </cell>
          <cell r="K13" t="str">
            <v>D</v>
          </cell>
          <cell r="L13">
            <v>82</v>
          </cell>
          <cell r="M13" t="str">
            <v>-</v>
          </cell>
          <cell r="N13" t="str">
            <v>CSF361</v>
          </cell>
          <cell r="O13">
            <v>361</v>
          </cell>
          <cell r="P13">
            <v>50385358</v>
          </cell>
        </row>
        <row r="14">
          <cell r="A14" t="str">
            <v>805027743-361</v>
          </cell>
          <cell r="B14">
            <v>816</v>
          </cell>
          <cell r="C14">
            <v>4802</v>
          </cell>
          <cell r="D14" t="str">
            <v>816-4802</v>
          </cell>
          <cell r="E14">
            <v>44260</v>
          </cell>
          <cell r="F14">
            <v>230550156800</v>
          </cell>
          <cell r="G14" t="str">
            <v>PAGO GIRO DIRECTO MAR2021</v>
          </cell>
          <cell r="H14">
            <v>805027743</v>
          </cell>
          <cell r="I14" t="str">
            <v>DUMIAN MEDICAL S.A.S</v>
          </cell>
          <cell r="J14">
            <v>8026</v>
          </cell>
          <cell r="K14" t="str">
            <v>D</v>
          </cell>
          <cell r="L14">
            <v>82</v>
          </cell>
          <cell r="M14" t="str">
            <v>-</v>
          </cell>
          <cell r="N14" t="str">
            <v>CSF361</v>
          </cell>
          <cell r="O14">
            <v>361</v>
          </cell>
          <cell r="P14">
            <v>5207933</v>
          </cell>
        </row>
        <row r="15">
          <cell r="A15" t="str">
            <v>805027743-15</v>
          </cell>
          <cell r="B15">
            <v>816</v>
          </cell>
          <cell r="C15">
            <v>3067</v>
          </cell>
          <cell r="D15" t="str">
            <v>816-3067</v>
          </cell>
          <cell r="E15">
            <v>43745</v>
          </cell>
          <cell r="F15">
            <v>230550156800</v>
          </cell>
          <cell r="G15" t="str">
            <v>PAGO GIRO DIRECTO OCT2019</v>
          </cell>
          <cell r="H15">
            <v>805027743</v>
          </cell>
          <cell r="I15" t="str">
            <v>DUMIAN MEDICAL S.A.S</v>
          </cell>
          <cell r="J15">
            <v>8026</v>
          </cell>
          <cell r="K15" t="str">
            <v>D</v>
          </cell>
          <cell r="L15">
            <v>82</v>
          </cell>
          <cell r="M15" t="str">
            <v>-</v>
          </cell>
          <cell r="N15" t="str">
            <v>HUE15</v>
          </cell>
          <cell r="O15">
            <v>15</v>
          </cell>
          <cell r="P15">
            <v>46967686</v>
          </cell>
        </row>
        <row r="16">
          <cell r="A16" t="str">
            <v>805027743-15</v>
          </cell>
          <cell r="B16">
            <v>816</v>
          </cell>
          <cell r="C16">
            <v>3483</v>
          </cell>
          <cell r="D16" t="str">
            <v>816-3483</v>
          </cell>
          <cell r="E16">
            <v>43868</v>
          </cell>
          <cell r="F16">
            <v>230550156800</v>
          </cell>
          <cell r="G16" t="str">
            <v>PAGO GIRO DIRECTO FEB2020</v>
          </cell>
          <cell r="H16">
            <v>805027743</v>
          </cell>
          <cell r="I16" t="str">
            <v>DUMIAN MEDICAL S.A.S</v>
          </cell>
          <cell r="J16">
            <v>8026</v>
          </cell>
          <cell r="K16" t="str">
            <v>D</v>
          </cell>
          <cell r="L16">
            <v>82</v>
          </cell>
          <cell r="M16" t="str">
            <v>-</v>
          </cell>
          <cell r="N16" t="str">
            <v>HUE15</v>
          </cell>
          <cell r="O16">
            <v>15</v>
          </cell>
          <cell r="P16">
            <v>21158074</v>
          </cell>
        </row>
        <row r="17">
          <cell r="A17" t="str">
            <v>805027743-15</v>
          </cell>
          <cell r="B17">
            <v>816</v>
          </cell>
          <cell r="C17">
            <v>3983</v>
          </cell>
          <cell r="D17" t="str">
            <v>816-3983</v>
          </cell>
          <cell r="E17">
            <v>44019</v>
          </cell>
          <cell r="F17">
            <v>230550156800</v>
          </cell>
          <cell r="G17" t="str">
            <v>PAGO GIRO DIRECTO JUL2020</v>
          </cell>
          <cell r="H17">
            <v>805027743</v>
          </cell>
          <cell r="I17" t="str">
            <v>DUMIAN MEDICAL S.A.S</v>
          </cell>
          <cell r="J17">
            <v>8026</v>
          </cell>
          <cell r="K17" t="str">
            <v>D</v>
          </cell>
          <cell r="L17">
            <v>82</v>
          </cell>
          <cell r="M17" t="str">
            <v>-</v>
          </cell>
          <cell r="N17" t="str">
            <v>HUE15</v>
          </cell>
          <cell r="O17">
            <v>15</v>
          </cell>
          <cell r="P17">
            <v>1333486</v>
          </cell>
        </row>
        <row r="18">
          <cell r="A18" t="str">
            <v>805027743-3</v>
          </cell>
          <cell r="B18">
            <v>816</v>
          </cell>
          <cell r="C18">
            <v>3483</v>
          </cell>
          <cell r="D18" t="str">
            <v>816-3483</v>
          </cell>
          <cell r="E18">
            <v>43868</v>
          </cell>
          <cell r="F18">
            <v>230550108000</v>
          </cell>
          <cell r="G18" t="str">
            <v>PAGO GIRO DIRECTO FEB2020</v>
          </cell>
          <cell r="H18">
            <v>805027743</v>
          </cell>
          <cell r="I18" t="str">
            <v>DUMIAN MEDICAL S.A.S</v>
          </cell>
          <cell r="J18">
            <v>8026</v>
          </cell>
          <cell r="K18" t="str">
            <v>D</v>
          </cell>
          <cell r="L18">
            <v>82</v>
          </cell>
          <cell r="M18" t="str">
            <v>-</v>
          </cell>
          <cell r="N18" t="str">
            <v>HUE3</v>
          </cell>
          <cell r="O18">
            <v>3</v>
          </cell>
          <cell r="P18">
            <v>7217628</v>
          </cell>
        </row>
        <row r="19">
          <cell r="A19" t="str">
            <v>805027743-31</v>
          </cell>
          <cell r="B19">
            <v>816</v>
          </cell>
          <cell r="C19">
            <v>3483</v>
          </cell>
          <cell r="D19" t="str">
            <v>816-3483</v>
          </cell>
          <cell r="E19">
            <v>43868</v>
          </cell>
          <cell r="F19">
            <v>230550108000</v>
          </cell>
          <cell r="G19" t="str">
            <v>PAGO GIRO DIRECTO FEB2020</v>
          </cell>
          <cell r="H19">
            <v>805027743</v>
          </cell>
          <cell r="I19" t="str">
            <v>DUMIAN MEDICAL S.A.S</v>
          </cell>
          <cell r="J19">
            <v>8026</v>
          </cell>
          <cell r="K19" t="str">
            <v>D</v>
          </cell>
          <cell r="L19">
            <v>82</v>
          </cell>
          <cell r="M19" t="str">
            <v>-</v>
          </cell>
          <cell r="N19" t="str">
            <v>HUE31</v>
          </cell>
          <cell r="O19">
            <v>31</v>
          </cell>
          <cell r="P19">
            <v>43152</v>
          </cell>
        </row>
        <row r="20">
          <cell r="A20" t="str">
            <v>805027743-361</v>
          </cell>
          <cell r="B20">
            <v>816</v>
          </cell>
          <cell r="C20">
            <v>4802</v>
          </cell>
          <cell r="D20" t="str">
            <v>816-4802</v>
          </cell>
          <cell r="E20">
            <v>44260</v>
          </cell>
          <cell r="F20">
            <v>230550156800</v>
          </cell>
          <cell r="G20" t="str">
            <v>PAGO GIRO DIRECTO MAR2021</v>
          </cell>
          <cell r="H20">
            <v>805027743</v>
          </cell>
          <cell r="I20" t="str">
            <v>DUMIAN MEDICAL S.A.S</v>
          </cell>
          <cell r="J20">
            <v>8026</v>
          </cell>
          <cell r="K20" t="str">
            <v>D</v>
          </cell>
          <cell r="L20">
            <v>82</v>
          </cell>
          <cell r="M20" t="str">
            <v>-</v>
          </cell>
          <cell r="N20" t="str">
            <v>RCSF361</v>
          </cell>
          <cell r="O20">
            <v>361</v>
          </cell>
          <cell r="P20">
            <v>337500</v>
          </cell>
        </row>
        <row r="21">
          <cell r="A21" t="str">
            <v>805027743-2263</v>
          </cell>
          <cell r="B21">
            <v>816</v>
          </cell>
          <cell r="C21">
            <v>4075</v>
          </cell>
          <cell r="D21" t="str">
            <v>816-4075</v>
          </cell>
          <cell r="E21">
            <v>44053</v>
          </cell>
          <cell r="F21">
            <v>230550155200</v>
          </cell>
          <cell r="G21" t="str">
            <v>PAGO GIRO DIRECTO AGO2020</v>
          </cell>
          <cell r="H21">
            <v>805027743</v>
          </cell>
          <cell r="I21" t="str">
            <v>DUMIAN MEDICAL S.A.S</v>
          </cell>
          <cell r="J21">
            <v>8030</v>
          </cell>
          <cell r="K21" t="str">
            <v>D</v>
          </cell>
          <cell r="L21">
            <v>82</v>
          </cell>
          <cell r="M21" t="str">
            <v>-</v>
          </cell>
          <cell r="N21" t="str">
            <v>RHCUA0002263</v>
          </cell>
          <cell r="O21">
            <v>2263</v>
          </cell>
          <cell r="P21">
            <v>5808499</v>
          </cell>
        </row>
        <row r="22">
          <cell r="A22" t="str">
            <v>805027743-2064</v>
          </cell>
          <cell r="B22">
            <v>816</v>
          </cell>
          <cell r="C22">
            <v>4075</v>
          </cell>
          <cell r="D22" t="str">
            <v>816-4075</v>
          </cell>
          <cell r="E22">
            <v>44053</v>
          </cell>
          <cell r="F22">
            <v>230550155200</v>
          </cell>
          <cell r="G22" t="str">
            <v>PAGO GIRO DIRECTO AGO2020</v>
          </cell>
          <cell r="H22">
            <v>805027743</v>
          </cell>
          <cell r="I22" t="str">
            <v>DUMIAN MEDICAL S.A.S</v>
          </cell>
          <cell r="J22">
            <v>8030</v>
          </cell>
          <cell r="K22" t="str">
            <v>D</v>
          </cell>
          <cell r="L22">
            <v>82</v>
          </cell>
          <cell r="M22" t="str">
            <v>-</v>
          </cell>
          <cell r="N22" t="str">
            <v>RHCUA2064</v>
          </cell>
          <cell r="O22">
            <v>2064</v>
          </cell>
          <cell r="P22">
            <v>3303638</v>
          </cell>
        </row>
        <row r="23">
          <cell r="A23" t="str">
            <v>805027743-1013402</v>
          </cell>
          <cell r="B23">
            <v>816</v>
          </cell>
          <cell r="C23">
            <v>4075</v>
          </cell>
          <cell r="D23" t="str">
            <v>816-4075</v>
          </cell>
          <cell r="E23">
            <v>44053</v>
          </cell>
          <cell r="F23">
            <v>230550156800</v>
          </cell>
          <cell r="G23" t="str">
            <v>PAGO GIRO DIRECTO AGO2020</v>
          </cell>
          <cell r="H23">
            <v>805027743</v>
          </cell>
          <cell r="I23" t="str">
            <v>DUMIAN MEDICAL S.A.S</v>
          </cell>
          <cell r="J23">
            <v>8030</v>
          </cell>
          <cell r="K23" t="str">
            <v>D</v>
          </cell>
          <cell r="L23">
            <v>82</v>
          </cell>
          <cell r="M23" t="str">
            <v>-</v>
          </cell>
          <cell r="N23" t="str">
            <v>RTMA1013402</v>
          </cell>
          <cell r="O23">
            <v>1013402</v>
          </cell>
          <cell r="P23">
            <v>215992</v>
          </cell>
        </row>
        <row r="24">
          <cell r="A24" t="str">
            <v>805027743-1019882</v>
          </cell>
          <cell r="B24">
            <v>816</v>
          </cell>
          <cell r="C24">
            <v>4075</v>
          </cell>
          <cell r="D24" t="str">
            <v>816-4075</v>
          </cell>
          <cell r="E24">
            <v>44053</v>
          </cell>
          <cell r="F24">
            <v>230550156800</v>
          </cell>
          <cell r="G24" t="str">
            <v>PAGO GIRO DIRECTO AGO2020</v>
          </cell>
          <cell r="H24">
            <v>805027743</v>
          </cell>
          <cell r="I24" t="str">
            <v>DUMIAN MEDICAL S.A.S</v>
          </cell>
          <cell r="J24">
            <v>8031</v>
          </cell>
          <cell r="K24" t="str">
            <v>D</v>
          </cell>
          <cell r="L24">
            <v>82</v>
          </cell>
          <cell r="M24" t="str">
            <v>-</v>
          </cell>
          <cell r="N24" t="str">
            <v>RTMA1019882</v>
          </cell>
          <cell r="O24">
            <v>1019882</v>
          </cell>
          <cell r="P24">
            <v>36382</v>
          </cell>
        </row>
        <row r="25">
          <cell r="A25" t="str">
            <v>805027743-1027009</v>
          </cell>
          <cell r="B25">
            <v>816</v>
          </cell>
          <cell r="C25">
            <v>4075</v>
          </cell>
          <cell r="D25" t="str">
            <v>816-4075</v>
          </cell>
          <cell r="E25">
            <v>44053</v>
          </cell>
          <cell r="F25">
            <v>230550156800</v>
          </cell>
          <cell r="G25" t="str">
            <v>PAGO GIRO DIRECTO AGO2020</v>
          </cell>
          <cell r="H25">
            <v>805027743</v>
          </cell>
          <cell r="I25" t="str">
            <v>DUMIAN MEDICAL S.A.S</v>
          </cell>
          <cell r="J25">
            <v>8026</v>
          </cell>
          <cell r="K25" t="str">
            <v>D</v>
          </cell>
          <cell r="L25">
            <v>82</v>
          </cell>
          <cell r="M25" t="str">
            <v>-</v>
          </cell>
          <cell r="N25" t="str">
            <v>RTMA1027009</v>
          </cell>
          <cell r="O25">
            <v>1027009</v>
          </cell>
          <cell r="P25">
            <v>133402</v>
          </cell>
        </row>
        <row r="26">
          <cell r="A26" t="str">
            <v>805027743-1033686</v>
          </cell>
          <cell r="B26">
            <v>816</v>
          </cell>
          <cell r="C26">
            <v>4075</v>
          </cell>
          <cell r="D26" t="str">
            <v>816-4075</v>
          </cell>
          <cell r="E26">
            <v>44053</v>
          </cell>
          <cell r="F26">
            <v>230550156800</v>
          </cell>
          <cell r="G26" t="str">
            <v>PAGO GIRO DIRECTO AGO2020</v>
          </cell>
          <cell r="H26">
            <v>805027743</v>
          </cell>
          <cell r="I26" t="str">
            <v>DUMIAN MEDICAL S.A.S</v>
          </cell>
          <cell r="J26">
            <v>8021</v>
          </cell>
          <cell r="K26" t="str">
            <v>D</v>
          </cell>
          <cell r="L26">
            <v>82</v>
          </cell>
          <cell r="M26" t="str">
            <v>-</v>
          </cell>
          <cell r="N26" t="str">
            <v>RTMA1033686</v>
          </cell>
          <cell r="O26">
            <v>1033686</v>
          </cell>
          <cell r="P26">
            <v>348390</v>
          </cell>
        </row>
        <row r="27">
          <cell r="A27" t="str">
            <v>805027743-1034834</v>
          </cell>
          <cell r="B27">
            <v>816</v>
          </cell>
          <cell r="C27">
            <v>4075</v>
          </cell>
          <cell r="D27" t="str">
            <v>816-4075</v>
          </cell>
          <cell r="E27">
            <v>44053</v>
          </cell>
          <cell r="F27">
            <v>230550156800</v>
          </cell>
          <cell r="G27" t="str">
            <v>PAGO GIRO DIRECTO AGO2020</v>
          </cell>
          <cell r="H27">
            <v>805027743</v>
          </cell>
          <cell r="I27" t="str">
            <v>DUMIAN MEDICAL S.A.S</v>
          </cell>
          <cell r="J27">
            <v>8030</v>
          </cell>
          <cell r="K27" t="str">
            <v>D</v>
          </cell>
          <cell r="L27">
            <v>82</v>
          </cell>
          <cell r="M27" t="str">
            <v>-</v>
          </cell>
          <cell r="N27" t="str">
            <v>RTMA1034834</v>
          </cell>
          <cell r="O27">
            <v>1034834</v>
          </cell>
          <cell r="P27">
            <v>1012609</v>
          </cell>
        </row>
        <row r="28">
          <cell r="A28" t="str">
            <v>805027743-1035010</v>
          </cell>
          <cell r="B28">
            <v>816</v>
          </cell>
          <cell r="C28">
            <v>4075</v>
          </cell>
          <cell r="D28" t="str">
            <v>816-4075</v>
          </cell>
          <cell r="E28">
            <v>44053</v>
          </cell>
          <cell r="F28">
            <v>230550156800</v>
          </cell>
          <cell r="G28" t="str">
            <v>PAGO GIRO DIRECTO AGO2020</v>
          </cell>
          <cell r="H28">
            <v>805027743</v>
          </cell>
          <cell r="I28" t="str">
            <v>DUMIAN MEDICAL S.A.S</v>
          </cell>
          <cell r="J28">
            <v>8027</v>
          </cell>
          <cell r="K28" t="str">
            <v>D</v>
          </cell>
          <cell r="L28">
            <v>82</v>
          </cell>
          <cell r="M28" t="str">
            <v>-</v>
          </cell>
          <cell r="N28" t="str">
            <v>RTMA1035010</v>
          </cell>
          <cell r="O28">
            <v>1035010</v>
          </cell>
          <cell r="P28">
            <v>60637</v>
          </cell>
        </row>
        <row r="29">
          <cell r="A29" t="str">
            <v>805027743-1035775</v>
          </cell>
          <cell r="B29">
            <v>816</v>
          </cell>
          <cell r="C29">
            <v>4075</v>
          </cell>
          <cell r="D29" t="str">
            <v>816-4075</v>
          </cell>
          <cell r="E29">
            <v>44053</v>
          </cell>
          <cell r="F29">
            <v>230550156800</v>
          </cell>
          <cell r="G29" t="str">
            <v>PAGO GIRO DIRECTO AGO2020</v>
          </cell>
          <cell r="H29">
            <v>805027743</v>
          </cell>
          <cell r="I29" t="str">
            <v>DUMIAN MEDICAL S.A.S</v>
          </cell>
          <cell r="J29">
            <v>8026</v>
          </cell>
          <cell r="K29" t="str">
            <v>D</v>
          </cell>
          <cell r="L29">
            <v>82</v>
          </cell>
          <cell r="M29" t="str">
            <v>-</v>
          </cell>
          <cell r="N29" t="str">
            <v>RTMA1035775</v>
          </cell>
          <cell r="O29">
            <v>1035775</v>
          </cell>
          <cell r="P29">
            <v>206167</v>
          </cell>
        </row>
        <row r="30">
          <cell r="A30" t="str">
            <v>805027743-1037222</v>
          </cell>
          <cell r="B30">
            <v>816</v>
          </cell>
          <cell r="C30">
            <v>4075</v>
          </cell>
          <cell r="D30" t="str">
            <v>816-4075</v>
          </cell>
          <cell r="E30">
            <v>44053</v>
          </cell>
          <cell r="F30">
            <v>230550156800</v>
          </cell>
          <cell r="G30" t="str">
            <v>PAGO GIRO DIRECTO AGO2020</v>
          </cell>
          <cell r="H30">
            <v>805027743</v>
          </cell>
          <cell r="I30" t="str">
            <v>DUMIAN MEDICAL S.A.S</v>
          </cell>
          <cell r="J30">
            <v>8026</v>
          </cell>
          <cell r="K30" t="str">
            <v>D</v>
          </cell>
          <cell r="L30">
            <v>82</v>
          </cell>
          <cell r="M30" t="str">
            <v>-</v>
          </cell>
          <cell r="N30" t="str">
            <v>RTMA1037222</v>
          </cell>
          <cell r="O30">
            <v>1037222</v>
          </cell>
          <cell r="P30">
            <v>316597</v>
          </cell>
        </row>
        <row r="31">
          <cell r="A31" t="str">
            <v>805027743-1037414</v>
          </cell>
          <cell r="B31">
            <v>816</v>
          </cell>
          <cell r="C31">
            <v>4075</v>
          </cell>
          <cell r="D31" t="str">
            <v>816-4075</v>
          </cell>
          <cell r="E31">
            <v>44053</v>
          </cell>
          <cell r="F31">
            <v>230550156800</v>
          </cell>
          <cell r="G31" t="str">
            <v>PAGO GIRO DIRECTO AGO2020</v>
          </cell>
          <cell r="H31">
            <v>805027743</v>
          </cell>
          <cell r="I31" t="str">
            <v>DUMIAN MEDICAL S.A.S</v>
          </cell>
          <cell r="J31">
            <v>8048</v>
          </cell>
          <cell r="K31" t="str">
            <v>D</v>
          </cell>
          <cell r="L31">
            <v>82</v>
          </cell>
          <cell r="M31" t="str">
            <v>-</v>
          </cell>
          <cell r="N31" t="str">
            <v>RTMA1037414</v>
          </cell>
          <cell r="O31">
            <v>1037414</v>
          </cell>
          <cell r="P31">
            <v>232324</v>
          </cell>
        </row>
        <row r="32">
          <cell r="A32" t="str">
            <v>805027743-1046025</v>
          </cell>
          <cell r="B32">
            <v>816</v>
          </cell>
          <cell r="C32">
            <v>4075</v>
          </cell>
          <cell r="D32" t="str">
            <v>816-4075</v>
          </cell>
          <cell r="E32">
            <v>44053</v>
          </cell>
          <cell r="F32">
            <v>230550156800</v>
          </cell>
          <cell r="G32" t="str">
            <v>PAGO GIRO DIRECTO AGO2020</v>
          </cell>
          <cell r="H32">
            <v>805027743</v>
          </cell>
          <cell r="I32" t="str">
            <v>DUMIAN MEDICAL S.A.S</v>
          </cell>
          <cell r="J32">
            <v>8030</v>
          </cell>
          <cell r="K32" t="str">
            <v>D</v>
          </cell>
          <cell r="L32">
            <v>82</v>
          </cell>
          <cell r="M32" t="str">
            <v>-</v>
          </cell>
          <cell r="N32" t="str">
            <v>RTMA1046025</v>
          </cell>
          <cell r="O32">
            <v>1046025</v>
          </cell>
          <cell r="P32">
            <v>128769</v>
          </cell>
        </row>
        <row r="33">
          <cell r="A33" t="str">
            <v>805027743-1047132</v>
          </cell>
          <cell r="B33">
            <v>816</v>
          </cell>
          <cell r="C33">
            <v>4075</v>
          </cell>
          <cell r="D33" t="str">
            <v>816-4075</v>
          </cell>
          <cell r="E33">
            <v>44053</v>
          </cell>
          <cell r="F33">
            <v>230550156800</v>
          </cell>
          <cell r="G33" t="str">
            <v>PAGO GIRO DIRECTO AGO2020</v>
          </cell>
          <cell r="H33">
            <v>805027743</v>
          </cell>
          <cell r="I33" t="str">
            <v>DUMIAN MEDICAL S.A.S</v>
          </cell>
          <cell r="J33">
            <v>8026</v>
          </cell>
          <cell r="K33" t="str">
            <v>D</v>
          </cell>
          <cell r="L33">
            <v>82</v>
          </cell>
          <cell r="M33" t="str">
            <v>-</v>
          </cell>
          <cell r="N33" t="str">
            <v>RTMA1047132</v>
          </cell>
          <cell r="O33">
            <v>1047132</v>
          </cell>
          <cell r="P33">
            <v>157657</v>
          </cell>
        </row>
        <row r="34">
          <cell r="A34" t="str">
            <v>805027743-1047400</v>
          </cell>
          <cell r="B34">
            <v>816</v>
          </cell>
          <cell r="C34">
            <v>4075</v>
          </cell>
          <cell r="D34" t="str">
            <v>816-4075</v>
          </cell>
          <cell r="E34">
            <v>44053</v>
          </cell>
          <cell r="F34">
            <v>230550156800</v>
          </cell>
          <cell r="G34" t="str">
            <v>PAGO GIRO DIRECTO AGO2020</v>
          </cell>
          <cell r="H34">
            <v>805027743</v>
          </cell>
          <cell r="I34" t="str">
            <v>DUMIAN MEDICAL S.A.S</v>
          </cell>
          <cell r="J34">
            <v>8026</v>
          </cell>
          <cell r="K34" t="str">
            <v>D</v>
          </cell>
          <cell r="L34">
            <v>82</v>
          </cell>
          <cell r="M34" t="str">
            <v>-</v>
          </cell>
          <cell r="N34" t="str">
            <v>RTMA1047400</v>
          </cell>
          <cell r="O34">
            <v>1047400</v>
          </cell>
          <cell r="P34">
            <v>315315</v>
          </cell>
        </row>
        <row r="35">
          <cell r="A35" t="str">
            <v>805027743-1047413</v>
          </cell>
          <cell r="B35">
            <v>816</v>
          </cell>
          <cell r="C35">
            <v>4075</v>
          </cell>
          <cell r="D35" t="str">
            <v>816-4075</v>
          </cell>
          <cell r="E35">
            <v>44053</v>
          </cell>
          <cell r="F35">
            <v>230550156800</v>
          </cell>
          <cell r="G35" t="str">
            <v>PAGO GIRO DIRECTO AGO2020</v>
          </cell>
          <cell r="H35">
            <v>805027743</v>
          </cell>
          <cell r="I35" t="str">
            <v>DUMIAN MEDICAL S.A.S</v>
          </cell>
          <cell r="J35">
            <v>8026</v>
          </cell>
          <cell r="K35" t="str">
            <v>D</v>
          </cell>
          <cell r="L35">
            <v>82</v>
          </cell>
          <cell r="M35" t="str">
            <v>-</v>
          </cell>
          <cell r="N35" t="str">
            <v>RTMA1047413</v>
          </cell>
          <cell r="O35">
            <v>1047413</v>
          </cell>
          <cell r="P35">
            <v>169785</v>
          </cell>
        </row>
        <row r="36">
          <cell r="A36" t="str">
            <v>805027743-1047538</v>
          </cell>
          <cell r="B36">
            <v>816</v>
          </cell>
          <cell r="C36">
            <v>4075</v>
          </cell>
          <cell r="D36" t="str">
            <v>816-4075</v>
          </cell>
          <cell r="E36">
            <v>44053</v>
          </cell>
          <cell r="F36">
            <v>230550156800</v>
          </cell>
          <cell r="G36" t="str">
            <v>PAGO GIRO DIRECTO AGO2020</v>
          </cell>
          <cell r="H36">
            <v>805027743</v>
          </cell>
          <cell r="I36" t="str">
            <v>DUMIAN MEDICAL S.A.S</v>
          </cell>
          <cell r="J36">
            <v>8026</v>
          </cell>
          <cell r="K36" t="str">
            <v>D</v>
          </cell>
          <cell r="L36">
            <v>82</v>
          </cell>
          <cell r="M36" t="str">
            <v>-</v>
          </cell>
          <cell r="N36" t="str">
            <v>RTMA1047538</v>
          </cell>
          <cell r="O36">
            <v>1047538</v>
          </cell>
          <cell r="P36">
            <v>380837</v>
          </cell>
        </row>
        <row r="37">
          <cell r="A37" t="str">
            <v>805027743-1048072</v>
          </cell>
          <cell r="B37">
            <v>816</v>
          </cell>
          <cell r="C37">
            <v>4075</v>
          </cell>
          <cell r="D37" t="str">
            <v>816-4075</v>
          </cell>
          <cell r="E37">
            <v>44053</v>
          </cell>
          <cell r="F37">
            <v>230550156800</v>
          </cell>
          <cell r="G37" t="str">
            <v>PAGO GIRO DIRECTO AGO2020</v>
          </cell>
          <cell r="H37">
            <v>805027743</v>
          </cell>
          <cell r="I37" t="str">
            <v>DUMIAN MEDICAL S.A.S</v>
          </cell>
          <cell r="J37">
            <v>8030</v>
          </cell>
          <cell r="K37" t="str">
            <v>D</v>
          </cell>
          <cell r="L37">
            <v>82</v>
          </cell>
          <cell r="M37" t="str">
            <v>-</v>
          </cell>
          <cell r="N37" t="str">
            <v>RTMA1048072</v>
          </cell>
          <cell r="O37">
            <v>1048072</v>
          </cell>
          <cell r="P37">
            <v>1090218</v>
          </cell>
        </row>
        <row r="38">
          <cell r="A38" t="str">
            <v>805027743-1055522</v>
          </cell>
          <cell r="B38">
            <v>816</v>
          </cell>
          <cell r="C38">
            <v>4075</v>
          </cell>
          <cell r="D38" t="str">
            <v>816-4075</v>
          </cell>
          <cell r="E38">
            <v>44053</v>
          </cell>
          <cell r="F38">
            <v>230550156800</v>
          </cell>
          <cell r="G38" t="str">
            <v>PAGO GIRO DIRECTO AGO2020</v>
          </cell>
          <cell r="H38">
            <v>805027743</v>
          </cell>
          <cell r="I38" t="str">
            <v>DUMIAN MEDICAL S.A.S</v>
          </cell>
          <cell r="J38">
            <v>8026</v>
          </cell>
          <cell r="K38" t="str">
            <v>D</v>
          </cell>
          <cell r="L38">
            <v>82</v>
          </cell>
          <cell r="M38" t="str">
            <v>-</v>
          </cell>
          <cell r="N38" t="str">
            <v>RTMA1055522</v>
          </cell>
          <cell r="O38">
            <v>1055522</v>
          </cell>
          <cell r="P38">
            <v>8183143</v>
          </cell>
        </row>
        <row r="39">
          <cell r="A39" t="str">
            <v>805027743-1057830</v>
          </cell>
          <cell r="B39">
            <v>816</v>
          </cell>
          <cell r="C39">
            <v>4075</v>
          </cell>
          <cell r="D39" t="str">
            <v>816-4075</v>
          </cell>
          <cell r="E39">
            <v>44053</v>
          </cell>
          <cell r="F39">
            <v>230550156800</v>
          </cell>
          <cell r="G39" t="str">
            <v>PAGO GIRO DIRECTO AGO2020</v>
          </cell>
          <cell r="H39">
            <v>805027743</v>
          </cell>
          <cell r="I39" t="str">
            <v>DUMIAN MEDICAL S.A.S</v>
          </cell>
          <cell r="J39">
            <v>8030</v>
          </cell>
          <cell r="K39" t="str">
            <v>D</v>
          </cell>
          <cell r="L39">
            <v>82</v>
          </cell>
          <cell r="M39" t="str">
            <v>-</v>
          </cell>
          <cell r="N39" t="str">
            <v>RTMA1057830</v>
          </cell>
          <cell r="O39">
            <v>1057830</v>
          </cell>
          <cell r="P39">
            <v>1198795</v>
          </cell>
        </row>
        <row r="40">
          <cell r="A40" t="str">
            <v>805027743-1059184</v>
          </cell>
          <cell r="B40">
            <v>816</v>
          </cell>
          <cell r="C40">
            <v>4075</v>
          </cell>
          <cell r="D40" t="str">
            <v>816-4075</v>
          </cell>
          <cell r="E40">
            <v>44053</v>
          </cell>
          <cell r="F40">
            <v>230550156800</v>
          </cell>
          <cell r="G40" t="str">
            <v>PAGO GIRO DIRECTO AGO2020</v>
          </cell>
          <cell r="H40">
            <v>805027743</v>
          </cell>
          <cell r="I40" t="str">
            <v>DUMIAN MEDICAL S.A.S</v>
          </cell>
          <cell r="J40">
            <v>8030</v>
          </cell>
          <cell r="K40" t="str">
            <v>D</v>
          </cell>
          <cell r="L40">
            <v>82</v>
          </cell>
          <cell r="M40" t="str">
            <v>-</v>
          </cell>
          <cell r="N40" t="str">
            <v>RTMA1059184</v>
          </cell>
          <cell r="O40">
            <v>1059184</v>
          </cell>
          <cell r="P40">
            <v>2230851</v>
          </cell>
        </row>
        <row r="41">
          <cell r="A41" t="str">
            <v>805027743-1059597</v>
          </cell>
          <cell r="B41">
            <v>816</v>
          </cell>
          <cell r="C41">
            <v>4075</v>
          </cell>
          <cell r="D41" t="str">
            <v>816-4075</v>
          </cell>
          <cell r="E41">
            <v>44053</v>
          </cell>
          <cell r="F41">
            <v>230550156800</v>
          </cell>
          <cell r="G41" t="str">
            <v>PAGO GIRO DIRECTO AGO2020</v>
          </cell>
          <cell r="H41">
            <v>805027743</v>
          </cell>
          <cell r="I41" t="str">
            <v>DUMIAN MEDICAL S.A.S</v>
          </cell>
          <cell r="J41">
            <v>8026</v>
          </cell>
          <cell r="K41" t="str">
            <v>D</v>
          </cell>
          <cell r="L41">
            <v>82</v>
          </cell>
          <cell r="M41" t="str">
            <v>-</v>
          </cell>
          <cell r="N41" t="str">
            <v>RTMA1059597</v>
          </cell>
          <cell r="O41">
            <v>1059597</v>
          </cell>
          <cell r="P41">
            <v>2684137</v>
          </cell>
        </row>
        <row r="42">
          <cell r="A42" t="str">
            <v>805027743-1060350</v>
          </cell>
          <cell r="B42">
            <v>816</v>
          </cell>
          <cell r="C42">
            <v>4075</v>
          </cell>
          <cell r="D42" t="str">
            <v>816-4075</v>
          </cell>
          <cell r="E42">
            <v>44053</v>
          </cell>
          <cell r="F42">
            <v>230550156800</v>
          </cell>
          <cell r="G42" t="str">
            <v>PAGO GIRO DIRECTO AGO2020</v>
          </cell>
          <cell r="H42">
            <v>805027743</v>
          </cell>
          <cell r="I42" t="str">
            <v>DUMIAN MEDICAL S.A.S</v>
          </cell>
          <cell r="J42">
            <v>8036</v>
          </cell>
          <cell r="K42" t="str">
            <v>D</v>
          </cell>
          <cell r="L42">
            <v>82</v>
          </cell>
          <cell r="M42" t="str">
            <v>-</v>
          </cell>
          <cell r="N42" t="str">
            <v>RTMA1060350</v>
          </cell>
          <cell r="O42">
            <v>1060350</v>
          </cell>
          <cell r="P42">
            <v>1680499</v>
          </cell>
        </row>
        <row r="43">
          <cell r="A43" t="str">
            <v>805027743-1067849</v>
          </cell>
          <cell r="B43">
            <v>816</v>
          </cell>
          <cell r="C43">
            <v>4075</v>
          </cell>
          <cell r="D43" t="str">
            <v>816-4075</v>
          </cell>
          <cell r="E43">
            <v>44053</v>
          </cell>
          <cell r="F43">
            <v>230550156800</v>
          </cell>
          <cell r="G43" t="str">
            <v>PAGO GIRO DIRECTO AGO2020</v>
          </cell>
          <cell r="H43">
            <v>805027743</v>
          </cell>
          <cell r="I43" t="str">
            <v>DUMIAN MEDICAL S.A.S</v>
          </cell>
          <cell r="J43">
            <v>8026</v>
          </cell>
          <cell r="K43" t="str">
            <v>D</v>
          </cell>
          <cell r="L43">
            <v>82</v>
          </cell>
          <cell r="M43" t="str">
            <v>-</v>
          </cell>
          <cell r="N43" t="str">
            <v>RTMA1067849</v>
          </cell>
          <cell r="O43">
            <v>1067849</v>
          </cell>
          <cell r="P43">
            <v>3213126</v>
          </cell>
        </row>
        <row r="44">
          <cell r="A44" t="str">
            <v>805027743-1068600</v>
          </cell>
          <cell r="B44">
            <v>816</v>
          </cell>
          <cell r="C44">
            <v>4075</v>
          </cell>
          <cell r="D44" t="str">
            <v>816-4075</v>
          </cell>
          <cell r="E44">
            <v>44053</v>
          </cell>
          <cell r="F44">
            <v>230550156800</v>
          </cell>
          <cell r="G44" t="str">
            <v>PAGO GIRO DIRECTO AGO2020</v>
          </cell>
          <cell r="H44">
            <v>805027743</v>
          </cell>
          <cell r="I44" t="str">
            <v>DUMIAN MEDICAL S.A.S</v>
          </cell>
          <cell r="J44">
            <v>8025</v>
          </cell>
          <cell r="K44" t="str">
            <v>D</v>
          </cell>
          <cell r="L44">
            <v>82</v>
          </cell>
          <cell r="M44" t="str">
            <v>-</v>
          </cell>
          <cell r="N44" t="str">
            <v>RTMA1068600</v>
          </cell>
          <cell r="O44">
            <v>1068600</v>
          </cell>
          <cell r="P44">
            <v>992408</v>
          </cell>
        </row>
        <row r="45">
          <cell r="A45" t="str">
            <v>805027743-1111642</v>
          </cell>
          <cell r="B45">
            <v>816</v>
          </cell>
          <cell r="C45">
            <v>4075</v>
          </cell>
          <cell r="D45" t="str">
            <v>816-4075</v>
          </cell>
          <cell r="E45">
            <v>44053</v>
          </cell>
          <cell r="F45">
            <v>230550156800</v>
          </cell>
          <cell r="G45" t="str">
            <v>PAGO GIRO DIRECTO AGO2020</v>
          </cell>
          <cell r="H45">
            <v>805027743</v>
          </cell>
          <cell r="I45" t="str">
            <v>DUMIAN MEDICAL S.A.S</v>
          </cell>
          <cell r="J45">
            <v>8044</v>
          </cell>
          <cell r="K45" t="str">
            <v>D</v>
          </cell>
          <cell r="L45">
            <v>82</v>
          </cell>
          <cell r="M45" t="str">
            <v>-</v>
          </cell>
          <cell r="N45" t="str">
            <v>RTMA1111642</v>
          </cell>
          <cell r="O45">
            <v>1111642</v>
          </cell>
          <cell r="P45">
            <v>2409840</v>
          </cell>
        </row>
        <row r="46">
          <cell r="A46" t="str">
            <v>805027743-1117309</v>
          </cell>
          <cell r="B46">
            <v>816</v>
          </cell>
          <cell r="C46">
            <v>4075</v>
          </cell>
          <cell r="D46" t="str">
            <v>816-4075</v>
          </cell>
          <cell r="E46">
            <v>44053</v>
          </cell>
          <cell r="F46">
            <v>230550156800</v>
          </cell>
          <cell r="G46" t="str">
            <v>PAGO GIRO DIRECTO AGO2020</v>
          </cell>
          <cell r="H46">
            <v>805027743</v>
          </cell>
          <cell r="I46" t="str">
            <v>DUMIAN MEDICAL S.A.S</v>
          </cell>
          <cell r="J46">
            <v>8026</v>
          </cell>
          <cell r="K46" t="str">
            <v>D</v>
          </cell>
          <cell r="L46">
            <v>82</v>
          </cell>
          <cell r="M46" t="str">
            <v>-</v>
          </cell>
          <cell r="N46" t="str">
            <v>RTMA1117309</v>
          </cell>
          <cell r="O46">
            <v>1117309</v>
          </cell>
          <cell r="P46">
            <v>2690346</v>
          </cell>
        </row>
        <row r="47">
          <cell r="A47" t="str">
            <v>805027743-1136295</v>
          </cell>
          <cell r="B47">
            <v>816</v>
          </cell>
          <cell r="C47">
            <v>4075</v>
          </cell>
          <cell r="D47" t="str">
            <v>816-4075</v>
          </cell>
          <cell r="E47">
            <v>44053</v>
          </cell>
          <cell r="F47">
            <v>230550156800</v>
          </cell>
          <cell r="G47" t="str">
            <v>PAGO GIRO DIRECTO AGO2020</v>
          </cell>
          <cell r="H47">
            <v>805027743</v>
          </cell>
          <cell r="I47" t="str">
            <v>DUMIAN MEDICAL S.A.S</v>
          </cell>
          <cell r="J47">
            <v>8026</v>
          </cell>
          <cell r="K47" t="str">
            <v>D</v>
          </cell>
          <cell r="L47">
            <v>82</v>
          </cell>
          <cell r="M47" t="str">
            <v>-</v>
          </cell>
          <cell r="N47" t="str">
            <v>RTMA1136295</v>
          </cell>
          <cell r="O47">
            <v>1136295</v>
          </cell>
          <cell r="P47">
            <v>2628806</v>
          </cell>
        </row>
        <row r="48">
          <cell r="A48" t="str">
            <v>805027743-1153661</v>
          </cell>
          <cell r="B48">
            <v>816</v>
          </cell>
          <cell r="C48">
            <v>4075</v>
          </cell>
          <cell r="D48" t="str">
            <v>816-4075</v>
          </cell>
          <cell r="E48">
            <v>44053</v>
          </cell>
          <cell r="F48">
            <v>230550156800</v>
          </cell>
          <cell r="G48" t="str">
            <v>PAGO GIRO DIRECTO AGO2020</v>
          </cell>
          <cell r="H48">
            <v>805027743</v>
          </cell>
          <cell r="I48" t="str">
            <v>DUMIAN MEDICAL S.A.S</v>
          </cell>
          <cell r="J48">
            <v>8044</v>
          </cell>
          <cell r="K48" t="str">
            <v>D</v>
          </cell>
          <cell r="L48">
            <v>82</v>
          </cell>
          <cell r="M48" t="str">
            <v>-</v>
          </cell>
          <cell r="N48" t="str">
            <v>RTMA1153661</v>
          </cell>
          <cell r="O48">
            <v>1153661</v>
          </cell>
          <cell r="P48">
            <v>3133830</v>
          </cell>
        </row>
        <row r="49">
          <cell r="A49" t="str">
            <v>805027743-1168182</v>
          </cell>
          <cell r="B49">
            <v>816</v>
          </cell>
          <cell r="C49">
            <v>4075</v>
          </cell>
          <cell r="D49" t="str">
            <v>816-4075</v>
          </cell>
          <cell r="E49">
            <v>44053</v>
          </cell>
          <cell r="F49">
            <v>230550156800</v>
          </cell>
          <cell r="G49" t="str">
            <v>PAGO GIRO DIRECTO AGO2020</v>
          </cell>
          <cell r="H49">
            <v>805027743</v>
          </cell>
          <cell r="I49" t="str">
            <v>DUMIAN MEDICAL S.A.S</v>
          </cell>
          <cell r="J49">
            <v>8048</v>
          </cell>
          <cell r="K49" t="str">
            <v>D</v>
          </cell>
          <cell r="L49">
            <v>82</v>
          </cell>
          <cell r="M49" t="str">
            <v>-</v>
          </cell>
          <cell r="N49" t="str">
            <v>RTMA1168182</v>
          </cell>
          <cell r="O49">
            <v>1168182</v>
          </cell>
          <cell r="P49">
            <v>20188</v>
          </cell>
        </row>
        <row r="50">
          <cell r="A50" t="str">
            <v>805027743-1174966</v>
          </cell>
          <cell r="B50">
            <v>816</v>
          </cell>
          <cell r="C50">
            <v>4075</v>
          </cell>
          <cell r="D50" t="str">
            <v>816-4075</v>
          </cell>
          <cell r="E50">
            <v>44053</v>
          </cell>
          <cell r="F50">
            <v>230550156800</v>
          </cell>
          <cell r="G50" t="str">
            <v>PAGO GIRO DIRECTO AGO2020</v>
          </cell>
          <cell r="H50">
            <v>805027743</v>
          </cell>
          <cell r="I50" t="str">
            <v>DUMIAN MEDICAL S.A.S</v>
          </cell>
          <cell r="J50">
            <v>8027</v>
          </cell>
          <cell r="K50" t="str">
            <v>D</v>
          </cell>
          <cell r="L50">
            <v>82</v>
          </cell>
          <cell r="M50" t="str">
            <v>-</v>
          </cell>
          <cell r="N50" t="str">
            <v>RTMA1174966</v>
          </cell>
          <cell r="O50">
            <v>1174966</v>
          </cell>
          <cell r="P50">
            <v>1328096</v>
          </cell>
        </row>
        <row r="51">
          <cell r="A51" t="str">
            <v>805027743-1209796</v>
          </cell>
          <cell r="B51">
            <v>816</v>
          </cell>
          <cell r="C51">
            <v>3983</v>
          </cell>
          <cell r="D51" t="str">
            <v>816-3983</v>
          </cell>
          <cell r="E51">
            <v>44019</v>
          </cell>
          <cell r="F51">
            <v>230550156800</v>
          </cell>
          <cell r="G51" t="str">
            <v>PAGO GIRO DIRECTO JUL2020</v>
          </cell>
          <cell r="H51">
            <v>805027743</v>
          </cell>
          <cell r="I51" t="str">
            <v>DUMIAN MEDICAL S.A.S</v>
          </cell>
          <cell r="J51">
            <v>8026</v>
          </cell>
          <cell r="K51" t="str">
            <v>D</v>
          </cell>
          <cell r="L51">
            <v>82</v>
          </cell>
          <cell r="M51" t="str">
            <v>-</v>
          </cell>
          <cell r="N51" t="str">
            <v>RTMA1209796</v>
          </cell>
          <cell r="O51">
            <v>1209796</v>
          </cell>
          <cell r="P51">
            <v>732207</v>
          </cell>
        </row>
        <row r="52">
          <cell r="A52" t="str">
            <v>805027743-1218323</v>
          </cell>
          <cell r="B52">
            <v>816</v>
          </cell>
          <cell r="C52">
            <v>3983</v>
          </cell>
          <cell r="D52" t="str">
            <v>816-3983</v>
          </cell>
          <cell r="E52">
            <v>44019</v>
          </cell>
          <cell r="F52">
            <v>230550156800</v>
          </cell>
          <cell r="G52" t="str">
            <v>PAGO GIRO DIRECTO JUL2020</v>
          </cell>
          <cell r="H52">
            <v>805027743</v>
          </cell>
          <cell r="I52" t="str">
            <v>DUMIAN MEDICAL S.A.S</v>
          </cell>
          <cell r="J52">
            <v>8029</v>
          </cell>
          <cell r="K52" t="str">
            <v>D</v>
          </cell>
          <cell r="L52">
            <v>82</v>
          </cell>
          <cell r="M52" t="str">
            <v>-</v>
          </cell>
          <cell r="N52" t="str">
            <v>RTMA1218323</v>
          </cell>
          <cell r="O52">
            <v>1218323</v>
          </cell>
          <cell r="P52">
            <v>1112986</v>
          </cell>
        </row>
        <row r="53">
          <cell r="A53" t="str">
            <v>805027743-1229511</v>
          </cell>
          <cell r="B53">
            <v>816</v>
          </cell>
          <cell r="C53">
            <v>4075</v>
          </cell>
          <cell r="D53" t="str">
            <v>816-4075</v>
          </cell>
          <cell r="E53">
            <v>44053</v>
          </cell>
          <cell r="F53">
            <v>230550156800</v>
          </cell>
          <cell r="G53" t="str">
            <v>PAGO GIRO DIRECTO AGO2020</v>
          </cell>
          <cell r="H53">
            <v>805027743</v>
          </cell>
          <cell r="I53" t="str">
            <v>DUMIAN MEDICAL S.A.S</v>
          </cell>
          <cell r="J53">
            <v>8029</v>
          </cell>
          <cell r="K53" t="str">
            <v>D</v>
          </cell>
          <cell r="L53">
            <v>82</v>
          </cell>
          <cell r="M53" t="str">
            <v>-</v>
          </cell>
          <cell r="N53" t="str">
            <v>RTMA1229511</v>
          </cell>
          <cell r="O53">
            <v>1229511</v>
          </cell>
          <cell r="P53">
            <v>403172</v>
          </cell>
        </row>
        <row r="54">
          <cell r="A54" t="str">
            <v>805027743-1232465</v>
          </cell>
          <cell r="B54">
            <v>816</v>
          </cell>
          <cell r="C54">
            <v>4075</v>
          </cell>
          <cell r="D54" t="str">
            <v>816-4075</v>
          </cell>
          <cell r="E54">
            <v>44053</v>
          </cell>
          <cell r="F54">
            <v>230550156800</v>
          </cell>
          <cell r="G54" t="str">
            <v>PAGO GIRO DIRECTO AGO2020</v>
          </cell>
          <cell r="H54">
            <v>805027743</v>
          </cell>
          <cell r="I54" t="str">
            <v>DUMIAN MEDICAL S.A.S</v>
          </cell>
          <cell r="J54">
            <v>8030</v>
          </cell>
          <cell r="K54" t="str">
            <v>D</v>
          </cell>
          <cell r="L54">
            <v>82</v>
          </cell>
          <cell r="M54" t="str">
            <v>-</v>
          </cell>
          <cell r="N54" t="str">
            <v>RTMA1232465</v>
          </cell>
          <cell r="O54">
            <v>1232465</v>
          </cell>
          <cell r="P54">
            <v>526260</v>
          </cell>
        </row>
        <row r="55">
          <cell r="A55" t="str">
            <v>805027743-1236816</v>
          </cell>
          <cell r="B55">
            <v>816</v>
          </cell>
          <cell r="C55">
            <v>4075</v>
          </cell>
          <cell r="D55" t="str">
            <v>816-4075</v>
          </cell>
          <cell r="E55">
            <v>44053</v>
          </cell>
          <cell r="F55">
            <v>230550156800</v>
          </cell>
          <cell r="G55" t="str">
            <v>PAGO GIRO DIRECTO AGO2020</v>
          </cell>
          <cell r="H55">
            <v>805027743</v>
          </cell>
          <cell r="I55" t="str">
            <v>DUMIAN MEDICAL S.A.S</v>
          </cell>
          <cell r="J55">
            <v>8050</v>
          </cell>
          <cell r="K55" t="str">
            <v>D</v>
          </cell>
          <cell r="L55">
            <v>82</v>
          </cell>
          <cell r="M55" t="str">
            <v>-</v>
          </cell>
          <cell r="N55" t="str">
            <v>RTMA1236816</v>
          </cell>
          <cell r="O55">
            <v>1236816</v>
          </cell>
          <cell r="P55">
            <v>1109556</v>
          </cell>
        </row>
        <row r="56">
          <cell r="A56" t="str">
            <v>805027743-1342630</v>
          </cell>
          <cell r="B56">
            <v>816</v>
          </cell>
          <cell r="C56">
            <v>4075</v>
          </cell>
          <cell r="D56" t="str">
            <v>816-4075</v>
          </cell>
          <cell r="E56">
            <v>44053</v>
          </cell>
          <cell r="F56">
            <v>230550156800</v>
          </cell>
          <cell r="G56" t="str">
            <v>PAGO GIRO DIRECTO AGO2020</v>
          </cell>
          <cell r="H56">
            <v>805027743</v>
          </cell>
          <cell r="I56" t="str">
            <v>DUMIAN MEDICAL S.A.S</v>
          </cell>
          <cell r="J56">
            <v>8048</v>
          </cell>
          <cell r="K56" t="str">
            <v>D</v>
          </cell>
          <cell r="L56">
            <v>82</v>
          </cell>
          <cell r="M56" t="str">
            <v>-</v>
          </cell>
          <cell r="N56" t="str">
            <v>RTMA1342630</v>
          </cell>
          <cell r="O56">
            <v>1342630</v>
          </cell>
          <cell r="P56">
            <v>1074766</v>
          </cell>
        </row>
        <row r="57">
          <cell r="A57" t="str">
            <v>805027743-308429</v>
          </cell>
          <cell r="B57">
            <v>816</v>
          </cell>
          <cell r="C57">
            <v>488</v>
          </cell>
          <cell r="D57" t="str">
            <v>816-488</v>
          </cell>
          <cell r="E57">
            <v>42789</v>
          </cell>
          <cell r="F57">
            <v>230550155200</v>
          </cell>
          <cell r="G57" t="str">
            <v>GIRO DIRECTO IDS CES.CRED</v>
          </cell>
          <cell r="H57">
            <v>805027743</v>
          </cell>
          <cell r="I57" t="str">
            <v>DUMIAN MEDICAL S.A.S</v>
          </cell>
          <cell r="J57">
            <v>8036</v>
          </cell>
          <cell r="K57" t="str">
            <v>D</v>
          </cell>
          <cell r="L57">
            <v>82</v>
          </cell>
          <cell r="M57" t="str">
            <v>-</v>
          </cell>
          <cell r="N57" t="str">
            <v>RTMA308429</v>
          </cell>
          <cell r="O57">
            <v>308429</v>
          </cell>
          <cell r="P57">
            <v>430256</v>
          </cell>
        </row>
        <row r="58">
          <cell r="A58" t="str">
            <v>805027743-308451</v>
          </cell>
          <cell r="B58">
            <v>816</v>
          </cell>
          <cell r="C58">
            <v>488</v>
          </cell>
          <cell r="D58" t="str">
            <v>816-488</v>
          </cell>
          <cell r="E58">
            <v>42789</v>
          </cell>
          <cell r="F58">
            <v>230550155600</v>
          </cell>
          <cell r="G58" t="str">
            <v>GIRO DIRECTO IDS CES.CRED</v>
          </cell>
          <cell r="H58">
            <v>805027743</v>
          </cell>
          <cell r="I58" t="str">
            <v>DUMIAN MEDICAL S.A.S</v>
          </cell>
          <cell r="J58">
            <v>8048</v>
          </cell>
          <cell r="K58" t="str">
            <v>D</v>
          </cell>
          <cell r="L58">
            <v>82</v>
          </cell>
          <cell r="M58" t="str">
            <v>-</v>
          </cell>
          <cell r="N58" t="str">
            <v>RTMA308451</v>
          </cell>
          <cell r="O58">
            <v>308451</v>
          </cell>
          <cell r="P58">
            <v>259753</v>
          </cell>
        </row>
        <row r="59">
          <cell r="A59" t="str">
            <v>805027743-308939</v>
          </cell>
          <cell r="B59">
            <v>816</v>
          </cell>
          <cell r="C59">
            <v>488</v>
          </cell>
          <cell r="D59" t="str">
            <v>816-488</v>
          </cell>
          <cell r="E59">
            <v>42789</v>
          </cell>
          <cell r="F59">
            <v>230550155600</v>
          </cell>
          <cell r="G59" t="str">
            <v>GIRO DIRECTO IDS CES.CRED</v>
          </cell>
          <cell r="H59">
            <v>805027743</v>
          </cell>
          <cell r="I59" t="str">
            <v>DUMIAN MEDICAL S.A.S</v>
          </cell>
          <cell r="J59">
            <v>8048</v>
          </cell>
          <cell r="K59" t="str">
            <v>D</v>
          </cell>
          <cell r="L59">
            <v>82</v>
          </cell>
          <cell r="M59" t="str">
            <v>-</v>
          </cell>
          <cell r="N59" t="str">
            <v>RTMA308939</v>
          </cell>
          <cell r="O59">
            <v>308939</v>
          </cell>
          <cell r="P59">
            <v>1317512</v>
          </cell>
        </row>
        <row r="60">
          <cell r="A60" t="str">
            <v>805027743-309895</v>
          </cell>
          <cell r="B60">
            <v>816</v>
          </cell>
          <cell r="C60">
            <v>488</v>
          </cell>
          <cell r="D60" t="str">
            <v>816-488</v>
          </cell>
          <cell r="E60">
            <v>42789</v>
          </cell>
          <cell r="F60">
            <v>230550155200</v>
          </cell>
          <cell r="G60" t="str">
            <v>GIRO DIRECTO IDS CES.CRED</v>
          </cell>
          <cell r="H60">
            <v>805027743</v>
          </cell>
          <cell r="I60" t="str">
            <v>DUMIAN MEDICAL S.A.S</v>
          </cell>
          <cell r="J60">
            <v>8030</v>
          </cell>
          <cell r="K60" t="str">
            <v>D</v>
          </cell>
          <cell r="L60">
            <v>82</v>
          </cell>
          <cell r="M60" t="str">
            <v>-</v>
          </cell>
          <cell r="N60" t="str">
            <v>RTMA309895</v>
          </cell>
          <cell r="O60">
            <v>309895</v>
          </cell>
          <cell r="P60">
            <v>1172734</v>
          </cell>
        </row>
        <row r="61">
          <cell r="A61" t="str">
            <v>805027743-310673</v>
          </cell>
          <cell r="B61">
            <v>816</v>
          </cell>
          <cell r="C61">
            <v>488</v>
          </cell>
          <cell r="D61" t="str">
            <v>816-488</v>
          </cell>
          <cell r="E61">
            <v>42789</v>
          </cell>
          <cell r="F61">
            <v>230550155600</v>
          </cell>
          <cell r="G61" t="str">
            <v>GIRO DIRECTO IDS CES.CRED</v>
          </cell>
          <cell r="H61">
            <v>805027743</v>
          </cell>
          <cell r="I61" t="str">
            <v>DUMIAN MEDICAL S.A.S</v>
          </cell>
          <cell r="J61">
            <v>8036</v>
          </cell>
          <cell r="K61" t="str">
            <v>D</v>
          </cell>
          <cell r="L61">
            <v>82</v>
          </cell>
          <cell r="M61" t="str">
            <v>-</v>
          </cell>
          <cell r="N61" t="str">
            <v>RTMA310673</v>
          </cell>
          <cell r="O61">
            <v>310673</v>
          </cell>
          <cell r="P61">
            <v>1038893</v>
          </cell>
        </row>
        <row r="62">
          <cell r="A62" t="str">
            <v>805027743-311007</v>
          </cell>
          <cell r="B62">
            <v>816</v>
          </cell>
          <cell r="C62">
            <v>488</v>
          </cell>
          <cell r="D62" t="str">
            <v>816-488</v>
          </cell>
          <cell r="E62">
            <v>42789</v>
          </cell>
          <cell r="F62">
            <v>230550155600</v>
          </cell>
          <cell r="G62" t="str">
            <v>GIRO DIRECTO IDS CES.CRED</v>
          </cell>
          <cell r="H62">
            <v>805027743</v>
          </cell>
          <cell r="I62" t="str">
            <v>DUMIAN MEDICAL S.A.S</v>
          </cell>
          <cell r="J62">
            <v>8026</v>
          </cell>
          <cell r="K62" t="str">
            <v>D</v>
          </cell>
          <cell r="L62">
            <v>82</v>
          </cell>
          <cell r="M62" t="str">
            <v>-</v>
          </cell>
          <cell r="N62" t="str">
            <v>RTMA311007</v>
          </cell>
          <cell r="O62">
            <v>311007</v>
          </cell>
          <cell r="P62">
            <v>1515126</v>
          </cell>
        </row>
        <row r="63">
          <cell r="A63" t="str">
            <v>805027743-311127</v>
          </cell>
          <cell r="B63">
            <v>816</v>
          </cell>
          <cell r="C63">
            <v>488</v>
          </cell>
          <cell r="D63" t="str">
            <v>816-488</v>
          </cell>
          <cell r="E63">
            <v>42789</v>
          </cell>
          <cell r="F63">
            <v>230550155600</v>
          </cell>
          <cell r="G63" t="str">
            <v>GIRO DIRECTO IDS CES.CRED</v>
          </cell>
          <cell r="H63">
            <v>805027743</v>
          </cell>
          <cell r="I63" t="str">
            <v>DUMIAN MEDICAL S.A.S</v>
          </cell>
          <cell r="J63">
            <v>8026</v>
          </cell>
          <cell r="K63" t="str">
            <v>D</v>
          </cell>
          <cell r="L63">
            <v>82</v>
          </cell>
          <cell r="M63" t="str">
            <v>-</v>
          </cell>
          <cell r="N63" t="str">
            <v>RTMA311127</v>
          </cell>
          <cell r="O63">
            <v>311127</v>
          </cell>
          <cell r="P63">
            <v>618068</v>
          </cell>
        </row>
        <row r="64">
          <cell r="A64" t="str">
            <v>805027743-313525</v>
          </cell>
          <cell r="B64">
            <v>816</v>
          </cell>
          <cell r="C64">
            <v>488</v>
          </cell>
          <cell r="D64" t="str">
            <v>816-488</v>
          </cell>
          <cell r="E64">
            <v>42789</v>
          </cell>
          <cell r="F64">
            <v>230550155600</v>
          </cell>
          <cell r="G64" t="str">
            <v>GIRO DIRECTO IDS CES.CRED</v>
          </cell>
          <cell r="H64">
            <v>805027743</v>
          </cell>
          <cell r="I64" t="str">
            <v>DUMIAN MEDICAL S.A.S</v>
          </cell>
          <cell r="J64">
            <v>8032</v>
          </cell>
          <cell r="K64" t="str">
            <v>D</v>
          </cell>
          <cell r="L64">
            <v>82</v>
          </cell>
          <cell r="M64" t="str">
            <v>-</v>
          </cell>
          <cell r="N64" t="str">
            <v>RTMA313525</v>
          </cell>
          <cell r="O64">
            <v>313525</v>
          </cell>
          <cell r="P64">
            <v>2995474</v>
          </cell>
        </row>
        <row r="65">
          <cell r="A65" t="str">
            <v>805027743-314547</v>
          </cell>
          <cell r="B65">
            <v>816</v>
          </cell>
          <cell r="C65">
            <v>488</v>
          </cell>
          <cell r="D65" t="str">
            <v>816-488</v>
          </cell>
          <cell r="E65">
            <v>42789</v>
          </cell>
          <cell r="F65">
            <v>230550155600</v>
          </cell>
          <cell r="G65" t="str">
            <v>GIRO DIRECTO IDS CES.CRED</v>
          </cell>
          <cell r="H65">
            <v>805027743</v>
          </cell>
          <cell r="I65" t="str">
            <v>DUMIAN MEDICAL S.A.S</v>
          </cell>
          <cell r="J65">
            <v>8036</v>
          </cell>
          <cell r="K65" t="str">
            <v>D</v>
          </cell>
          <cell r="L65">
            <v>82</v>
          </cell>
          <cell r="M65" t="str">
            <v>-</v>
          </cell>
          <cell r="N65" t="str">
            <v>RTMA314547</v>
          </cell>
          <cell r="O65">
            <v>314547</v>
          </cell>
          <cell r="P65">
            <v>991358</v>
          </cell>
        </row>
        <row r="66">
          <cell r="A66" t="str">
            <v>805027743-315866</v>
          </cell>
          <cell r="B66">
            <v>816</v>
          </cell>
          <cell r="C66">
            <v>488</v>
          </cell>
          <cell r="D66" t="str">
            <v>816-488</v>
          </cell>
          <cell r="E66">
            <v>42789</v>
          </cell>
          <cell r="F66">
            <v>230550155600</v>
          </cell>
          <cell r="G66" t="str">
            <v>GIRO DIRECTO IDS CES.CRED</v>
          </cell>
          <cell r="H66">
            <v>805027743</v>
          </cell>
          <cell r="I66" t="str">
            <v>DUMIAN MEDICAL S.A.S</v>
          </cell>
          <cell r="J66">
            <v>8026</v>
          </cell>
          <cell r="K66" t="str">
            <v>D</v>
          </cell>
          <cell r="L66">
            <v>82</v>
          </cell>
          <cell r="M66" t="str">
            <v>-</v>
          </cell>
          <cell r="N66" t="str">
            <v>RTMA315866</v>
          </cell>
          <cell r="O66">
            <v>315866</v>
          </cell>
          <cell r="P66">
            <v>753022</v>
          </cell>
        </row>
        <row r="67">
          <cell r="A67" t="str">
            <v>805027743-316589</v>
          </cell>
          <cell r="B67">
            <v>816</v>
          </cell>
          <cell r="C67">
            <v>488</v>
          </cell>
          <cell r="D67" t="str">
            <v>816-488</v>
          </cell>
          <cell r="E67">
            <v>42789</v>
          </cell>
          <cell r="F67">
            <v>230550155600</v>
          </cell>
          <cell r="G67" t="str">
            <v>GIRO DIRECTO IDS CES.CRED</v>
          </cell>
          <cell r="H67">
            <v>805027743</v>
          </cell>
          <cell r="I67" t="str">
            <v>DUMIAN MEDICAL S.A.S</v>
          </cell>
          <cell r="J67">
            <v>8026</v>
          </cell>
          <cell r="K67" t="str">
            <v>D</v>
          </cell>
          <cell r="L67">
            <v>82</v>
          </cell>
          <cell r="M67" t="str">
            <v>-</v>
          </cell>
          <cell r="N67" t="str">
            <v>RTMA316589</v>
          </cell>
          <cell r="O67">
            <v>316589</v>
          </cell>
          <cell r="P67">
            <v>78358</v>
          </cell>
        </row>
        <row r="68">
          <cell r="A68" t="str">
            <v>805027743-316607</v>
          </cell>
          <cell r="B68">
            <v>816</v>
          </cell>
          <cell r="C68">
            <v>488</v>
          </cell>
          <cell r="D68" t="str">
            <v>816-488</v>
          </cell>
          <cell r="E68">
            <v>42789</v>
          </cell>
          <cell r="F68">
            <v>230550155600</v>
          </cell>
          <cell r="G68" t="str">
            <v>GIRO DIRECTO IDS CES.CRED</v>
          </cell>
          <cell r="H68">
            <v>805027743</v>
          </cell>
          <cell r="I68" t="str">
            <v>DUMIAN MEDICAL S.A.S</v>
          </cell>
          <cell r="J68">
            <v>8026</v>
          </cell>
          <cell r="K68" t="str">
            <v>D</v>
          </cell>
          <cell r="L68">
            <v>82</v>
          </cell>
          <cell r="M68" t="str">
            <v>-</v>
          </cell>
          <cell r="N68" t="str">
            <v>RTMA316607</v>
          </cell>
          <cell r="O68">
            <v>316607</v>
          </cell>
          <cell r="P68">
            <v>282374</v>
          </cell>
        </row>
        <row r="69">
          <cell r="A69" t="str">
            <v>805027743-316757</v>
          </cell>
          <cell r="B69">
            <v>816</v>
          </cell>
          <cell r="C69">
            <v>488</v>
          </cell>
          <cell r="D69" t="str">
            <v>816-488</v>
          </cell>
          <cell r="E69">
            <v>42789</v>
          </cell>
          <cell r="F69">
            <v>230550155600</v>
          </cell>
          <cell r="G69" t="str">
            <v>GIRO DIRECTO IDS CES.CRED</v>
          </cell>
          <cell r="H69">
            <v>805027743</v>
          </cell>
          <cell r="I69" t="str">
            <v>DUMIAN MEDICAL S.A.S</v>
          </cell>
          <cell r="J69">
            <v>8026</v>
          </cell>
          <cell r="K69" t="str">
            <v>D</v>
          </cell>
          <cell r="L69">
            <v>82</v>
          </cell>
          <cell r="M69" t="str">
            <v>-</v>
          </cell>
          <cell r="N69" t="str">
            <v>RTMA316757</v>
          </cell>
          <cell r="O69">
            <v>316757</v>
          </cell>
          <cell r="P69">
            <v>487591</v>
          </cell>
        </row>
        <row r="70">
          <cell r="A70" t="str">
            <v>805027743-320343</v>
          </cell>
          <cell r="B70">
            <v>816</v>
          </cell>
          <cell r="C70">
            <v>488</v>
          </cell>
          <cell r="D70" t="str">
            <v>816-488</v>
          </cell>
          <cell r="E70">
            <v>42789</v>
          </cell>
          <cell r="F70">
            <v>230550155600</v>
          </cell>
          <cell r="G70" t="str">
            <v>GIRO DIRECTO IDS CES.CRED</v>
          </cell>
          <cell r="H70">
            <v>805027743</v>
          </cell>
          <cell r="I70" t="str">
            <v>DUMIAN MEDICAL S.A.S</v>
          </cell>
          <cell r="J70">
            <v>8026</v>
          </cell>
          <cell r="K70" t="str">
            <v>D</v>
          </cell>
          <cell r="L70">
            <v>82</v>
          </cell>
          <cell r="M70" t="str">
            <v>-</v>
          </cell>
          <cell r="N70" t="str">
            <v>RTMA320343</v>
          </cell>
          <cell r="O70">
            <v>320343</v>
          </cell>
          <cell r="P70">
            <v>2240345</v>
          </cell>
        </row>
        <row r="71">
          <cell r="A71" t="str">
            <v>805027743-322048</v>
          </cell>
          <cell r="B71">
            <v>816</v>
          </cell>
          <cell r="C71">
            <v>488</v>
          </cell>
          <cell r="D71" t="str">
            <v>816-488</v>
          </cell>
          <cell r="E71">
            <v>42789</v>
          </cell>
          <cell r="F71">
            <v>230550155600</v>
          </cell>
          <cell r="G71" t="str">
            <v>GIRO DIRECTO IDS CES.CRED</v>
          </cell>
          <cell r="H71">
            <v>805027743</v>
          </cell>
          <cell r="I71" t="str">
            <v>DUMIAN MEDICAL S.A.S</v>
          </cell>
          <cell r="J71">
            <v>8026</v>
          </cell>
          <cell r="K71" t="str">
            <v>D</v>
          </cell>
          <cell r="L71">
            <v>82</v>
          </cell>
          <cell r="M71" t="str">
            <v>-</v>
          </cell>
          <cell r="N71" t="str">
            <v>RTMA322048</v>
          </cell>
          <cell r="O71">
            <v>322048</v>
          </cell>
          <cell r="P71">
            <v>475667</v>
          </cell>
        </row>
        <row r="72">
          <cell r="A72" t="str">
            <v>805027743-323156</v>
          </cell>
          <cell r="B72">
            <v>816</v>
          </cell>
          <cell r="C72">
            <v>488</v>
          </cell>
          <cell r="D72" t="str">
            <v>816-488</v>
          </cell>
          <cell r="E72">
            <v>42789</v>
          </cell>
          <cell r="F72">
            <v>230550155600</v>
          </cell>
          <cell r="G72" t="str">
            <v>GIRO DIRECTO IDS CES.CRED</v>
          </cell>
          <cell r="H72">
            <v>805027743</v>
          </cell>
          <cell r="I72" t="str">
            <v>DUMIAN MEDICAL S.A.S</v>
          </cell>
          <cell r="J72">
            <v>8031</v>
          </cell>
          <cell r="K72" t="str">
            <v>D</v>
          </cell>
          <cell r="L72">
            <v>82</v>
          </cell>
          <cell r="M72" t="str">
            <v>-</v>
          </cell>
          <cell r="N72" t="str">
            <v>RTMA323156</v>
          </cell>
          <cell r="O72">
            <v>323156</v>
          </cell>
          <cell r="P72">
            <v>266580</v>
          </cell>
        </row>
        <row r="73">
          <cell r="A73" t="str">
            <v>805027743-324436</v>
          </cell>
          <cell r="B73">
            <v>816</v>
          </cell>
          <cell r="C73">
            <v>488</v>
          </cell>
          <cell r="D73" t="str">
            <v>816-488</v>
          </cell>
          <cell r="E73">
            <v>42789</v>
          </cell>
          <cell r="F73">
            <v>230550155600</v>
          </cell>
          <cell r="G73" t="str">
            <v>GIRO DIRECTO IDS CES.CRED</v>
          </cell>
          <cell r="H73">
            <v>805027743</v>
          </cell>
          <cell r="I73" t="str">
            <v>DUMIAN MEDICAL S.A.S</v>
          </cell>
          <cell r="J73">
            <v>8026</v>
          </cell>
          <cell r="K73" t="str">
            <v>D</v>
          </cell>
          <cell r="L73">
            <v>82</v>
          </cell>
          <cell r="M73" t="str">
            <v>-</v>
          </cell>
          <cell r="N73" t="str">
            <v>RTMA324436</v>
          </cell>
          <cell r="O73">
            <v>324436</v>
          </cell>
          <cell r="P73">
            <v>1696424</v>
          </cell>
        </row>
        <row r="74">
          <cell r="A74" t="str">
            <v>805027743-324508</v>
          </cell>
          <cell r="B74">
            <v>816</v>
          </cell>
          <cell r="C74">
            <v>488</v>
          </cell>
          <cell r="D74" t="str">
            <v>816-488</v>
          </cell>
          <cell r="E74">
            <v>42789</v>
          </cell>
          <cell r="F74">
            <v>230550155600</v>
          </cell>
          <cell r="G74" t="str">
            <v>GIRO DIRECTO IDS CES.CRED</v>
          </cell>
          <cell r="H74">
            <v>805027743</v>
          </cell>
          <cell r="I74" t="str">
            <v>DUMIAN MEDICAL S.A.S</v>
          </cell>
          <cell r="J74">
            <v>8025</v>
          </cell>
          <cell r="K74" t="str">
            <v>D</v>
          </cell>
          <cell r="L74">
            <v>82</v>
          </cell>
          <cell r="M74" t="str">
            <v>-</v>
          </cell>
          <cell r="N74" t="str">
            <v>RTMA324508</v>
          </cell>
          <cell r="O74">
            <v>324508</v>
          </cell>
          <cell r="P74">
            <v>489748</v>
          </cell>
        </row>
        <row r="75">
          <cell r="A75" t="str">
            <v>805027743-327971</v>
          </cell>
          <cell r="B75">
            <v>816</v>
          </cell>
          <cell r="C75">
            <v>488</v>
          </cell>
          <cell r="D75" t="str">
            <v>816-488</v>
          </cell>
          <cell r="E75">
            <v>42789</v>
          </cell>
          <cell r="F75">
            <v>230550155600</v>
          </cell>
          <cell r="G75" t="str">
            <v>GIRO DIRECTO IDS CES.CRED</v>
          </cell>
          <cell r="H75">
            <v>805027743</v>
          </cell>
          <cell r="I75" t="str">
            <v>DUMIAN MEDICAL S.A.S</v>
          </cell>
          <cell r="J75">
            <v>8026</v>
          </cell>
          <cell r="K75" t="str">
            <v>D</v>
          </cell>
          <cell r="L75">
            <v>82</v>
          </cell>
          <cell r="M75" t="str">
            <v>-</v>
          </cell>
          <cell r="N75" t="str">
            <v>RTMA327971</v>
          </cell>
          <cell r="O75">
            <v>327971</v>
          </cell>
          <cell r="P75">
            <v>2660983</v>
          </cell>
        </row>
        <row r="76">
          <cell r="A76" t="str">
            <v>805027743-328503</v>
          </cell>
          <cell r="B76">
            <v>816</v>
          </cell>
          <cell r="C76">
            <v>488</v>
          </cell>
          <cell r="D76" t="str">
            <v>816-488</v>
          </cell>
          <cell r="E76">
            <v>42789</v>
          </cell>
          <cell r="F76">
            <v>230550155600</v>
          </cell>
          <cell r="G76" t="str">
            <v>GIRO DIRECTO IDS CES.CRED</v>
          </cell>
          <cell r="H76">
            <v>805027743</v>
          </cell>
          <cell r="I76" t="str">
            <v>DUMIAN MEDICAL S.A.S</v>
          </cell>
          <cell r="J76">
            <v>8026</v>
          </cell>
          <cell r="K76" t="str">
            <v>D</v>
          </cell>
          <cell r="L76">
            <v>82</v>
          </cell>
          <cell r="M76" t="str">
            <v>-</v>
          </cell>
          <cell r="N76" t="str">
            <v>RTMA328503</v>
          </cell>
          <cell r="O76">
            <v>328503</v>
          </cell>
          <cell r="P76">
            <v>7820</v>
          </cell>
        </row>
        <row r="77">
          <cell r="A77" t="str">
            <v>805027743-328613</v>
          </cell>
          <cell r="B77">
            <v>816</v>
          </cell>
          <cell r="C77">
            <v>488</v>
          </cell>
          <cell r="D77" t="str">
            <v>816-488</v>
          </cell>
          <cell r="E77">
            <v>42789</v>
          </cell>
          <cell r="F77">
            <v>230550155600</v>
          </cell>
          <cell r="G77" t="str">
            <v>GIRO DIRECTO IDS CES.CRED</v>
          </cell>
          <cell r="H77">
            <v>805027743</v>
          </cell>
          <cell r="I77" t="str">
            <v>DUMIAN MEDICAL S.A.S</v>
          </cell>
          <cell r="J77">
            <v>8026</v>
          </cell>
          <cell r="K77" t="str">
            <v>D</v>
          </cell>
          <cell r="L77">
            <v>82</v>
          </cell>
          <cell r="M77" t="str">
            <v>-</v>
          </cell>
          <cell r="N77" t="str">
            <v>RTMA328613</v>
          </cell>
          <cell r="O77">
            <v>328613</v>
          </cell>
          <cell r="P77">
            <v>1031562</v>
          </cell>
        </row>
        <row r="78">
          <cell r="A78" t="str">
            <v>805027743-329882</v>
          </cell>
          <cell r="B78">
            <v>816</v>
          </cell>
          <cell r="C78">
            <v>488</v>
          </cell>
          <cell r="D78" t="str">
            <v>816-488</v>
          </cell>
          <cell r="E78">
            <v>42789</v>
          </cell>
          <cell r="F78">
            <v>230550155600</v>
          </cell>
          <cell r="G78" t="str">
            <v>GIRO DIRECTO IDS CES.CRED</v>
          </cell>
          <cell r="H78">
            <v>805027743</v>
          </cell>
          <cell r="I78" t="str">
            <v>DUMIAN MEDICAL S.A.S</v>
          </cell>
          <cell r="J78">
            <v>8050</v>
          </cell>
          <cell r="K78" t="str">
            <v>D</v>
          </cell>
          <cell r="L78">
            <v>82</v>
          </cell>
          <cell r="M78" t="str">
            <v>-</v>
          </cell>
          <cell r="N78" t="str">
            <v>RTMA329882</v>
          </cell>
          <cell r="O78">
            <v>329882</v>
          </cell>
          <cell r="P78">
            <v>2327974</v>
          </cell>
        </row>
        <row r="79">
          <cell r="A79" t="str">
            <v>805027743-330245</v>
          </cell>
          <cell r="B79">
            <v>816</v>
          </cell>
          <cell r="C79">
            <v>488</v>
          </cell>
          <cell r="D79" t="str">
            <v>816-488</v>
          </cell>
          <cell r="E79">
            <v>42789</v>
          </cell>
          <cell r="F79">
            <v>230550155600</v>
          </cell>
          <cell r="G79" t="str">
            <v>GIRO DIRECTO IDS CES.CRED</v>
          </cell>
          <cell r="H79">
            <v>805027743</v>
          </cell>
          <cell r="I79" t="str">
            <v>DUMIAN MEDICAL S.A.S</v>
          </cell>
          <cell r="J79">
            <v>8025</v>
          </cell>
          <cell r="K79" t="str">
            <v>D</v>
          </cell>
          <cell r="L79">
            <v>82</v>
          </cell>
          <cell r="M79" t="str">
            <v>-</v>
          </cell>
          <cell r="N79" t="str">
            <v>RTMA330245</v>
          </cell>
          <cell r="O79">
            <v>330245</v>
          </cell>
          <cell r="P79">
            <v>895340</v>
          </cell>
        </row>
        <row r="80">
          <cell r="A80" t="str">
            <v>805027743-330579</v>
          </cell>
          <cell r="B80">
            <v>816</v>
          </cell>
          <cell r="C80">
            <v>488</v>
          </cell>
          <cell r="D80" t="str">
            <v>816-488</v>
          </cell>
          <cell r="E80">
            <v>42789</v>
          </cell>
          <cell r="F80">
            <v>230550155600</v>
          </cell>
          <cell r="G80" t="str">
            <v>GIRO DIRECTO IDS CES.CRED</v>
          </cell>
          <cell r="H80">
            <v>805027743</v>
          </cell>
          <cell r="I80" t="str">
            <v>DUMIAN MEDICAL S.A.S</v>
          </cell>
          <cell r="J80">
            <v>8026</v>
          </cell>
          <cell r="K80" t="str">
            <v>D</v>
          </cell>
          <cell r="L80">
            <v>82</v>
          </cell>
          <cell r="M80" t="str">
            <v>-</v>
          </cell>
          <cell r="N80" t="str">
            <v>RTMA330579</v>
          </cell>
          <cell r="O80">
            <v>330579</v>
          </cell>
          <cell r="P80">
            <v>90740</v>
          </cell>
        </row>
        <row r="81">
          <cell r="A81" t="str">
            <v>805027743-334896</v>
          </cell>
          <cell r="B81">
            <v>816</v>
          </cell>
          <cell r="C81">
            <v>488</v>
          </cell>
          <cell r="D81" t="str">
            <v>816-488</v>
          </cell>
          <cell r="E81">
            <v>42789</v>
          </cell>
          <cell r="F81">
            <v>230550155600</v>
          </cell>
          <cell r="G81" t="str">
            <v>GIRO DIRECTO IDS CES.CRED</v>
          </cell>
          <cell r="H81">
            <v>805027743</v>
          </cell>
          <cell r="I81" t="str">
            <v>DUMIAN MEDICAL S.A.S</v>
          </cell>
          <cell r="J81">
            <v>8030</v>
          </cell>
          <cell r="K81" t="str">
            <v>D</v>
          </cell>
          <cell r="L81">
            <v>82</v>
          </cell>
          <cell r="M81" t="str">
            <v>-</v>
          </cell>
          <cell r="N81" t="str">
            <v>RTMA334896</v>
          </cell>
          <cell r="O81">
            <v>334896</v>
          </cell>
          <cell r="P81">
            <v>1652196</v>
          </cell>
        </row>
        <row r="82">
          <cell r="A82" t="str">
            <v>805027743-335662</v>
          </cell>
          <cell r="B82">
            <v>816</v>
          </cell>
          <cell r="C82">
            <v>488</v>
          </cell>
          <cell r="D82" t="str">
            <v>816-488</v>
          </cell>
          <cell r="E82">
            <v>42789</v>
          </cell>
          <cell r="F82">
            <v>230550155600</v>
          </cell>
          <cell r="G82" t="str">
            <v>GIRO DIRECTO IDS CES.CRED</v>
          </cell>
          <cell r="H82">
            <v>805027743</v>
          </cell>
          <cell r="I82" t="str">
            <v>DUMIAN MEDICAL S.A.S</v>
          </cell>
          <cell r="J82">
            <v>8026</v>
          </cell>
          <cell r="K82" t="str">
            <v>D</v>
          </cell>
          <cell r="L82">
            <v>82</v>
          </cell>
          <cell r="M82" t="str">
            <v>-</v>
          </cell>
          <cell r="N82" t="str">
            <v>RTMA335662</v>
          </cell>
          <cell r="O82">
            <v>335662</v>
          </cell>
          <cell r="P82">
            <v>2955860</v>
          </cell>
        </row>
        <row r="83">
          <cell r="A83" t="str">
            <v>805027743-339664</v>
          </cell>
          <cell r="B83">
            <v>816</v>
          </cell>
          <cell r="C83">
            <v>488</v>
          </cell>
          <cell r="D83" t="str">
            <v>816-488</v>
          </cell>
          <cell r="E83">
            <v>42789</v>
          </cell>
          <cell r="F83">
            <v>230550155600</v>
          </cell>
          <cell r="G83" t="str">
            <v>GIRO DIRECTO IDS CES.CRED</v>
          </cell>
          <cell r="H83">
            <v>805027743</v>
          </cell>
          <cell r="I83" t="str">
            <v>DUMIAN MEDICAL S.A.S</v>
          </cell>
          <cell r="J83">
            <v>8044</v>
          </cell>
          <cell r="K83" t="str">
            <v>D</v>
          </cell>
          <cell r="L83">
            <v>82</v>
          </cell>
          <cell r="M83" t="str">
            <v>-</v>
          </cell>
          <cell r="N83" t="str">
            <v>RTMA339664</v>
          </cell>
          <cell r="O83">
            <v>339664</v>
          </cell>
          <cell r="P83">
            <v>908956</v>
          </cell>
        </row>
        <row r="84">
          <cell r="A84" t="str">
            <v>805027743-340753</v>
          </cell>
          <cell r="B84">
            <v>816</v>
          </cell>
          <cell r="C84">
            <v>488</v>
          </cell>
          <cell r="D84" t="str">
            <v>816-488</v>
          </cell>
          <cell r="E84">
            <v>42789</v>
          </cell>
          <cell r="F84">
            <v>230550155600</v>
          </cell>
          <cell r="G84" t="str">
            <v>GIRO DIRECTO IDS CES.CRED</v>
          </cell>
          <cell r="H84">
            <v>805027743</v>
          </cell>
          <cell r="I84" t="str">
            <v>DUMIAN MEDICAL S.A.S</v>
          </cell>
          <cell r="J84">
            <v>8026</v>
          </cell>
          <cell r="K84" t="str">
            <v>D</v>
          </cell>
          <cell r="L84">
            <v>82</v>
          </cell>
          <cell r="M84" t="str">
            <v>-</v>
          </cell>
          <cell r="N84" t="str">
            <v>RTMA340753</v>
          </cell>
          <cell r="O84">
            <v>340753</v>
          </cell>
          <cell r="P84">
            <v>2826850</v>
          </cell>
        </row>
        <row r="85">
          <cell r="A85" t="str">
            <v>805027743-344561</v>
          </cell>
          <cell r="B85">
            <v>816</v>
          </cell>
          <cell r="C85">
            <v>488</v>
          </cell>
          <cell r="D85" t="str">
            <v>816-488</v>
          </cell>
          <cell r="E85">
            <v>42789</v>
          </cell>
          <cell r="F85">
            <v>230550155600</v>
          </cell>
          <cell r="G85" t="str">
            <v>GIRO DIRECTO IDS CES.CRED</v>
          </cell>
          <cell r="H85">
            <v>805027743</v>
          </cell>
          <cell r="I85" t="str">
            <v>DUMIAN MEDICAL S.A.S</v>
          </cell>
          <cell r="J85">
            <v>8026</v>
          </cell>
          <cell r="K85" t="str">
            <v>D</v>
          </cell>
          <cell r="L85">
            <v>82</v>
          </cell>
          <cell r="M85" t="str">
            <v>-</v>
          </cell>
          <cell r="N85" t="str">
            <v>RTMA344561</v>
          </cell>
          <cell r="O85">
            <v>344561</v>
          </cell>
          <cell r="P85">
            <v>239281</v>
          </cell>
        </row>
        <row r="86">
          <cell r="A86" t="str">
            <v>805027743-345206</v>
          </cell>
          <cell r="B86">
            <v>816</v>
          </cell>
          <cell r="C86">
            <v>488</v>
          </cell>
          <cell r="D86" t="str">
            <v>816-488</v>
          </cell>
          <cell r="E86">
            <v>42789</v>
          </cell>
          <cell r="F86">
            <v>230550155600</v>
          </cell>
          <cell r="G86" t="str">
            <v>GIRO DIRECTO IDS CES.CRED</v>
          </cell>
          <cell r="H86">
            <v>805027743</v>
          </cell>
          <cell r="I86" t="str">
            <v>DUMIAN MEDICAL S.A.S</v>
          </cell>
          <cell r="J86">
            <v>8025</v>
          </cell>
          <cell r="K86" t="str">
            <v>D</v>
          </cell>
          <cell r="L86">
            <v>82</v>
          </cell>
          <cell r="M86" t="str">
            <v>-</v>
          </cell>
          <cell r="N86" t="str">
            <v>RTMA345206</v>
          </cell>
          <cell r="O86">
            <v>345206</v>
          </cell>
          <cell r="P86">
            <v>2497708</v>
          </cell>
        </row>
        <row r="87">
          <cell r="A87" t="str">
            <v>805027743-346638</v>
          </cell>
          <cell r="B87">
            <v>816</v>
          </cell>
          <cell r="C87">
            <v>488</v>
          </cell>
          <cell r="D87" t="str">
            <v>816-488</v>
          </cell>
          <cell r="E87">
            <v>42789</v>
          </cell>
          <cell r="F87">
            <v>230550155600</v>
          </cell>
          <cell r="G87" t="str">
            <v>GIRO DIRECTO IDS CES.CRED</v>
          </cell>
          <cell r="H87">
            <v>805027743</v>
          </cell>
          <cell r="I87" t="str">
            <v>DUMIAN MEDICAL S.A.S</v>
          </cell>
          <cell r="J87">
            <v>8026</v>
          </cell>
          <cell r="K87" t="str">
            <v>D</v>
          </cell>
          <cell r="L87">
            <v>82</v>
          </cell>
          <cell r="M87" t="str">
            <v>-</v>
          </cell>
          <cell r="N87" t="str">
            <v>RTMA346638</v>
          </cell>
          <cell r="O87">
            <v>346638</v>
          </cell>
          <cell r="P87">
            <v>1791326</v>
          </cell>
        </row>
        <row r="88">
          <cell r="A88" t="str">
            <v>805027743-346982</v>
          </cell>
          <cell r="B88">
            <v>816</v>
          </cell>
          <cell r="C88">
            <v>488</v>
          </cell>
          <cell r="D88" t="str">
            <v>816-488</v>
          </cell>
          <cell r="E88">
            <v>42789</v>
          </cell>
          <cell r="F88">
            <v>230550155600</v>
          </cell>
          <cell r="G88" t="str">
            <v>GIRO DIRECTO IDS CES.CRED</v>
          </cell>
          <cell r="H88">
            <v>805027743</v>
          </cell>
          <cell r="I88" t="str">
            <v>DUMIAN MEDICAL S.A.S</v>
          </cell>
          <cell r="J88">
            <v>8026</v>
          </cell>
          <cell r="K88" t="str">
            <v>D</v>
          </cell>
          <cell r="L88">
            <v>82</v>
          </cell>
          <cell r="M88" t="str">
            <v>-</v>
          </cell>
          <cell r="N88" t="str">
            <v>RTMA346982</v>
          </cell>
          <cell r="O88">
            <v>346982</v>
          </cell>
          <cell r="P88">
            <v>222761</v>
          </cell>
        </row>
        <row r="89">
          <cell r="A89" t="str">
            <v>805027743-347683</v>
          </cell>
          <cell r="B89">
            <v>816</v>
          </cell>
          <cell r="C89">
            <v>488</v>
          </cell>
          <cell r="D89" t="str">
            <v>816-488</v>
          </cell>
          <cell r="E89">
            <v>42789</v>
          </cell>
          <cell r="F89">
            <v>230550155600</v>
          </cell>
          <cell r="G89" t="str">
            <v>GIRO DIRECTO IDS CES.CRED</v>
          </cell>
          <cell r="H89">
            <v>805027743</v>
          </cell>
          <cell r="I89" t="str">
            <v>DUMIAN MEDICAL S.A.S</v>
          </cell>
          <cell r="J89">
            <v>8031</v>
          </cell>
          <cell r="K89" t="str">
            <v>D</v>
          </cell>
          <cell r="L89">
            <v>82</v>
          </cell>
          <cell r="M89" t="str">
            <v>-</v>
          </cell>
          <cell r="N89" t="str">
            <v>RTMA347683</v>
          </cell>
          <cell r="O89">
            <v>347683</v>
          </cell>
          <cell r="P89">
            <v>1639132</v>
          </cell>
        </row>
        <row r="90">
          <cell r="A90" t="str">
            <v>805027743-351119</v>
          </cell>
          <cell r="B90">
            <v>816</v>
          </cell>
          <cell r="C90">
            <v>488</v>
          </cell>
          <cell r="D90" t="str">
            <v>816-488</v>
          </cell>
          <cell r="E90">
            <v>42789</v>
          </cell>
          <cell r="F90">
            <v>230550155600</v>
          </cell>
          <cell r="G90" t="str">
            <v>GIRO DIRECTO IDS CES.CRED</v>
          </cell>
          <cell r="H90">
            <v>805027743</v>
          </cell>
          <cell r="I90" t="str">
            <v>DUMIAN MEDICAL S.A.S</v>
          </cell>
          <cell r="J90">
            <v>8026</v>
          </cell>
          <cell r="K90" t="str">
            <v>D</v>
          </cell>
          <cell r="L90">
            <v>82</v>
          </cell>
          <cell r="M90" t="str">
            <v>-</v>
          </cell>
          <cell r="N90" t="str">
            <v>RTMA351119</v>
          </cell>
          <cell r="O90">
            <v>351119</v>
          </cell>
          <cell r="P90">
            <v>4290664</v>
          </cell>
        </row>
        <row r="91">
          <cell r="A91" t="str">
            <v>805027743-351206</v>
          </cell>
          <cell r="B91">
            <v>816</v>
          </cell>
          <cell r="C91">
            <v>488</v>
          </cell>
          <cell r="D91" t="str">
            <v>816-488</v>
          </cell>
          <cell r="E91">
            <v>42789</v>
          </cell>
          <cell r="F91">
            <v>230550155600</v>
          </cell>
          <cell r="G91" t="str">
            <v>GIRO DIRECTO IDS CES.CRED</v>
          </cell>
          <cell r="H91">
            <v>805027743</v>
          </cell>
          <cell r="I91" t="str">
            <v>DUMIAN MEDICAL S.A.S</v>
          </cell>
          <cell r="J91">
            <v>8030</v>
          </cell>
          <cell r="K91" t="str">
            <v>D</v>
          </cell>
          <cell r="L91">
            <v>82</v>
          </cell>
          <cell r="M91" t="str">
            <v>-</v>
          </cell>
          <cell r="N91" t="str">
            <v>RTMA351206</v>
          </cell>
          <cell r="O91">
            <v>351206</v>
          </cell>
          <cell r="P91">
            <v>2659285</v>
          </cell>
        </row>
        <row r="92">
          <cell r="A92" t="str">
            <v>805027743-351371</v>
          </cell>
          <cell r="B92">
            <v>816</v>
          </cell>
          <cell r="C92">
            <v>488</v>
          </cell>
          <cell r="D92" t="str">
            <v>816-488</v>
          </cell>
          <cell r="E92">
            <v>42789</v>
          </cell>
          <cell r="F92">
            <v>230550155600</v>
          </cell>
          <cell r="G92" t="str">
            <v>GIRO DIRECTO IDS CES.CRED</v>
          </cell>
          <cell r="H92">
            <v>805027743</v>
          </cell>
          <cell r="I92" t="str">
            <v>DUMIAN MEDICAL S.A.S</v>
          </cell>
          <cell r="J92">
            <v>8029</v>
          </cell>
          <cell r="K92" t="str">
            <v>D</v>
          </cell>
          <cell r="L92">
            <v>82</v>
          </cell>
          <cell r="M92" t="str">
            <v>-</v>
          </cell>
          <cell r="N92" t="str">
            <v>RTMA351371</v>
          </cell>
          <cell r="O92">
            <v>351371</v>
          </cell>
          <cell r="P92">
            <v>14353828</v>
          </cell>
        </row>
        <row r="93">
          <cell r="A93" t="str">
            <v>805027743-353967</v>
          </cell>
          <cell r="B93">
            <v>816</v>
          </cell>
          <cell r="C93">
            <v>488</v>
          </cell>
          <cell r="D93" t="str">
            <v>816-488</v>
          </cell>
          <cell r="E93">
            <v>42789</v>
          </cell>
          <cell r="F93">
            <v>230550155600</v>
          </cell>
          <cell r="G93" t="str">
            <v>GIRO DIRECTO IDS CES.CRED</v>
          </cell>
          <cell r="H93">
            <v>805027743</v>
          </cell>
          <cell r="I93" t="str">
            <v>DUMIAN MEDICAL S.A.S</v>
          </cell>
          <cell r="J93">
            <v>8048</v>
          </cell>
          <cell r="K93" t="str">
            <v>D</v>
          </cell>
          <cell r="L93">
            <v>82</v>
          </cell>
          <cell r="M93" t="str">
            <v>-</v>
          </cell>
          <cell r="N93" t="str">
            <v>RTMA353967</v>
          </cell>
          <cell r="O93">
            <v>353967</v>
          </cell>
          <cell r="P93">
            <v>882801</v>
          </cell>
        </row>
        <row r="94">
          <cell r="A94" t="str">
            <v>805027743-355073</v>
          </cell>
          <cell r="B94">
            <v>816</v>
          </cell>
          <cell r="C94">
            <v>488</v>
          </cell>
          <cell r="D94" t="str">
            <v>816-488</v>
          </cell>
          <cell r="E94">
            <v>42789</v>
          </cell>
          <cell r="F94">
            <v>230550155600</v>
          </cell>
          <cell r="G94" t="str">
            <v>GIRO DIRECTO IDS CES.CRED</v>
          </cell>
          <cell r="H94">
            <v>805027743</v>
          </cell>
          <cell r="I94" t="str">
            <v>DUMIAN MEDICAL S.A.S</v>
          </cell>
          <cell r="J94">
            <v>8026</v>
          </cell>
          <cell r="K94" t="str">
            <v>D</v>
          </cell>
          <cell r="L94">
            <v>82</v>
          </cell>
          <cell r="M94" t="str">
            <v>-</v>
          </cell>
          <cell r="N94" t="str">
            <v>RTMA355073</v>
          </cell>
          <cell r="O94">
            <v>355073</v>
          </cell>
          <cell r="P94">
            <v>878986</v>
          </cell>
        </row>
        <row r="95">
          <cell r="A95" t="str">
            <v>805027743-356453</v>
          </cell>
          <cell r="B95">
            <v>816</v>
          </cell>
          <cell r="C95">
            <v>488</v>
          </cell>
          <cell r="D95" t="str">
            <v>816-488</v>
          </cell>
          <cell r="E95">
            <v>42789</v>
          </cell>
          <cell r="F95">
            <v>230550155600</v>
          </cell>
          <cell r="G95" t="str">
            <v>GIRO DIRECTO IDS CES.CRED</v>
          </cell>
          <cell r="H95">
            <v>805027743</v>
          </cell>
          <cell r="I95" t="str">
            <v>DUMIAN MEDICAL S.A.S</v>
          </cell>
          <cell r="J95">
            <v>8026</v>
          </cell>
          <cell r="K95" t="str">
            <v>D</v>
          </cell>
          <cell r="L95">
            <v>82</v>
          </cell>
          <cell r="M95" t="str">
            <v>-</v>
          </cell>
          <cell r="N95" t="str">
            <v>RTMA356453</v>
          </cell>
          <cell r="O95">
            <v>356453</v>
          </cell>
          <cell r="P95">
            <v>2919972</v>
          </cell>
        </row>
        <row r="96">
          <cell r="A96" t="str">
            <v>805027743-357138</v>
          </cell>
          <cell r="B96">
            <v>816</v>
          </cell>
          <cell r="C96">
            <v>488</v>
          </cell>
          <cell r="D96" t="str">
            <v>816-488</v>
          </cell>
          <cell r="E96">
            <v>42789</v>
          </cell>
          <cell r="F96">
            <v>230550155600</v>
          </cell>
          <cell r="G96" t="str">
            <v>GIRO DIRECTO IDS CES.CRED</v>
          </cell>
          <cell r="H96">
            <v>805027743</v>
          </cell>
          <cell r="I96" t="str">
            <v>DUMIAN MEDICAL S.A.S</v>
          </cell>
          <cell r="J96">
            <v>8030</v>
          </cell>
          <cell r="K96" t="str">
            <v>D</v>
          </cell>
          <cell r="L96">
            <v>82</v>
          </cell>
          <cell r="M96" t="str">
            <v>-</v>
          </cell>
          <cell r="N96" t="str">
            <v>RTMA357138</v>
          </cell>
          <cell r="O96">
            <v>357138</v>
          </cell>
          <cell r="P96">
            <v>3195510</v>
          </cell>
        </row>
        <row r="97">
          <cell r="A97" t="str">
            <v>805027743-357833</v>
          </cell>
          <cell r="B97">
            <v>816</v>
          </cell>
          <cell r="C97">
            <v>488</v>
          </cell>
          <cell r="D97" t="str">
            <v>816-488</v>
          </cell>
          <cell r="E97">
            <v>42789</v>
          </cell>
          <cell r="F97">
            <v>230550155600</v>
          </cell>
          <cell r="G97" t="str">
            <v>GIRO DIRECTO IDS CES.CRED</v>
          </cell>
          <cell r="H97">
            <v>805027743</v>
          </cell>
          <cell r="I97" t="str">
            <v>DUMIAN MEDICAL S.A.S</v>
          </cell>
          <cell r="J97">
            <v>8027</v>
          </cell>
          <cell r="K97" t="str">
            <v>D</v>
          </cell>
          <cell r="L97">
            <v>82</v>
          </cell>
          <cell r="M97" t="str">
            <v>-</v>
          </cell>
          <cell r="N97" t="str">
            <v>RTMA357833</v>
          </cell>
          <cell r="O97">
            <v>357833</v>
          </cell>
          <cell r="P97">
            <v>3956221</v>
          </cell>
        </row>
        <row r="98">
          <cell r="A98" t="str">
            <v>805027743-358909</v>
          </cell>
          <cell r="B98">
            <v>816</v>
          </cell>
          <cell r="C98">
            <v>488</v>
          </cell>
          <cell r="D98" t="str">
            <v>816-488</v>
          </cell>
          <cell r="E98">
            <v>42789</v>
          </cell>
          <cell r="F98">
            <v>230550155600</v>
          </cell>
          <cell r="G98" t="str">
            <v>GIRO DIRECTO IDS CES.CRED</v>
          </cell>
          <cell r="H98">
            <v>805027743</v>
          </cell>
          <cell r="I98" t="str">
            <v>DUMIAN MEDICAL S.A.S</v>
          </cell>
          <cell r="J98">
            <v>8031</v>
          </cell>
          <cell r="K98" t="str">
            <v>D</v>
          </cell>
          <cell r="L98">
            <v>82</v>
          </cell>
          <cell r="M98" t="str">
            <v>-</v>
          </cell>
          <cell r="N98" t="str">
            <v>RTMA358909</v>
          </cell>
          <cell r="O98">
            <v>358909</v>
          </cell>
          <cell r="P98">
            <v>1506512</v>
          </cell>
        </row>
        <row r="99">
          <cell r="A99" t="str">
            <v>805027743-358929</v>
          </cell>
          <cell r="B99">
            <v>816</v>
          </cell>
          <cell r="C99">
            <v>488</v>
          </cell>
          <cell r="D99" t="str">
            <v>816-488</v>
          </cell>
          <cell r="E99">
            <v>42789</v>
          </cell>
          <cell r="F99">
            <v>230550155600</v>
          </cell>
          <cell r="G99" t="str">
            <v>GIRO DIRECTO IDS CES.CRED</v>
          </cell>
          <cell r="H99">
            <v>805027743</v>
          </cell>
          <cell r="I99" t="str">
            <v>DUMIAN MEDICAL S.A.S</v>
          </cell>
          <cell r="J99">
            <v>8030</v>
          </cell>
          <cell r="K99" t="str">
            <v>D</v>
          </cell>
          <cell r="L99">
            <v>82</v>
          </cell>
          <cell r="M99" t="str">
            <v>-</v>
          </cell>
          <cell r="N99" t="str">
            <v>RTMA358929</v>
          </cell>
          <cell r="O99">
            <v>358929</v>
          </cell>
          <cell r="P99">
            <v>2570278</v>
          </cell>
        </row>
        <row r="100">
          <cell r="A100" t="str">
            <v>805027743-362720</v>
          </cell>
          <cell r="B100">
            <v>816</v>
          </cell>
          <cell r="C100">
            <v>488</v>
          </cell>
          <cell r="D100" t="str">
            <v>816-488</v>
          </cell>
          <cell r="E100">
            <v>42789</v>
          </cell>
          <cell r="F100">
            <v>230550155600</v>
          </cell>
          <cell r="G100" t="str">
            <v>GIRO DIRECTO IDS CES.CRED</v>
          </cell>
          <cell r="H100">
            <v>805027743</v>
          </cell>
          <cell r="I100" t="str">
            <v>DUMIAN MEDICAL S.A.S</v>
          </cell>
          <cell r="J100">
            <v>8029</v>
          </cell>
          <cell r="K100" t="str">
            <v>D</v>
          </cell>
          <cell r="L100">
            <v>82</v>
          </cell>
          <cell r="M100" t="str">
            <v>-</v>
          </cell>
          <cell r="N100" t="str">
            <v>RTMA362720</v>
          </cell>
          <cell r="O100">
            <v>362720</v>
          </cell>
          <cell r="P100">
            <v>7892049</v>
          </cell>
        </row>
        <row r="101">
          <cell r="A101" t="str">
            <v>805027743-362870</v>
          </cell>
          <cell r="B101">
            <v>816</v>
          </cell>
          <cell r="C101">
            <v>488</v>
          </cell>
          <cell r="D101" t="str">
            <v>816-488</v>
          </cell>
          <cell r="E101">
            <v>42789</v>
          </cell>
          <cell r="F101">
            <v>230550155600</v>
          </cell>
          <cell r="G101" t="str">
            <v>GIRO DIRECTO IDS CES.CRED</v>
          </cell>
          <cell r="H101">
            <v>805027743</v>
          </cell>
          <cell r="I101" t="str">
            <v>DUMIAN MEDICAL S.A.S</v>
          </cell>
          <cell r="J101">
            <v>8021</v>
          </cell>
          <cell r="K101" t="str">
            <v>D</v>
          </cell>
          <cell r="L101">
            <v>82</v>
          </cell>
          <cell r="M101" t="str">
            <v>-</v>
          </cell>
          <cell r="N101" t="str">
            <v>RTMA362870</v>
          </cell>
          <cell r="O101">
            <v>362870</v>
          </cell>
          <cell r="P101">
            <v>612621</v>
          </cell>
        </row>
        <row r="102">
          <cell r="A102" t="str">
            <v>805027743-364509</v>
          </cell>
          <cell r="B102">
            <v>816</v>
          </cell>
          <cell r="C102">
            <v>488</v>
          </cell>
          <cell r="D102" t="str">
            <v>816-488</v>
          </cell>
          <cell r="E102">
            <v>42789</v>
          </cell>
          <cell r="F102">
            <v>230550155600</v>
          </cell>
          <cell r="G102" t="str">
            <v>GIRO DIRECTO IDS CES.CRED</v>
          </cell>
          <cell r="H102">
            <v>805027743</v>
          </cell>
          <cell r="I102" t="str">
            <v>DUMIAN MEDICAL S.A.S</v>
          </cell>
          <cell r="J102">
            <v>8026</v>
          </cell>
          <cell r="K102" t="str">
            <v>D</v>
          </cell>
          <cell r="L102">
            <v>82</v>
          </cell>
          <cell r="M102" t="str">
            <v>-</v>
          </cell>
          <cell r="N102" t="str">
            <v>RTMA364509</v>
          </cell>
          <cell r="O102">
            <v>364509</v>
          </cell>
          <cell r="P102">
            <v>319435</v>
          </cell>
        </row>
        <row r="103">
          <cell r="A103" t="str">
            <v>805027743-364517</v>
          </cell>
          <cell r="B103">
            <v>816</v>
          </cell>
          <cell r="C103">
            <v>488</v>
          </cell>
          <cell r="D103" t="str">
            <v>816-488</v>
          </cell>
          <cell r="E103">
            <v>42789</v>
          </cell>
          <cell r="F103">
            <v>230550155600</v>
          </cell>
          <cell r="G103" t="str">
            <v>GIRO DIRECTO IDS CES.CRED</v>
          </cell>
          <cell r="H103">
            <v>805027743</v>
          </cell>
          <cell r="I103" t="str">
            <v>DUMIAN MEDICAL S.A.S</v>
          </cell>
          <cell r="J103">
            <v>8026</v>
          </cell>
          <cell r="K103" t="str">
            <v>D</v>
          </cell>
          <cell r="L103">
            <v>82</v>
          </cell>
          <cell r="M103" t="str">
            <v>-</v>
          </cell>
          <cell r="N103" t="str">
            <v>RTMA364517</v>
          </cell>
          <cell r="O103">
            <v>364517</v>
          </cell>
          <cell r="P103">
            <v>1048477</v>
          </cell>
        </row>
        <row r="104">
          <cell r="A104" t="str">
            <v>805027743-365552</v>
          </cell>
          <cell r="B104">
            <v>816</v>
          </cell>
          <cell r="C104">
            <v>488</v>
          </cell>
          <cell r="D104" t="str">
            <v>816-488</v>
          </cell>
          <cell r="E104">
            <v>42789</v>
          </cell>
          <cell r="F104">
            <v>230550155600</v>
          </cell>
          <cell r="G104" t="str">
            <v>GIRO DIRECTO IDS CES.CRED</v>
          </cell>
          <cell r="H104">
            <v>805027743</v>
          </cell>
          <cell r="I104" t="str">
            <v>DUMIAN MEDICAL S.A.S</v>
          </cell>
          <cell r="J104">
            <v>8026</v>
          </cell>
          <cell r="K104" t="str">
            <v>D</v>
          </cell>
          <cell r="L104">
            <v>82</v>
          </cell>
          <cell r="M104" t="str">
            <v>-</v>
          </cell>
          <cell r="N104" t="str">
            <v>RTMA365552</v>
          </cell>
          <cell r="O104">
            <v>365552</v>
          </cell>
          <cell r="P104">
            <v>559049</v>
          </cell>
        </row>
        <row r="105">
          <cell r="A105" t="str">
            <v>805027743-365743</v>
          </cell>
          <cell r="B105">
            <v>816</v>
          </cell>
          <cell r="C105">
            <v>488</v>
          </cell>
          <cell r="D105" t="str">
            <v>816-488</v>
          </cell>
          <cell r="E105">
            <v>42789</v>
          </cell>
          <cell r="F105">
            <v>230550155600</v>
          </cell>
          <cell r="G105" t="str">
            <v>GIRO DIRECTO IDS CES.CRED</v>
          </cell>
          <cell r="H105">
            <v>805027743</v>
          </cell>
          <cell r="I105" t="str">
            <v>DUMIAN MEDICAL S.A.S</v>
          </cell>
          <cell r="J105">
            <v>8026</v>
          </cell>
          <cell r="K105" t="str">
            <v>D</v>
          </cell>
          <cell r="L105">
            <v>82</v>
          </cell>
          <cell r="M105" t="str">
            <v>-</v>
          </cell>
          <cell r="N105" t="str">
            <v>RTMA365743</v>
          </cell>
          <cell r="O105">
            <v>365743</v>
          </cell>
          <cell r="P105">
            <v>853435</v>
          </cell>
        </row>
        <row r="106">
          <cell r="A106" t="str">
            <v>805027743-366005</v>
          </cell>
          <cell r="B106">
            <v>816</v>
          </cell>
          <cell r="C106">
            <v>488</v>
          </cell>
          <cell r="D106" t="str">
            <v>816-488</v>
          </cell>
          <cell r="E106">
            <v>42789</v>
          </cell>
          <cell r="F106">
            <v>230550155600</v>
          </cell>
          <cell r="G106" t="str">
            <v>GIRO DIRECTO IDS CES.CRED</v>
          </cell>
          <cell r="H106">
            <v>805027743</v>
          </cell>
          <cell r="I106" t="str">
            <v>DUMIAN MEDICAL S.A.S</v>
          </cell>
          <cell r="J106">
            <v>8031</v>
          </cell>
          <cell r="K106" t="str">
            <v>D</v>
          </cell>
          <cell r="L106">
            <v>82</v>
          </cell>
          <cell r="M106" t="str">
            <v>-</v>
          </cell>
          <cell r="N106" t="str">
            <v>RTMA366005</v>
          </cell>
          <cell r="O106">
            <v>366005</v>
          </cell>
          <cell r="P106">
            <v>7369596</v>
          </cell>
        </row>
        <row r="107">
          <cell r="A107" t="str">
            <v>805027743-366952</v>
          </cell>
          <cell r="B107">
            <v>816</v>
          </cell>
          <cell r="C107">
            <v>488</v>
          </cell>
          <cell r="D107" t="str">
            <v>816-488</v>
          </cell>
          <cell r="E107">
            <v>42789</v>
          </cell>
          <cell r="F107">
            <v>230550155600</v>
          </cell>
          <cell r="G107" t="str">
            <v>GIRO DIRECTO IDS CES.CRED</v>
          </cell>
          <cell r="H107">
            <v>805027743</v>
          </cell>
          <cell r="I107" t="str">
            <v>DUMIAN MEDICAL S.A.S</v>
          </cell>
          <cell r="J107">
            <v>8026</v>
          </cell>
          <cell r="K107" t="str">
            <v>D</v>
          </cell>
          <cell r="L107">
            <v>82</v>
          </cell>
          <cell r="M107" t="str">
            <v>-</v>
          </cell>
          <cell r="N107" t="str">
            <v>RTMA366952</v>
          </cell>
          <cell r="O107">
            <v>366952</v>
          </cell>
          <cell r="P107">
            <v>3044005</v>
          </cell>
        </row>
        <row r="108">
          <cell r="A108" t="str">
            <v>805027743-367322</v>
          </cell>
          <cell r="B108">
            <v>816</v>
          </cell>
          <cell r="C108">
            <v>488</v>
          </cell>
          <cell r="D108" t="str">
            <v>816-488</v>
          </cell>
          <cell r="E108">
            <v>42789</v>
          </cell>
          <cell r="F108">
            <v>230550155600</v>
          </cell>
          <cell r="G108" t="str">
            <v>GIRO DIRECTO IDS CES.CRED</v>
          </cell>
          <cell r="H108">
            <v>805027743</v>
          </cell>
          <cell r="I108" t="str">
            <v>DUMIAN MEDICAL S.A.S</v>
          </cell>
          <cell r="J108">
            <v>8026</v>
          </cell>
          <cell r="K108" t="str">
            <v>D</v>
          </cell>
          <cell r="L108">
            <v>82</v>
          </cell>
          <cell r="M108" t="str">
            <v>-</v>
          </cell>
          <cell r="N108" t="str">
            <v>RTMA367322</v>
          </cell>
          <cell r="O108">
            <v>367322</v>
          </cell>
          <cell r="P108">
            <v>235139</v>
          </cell>
        </row>
        <row r="109">
          <cell r="A109" t="str">
            <v>805027743-367987</v>
          </cell>
          <cell r="B109">
            <v>816</v>
          </cell>
          <cell r="C109">
            <v>488</v>
          </cell>
          <cell r="D109" t="str">
            <v>816-488</v>
          </cell>
          <cell r="E109">
            <v>42789</v>
          </cell>
          <cell r="F109">
            <v>230550155600</v>
          </cell>
          <cell r="G109" t="str">
            <v>GIRO DIRECTO IDS CES.CRED</v>
          </cell>
          <cell r="H109">
            <v>805027743</v>
          </cell>
          <cell r="I109" t="str">
            <v>DUMIAN MEDICAL S.A.S</v>
          </cell>
          <cell r="J109">
            <v>8026</v>
          </cell>
          <cell r="K109" t="str">
            <v>D</v>
          </cell>
          <cell r="L109">
            <v>82</v>
          </cell>
          <cell r="M109" t="str">
            <v>-</v>
          </cell>
          <cell r="N109" t="str">
            <v>RTMA367987</v>
          </cell>
          <cell r="O109">
            <v>367987</v>
          </cell>
          <cell r="P109">
            <v>384847</v>
          </cell>
        </row>
        <row r="110">
          <cell r="A110" t="str">
            <v>805027743-368274</v>
          </cell>
          <cell r="B110">
            <v>816</v>
          </cell>
          <cell r="C110">
            <v>488</v>
          </cell>
          <cell r="D110" t="str">
            <v>816-488</v>
          </cell>
          <cell r="E110">
            <v>42789</v>
          </cell>
          <cell r="F110">
            <v>230550155600</v>
          </cell>
          <cell r="G110" t="str">
            <v>GIRO DIRECTO IDS CES.CRED</v>
          </cell>
          <cell r="H110">
            <v>805027743</v>
          </cell>
          <cell r="I110" t="str">
            <v>DUMIAN MEDICAL S.A.S</v>
          </cell>
          <cell r="J110">
            <v>8026</v>
          </cell>
          <cell r="K110" t="str">
            <v>D</v>
          </cell>
          <cell r="L110">
            <v>82</v>
          </cell>
          <cell r="M110" t="str">
            <v>-</v>
          </cell>
          <cell r="N110" t="str">
            <v>RTMA368274</v>
          </cell>
          <cell r="O110">
            <v>368274</v>
          </cell>
          <cell r="P110">
            <v>11770465</v>
          </cell>
        </row>
        <row r="111">
          <cell r="A111" t="str">
            <v>805027743-368817</v>
          </cell>
          <cell r="B111">
            <v>816</v>
          </cell>
          <cell r="C111">
            <v>488</v>
          </cell>
          <cell r="D111" t="str">
            <v>816-488</v>
          </cell>
          <cell r="E111">
            <v>42789</v>
          </cell>
          <cell r="F111">
            <v>230550155600</v>
          </cell>
          <cell r="G111" t="str">
            <v>GIRO DIRECTO IDS CES.CRED</v>
          </cell>
          <cell r="H111">
            <v>805027743</v>
          </cell>
          <cell r="I111" t="str">
            <v>DUMIAN MEDICAL S.A.S</v>
          </cell>
          <cell r="J111">
            <v>8026</v>
          </cell>
          <cell r="K111" t="str">
            <v>D</v>
          </cell>
          <cell r="L111">
            <v>82</v>
          </cell>
          <cell r="M111" t="str">
            <v>-</v>
          </cell>
          <cell r="N111" t="str">
            <v>RTMA368817</v>
          </cell>
          <cell r="O111">
            <v>368817</v>
          </cell>
          <cell r="P111">
            <v>1192658</v>
          </cell>
        </row>
        <row r="112">
          <cell r="A112" t="str">
            <v>805027743-368886</v>
          </cell>
          <cell r="B112">
            <v>816</v>
          </cell>
          <cell r="C112">
            <v>488</v>
          </cell>
          <cell r="D112" t="str">
            <v>816-488</v>
          </cell>
          <cell r="E112">
            <v>42789</v>
          </cell>
          <cell r="F112">
            <v>230550155600</v>
          </cell>
          <cell r="G112" t="str">
            <v>GIRO DIRECTO IDS CES.CRED</v>
          </cell>
          <cell r="H112">
            <v>805027743</v>
          </cell>
          <cell r="I112" t="str">
            <v>DUMIAN MEDICAL S.A.S</v>
          </cell>
          <cell r="J112">
            <v>8027</v>
          </cell>
          <cell r="K112" t="str">
            <v>D</v>
          </cell>
          <cell r="L112">
            <v>82</v>
          </cell>
          <cell r="M112" t="str">
            <v>-</v>
          </cell>
          <cell r="N112" t="str">
            <v>RTMA368886</v>
          </cell>
          <cell r="O112">
            <v>368886</v>
          </cell>
          <cell r="P112">
            <v>2629427</v>
          </cell>
        </row>
        <row r="113">
          <cell r="A113" t="str">
            <v>805027743-369238</v>
          </cell>
          <cell r="B113">
            <v>816</v>
          </cell>
          <cell r="C113">
            <v>488</v>
          </cell>
          <cell r="D113" t="str">
            <v>816-488</v>
          </cell>
          <cell r="E113">
            <v>42789</v>
          </cell>
          <cell r="F113">
            <v>230550155600</v>
          </cell>
          <cell r="G113" t="str">
            <v>GIRO DIRECTO IDS CES.CRED</v>
          </cell>
          <cell r="H113">
            <v>805027743</v>
          </cell>
          <cell r="I113" t="str">
            <v>DUMIAN MEDICAL S.A.S</v>
          </cell>
          <cell r="J113">
            <v>8026</v>
          </cell>
          <cell r="K113" t="str">
            <v>D</v>
          </cell>
          <cell r="L113">
            <v>82</v>
          </cell>
          <cell r="M113" t="str">
            <v>-</v>
          </cell>
          <cell r="N113" t="str">
            <v>RTMA369238</v>
          </cell>
          <cell r="O113">
            <v>369238</v>
          </cell>
          <cell r="P113">
            <v>6588752</v>
          </cell>
        </row>
        <row r="114">
          <cell r="A114" t="str">
            <v>805027743-370765</v>
          </cell>
          <cell r="B114">
            <v>816</v>
          </cell>
          <cell r="C114">
            <v>488</v>
          </cell>
          <cell r="D114" t="str">
            <v>816-488</v>
          </cell>
          <cell r="E114">
            <v>42789</v>
          </cell>
          <cell r="F114">
            <v>230550155600</v>
          </cell>
          <cell r="G114" t="str">
            <v>GIRO DIRECTO IDS CES.CRED</v>
          </cell>
          <cell r="H114">
            <v>805027743</v>
          </cell>
          <cell r="I114" t="str">
            <v>DUMIAN MEDICAL S.A.S</v>
          </cell>
          <cell r="J114">
            <v>8026</v>
          </cell>
          <cell r="K114" t="str">
            <v>D</v>
          </cell>
          <cell r="L114">
            <v>82</v>
          </cell>
          <cell r="M114" t="str">
            <v>-</v>
          </cell>
          <cell r="N114" t="str">
            <v>RTMA370765</v>
          </cell>
          <cell r="O114">
            <v>370765</v>
          </cell>
          <cell r="P114">
            <v>5108601</v>
          </cell>
        </row>
        <row r="115">
          <cell r="A115" t="str">
            <v>805027743-372059</v>
          </cell>
          <cell r="B115">
            <v>816</v>
          </cell>
          <cell r="C115">
            <v>488</v>
          </cell>
          <cell r="D115" t="str">
            <v>816-488</v>
          </cell>
          <cell r="E115">
            <v>42789</v>
          </cell>
          <cell r="F115">
            <v>230550155600</v>
          </cell>
          <cell r="G115" t="str">
            <v>GIRO DIRECTO IDS CES.CRED</v>
          </cell>
          <cell r="H115">
            <v>805027743</v>
          </cell>
          <cell r="I115" t="str">
            <v>DUMIAN MEDICAL S.A.S</v>
          </cell>
          <cell r="J115">
            <v>8026</v>
          </cell>
          <cell r="K115" t="str">
            <v>D</v>
          </cell>
          <cell r="L115">
            <v>82</v>
          </cell>
          <cell r="M115" t="str">
            <v>-</v>
          </cell>
          <cell r="N115" t="str">
            <v>RTMA372059</v>
          </cell>
          <cell r="O115">
            <v>372059</v>
          </cell>
          <cell r="P115">
            <v>721898</v>
          </cell>
        </row>
        <row r="116">
          <cell r="A116" t="str">
            <v>805027743-372309</v>
          </cell>
          <cell r="B116">
            <v>816</v>
          </cell>
          <cell r="C116">
            <v>488</v>
          </cell>
          <cell r="D116" t="str">
            <v>816-488</v>
          </cell>
          <cell r="E116">
            <v>42789</v>
          </cell>
          <cell r="F116">
            <v>230550155600</v>
          </cell>
          <cell r="G116" t="str">
            <v>GIRO DIRECTO IDS CES.CRED</v>
          </cell>
          <cell r="H116">
            <v>805027743</v>
          </cell>
          <cell r="I116" t="str">
            <v>DUMIAN MEDICAL S.A.S</v>
          </cell>
          <cell r="J116">
            <v>8026</v>
          </cell>
          <cell r="K116" t="str">
            <v>D</v>
          </cell>
          <cell r="L116">
            <v>82</v>
          </cell>
          <cell r="M116" t="str">
            <v>-</v>
          </cell>
          <cell r="N116" t="str">
            <v>RTMA372309</v>
          </cell>
          <cell r="O116">
            <v>372309</v>
          </cell>
          <cell r="P116">
            <v>7132284</v>
          </cell>
        </row>
        <row r="117">
          <cell r="A117" t="str">
            <v>805027743-372355</v>
          </cell>
          <cell r="B117">
            <v>816</v>
          </cell>
          <cell r="C117">
            <v>488</v>
          </cell>
          <cell r="D117" t="str">
            <v>816-488</v>
          </cell>
          <cell r="E117">
            <v>42789</v>
          </cell>
          <cell r="F117">
            <v>230550155600</v>
          </cell>
          <cell r="G117" t="str">
            <v>GIRO DIRECTO IDS CES.CRED</v>
          </cell>
          <cell r="H117">
            <v>805027743</v>
          </cell>
          <cell r="I117" t="str">
            <v>DUMIAN MEDICAL S.A.S</v>
          </cell>
          <cell r="J117">
            <v>8048</v>
          </cell>
          <cell r="K117" t="str">
            <v>D</v>
          </cell>
          <cell r="L117">
            <v>82</v>
          </cell>
          <cell r="M117" t="str">
            <v>-</v>
          </cell>
          <cell r="N117" t="str">
            <v>RTMA372355</v>
          </cell>
          <cell r="O117">
            <v>372355</v>
          </cell>
          <cell r="P117">
            <v>3356901</v>
          </cell>
        </row>
        <row r="118">
          <cell r="A118" t="str">
            <v>805027743-375479</v>
          </cell>
          <cell r="B118">
            <v>816</v>
          </cell>
          <cell r="C118">
            <v>488</v>
          </cell>
          <cell r="D118" t="str">
            <v>816-488</v>
          </cell>
          <cell r="E118">
            <v>42789</v>
          </cell>
          <cell r="F118">
            <v>230550155600</v>
          </cell>
          <cell r="G118" t="str">
            <v>GIRO DIRECTO IDS CES.CRED</v>
          </cell>
          <cell r="H118">
            <v>805027743</v>
          </cell>
          <cell r="I118" t="str">
            <v>DUMIAN MEDICAL S.A.S</v>
          </cell>
          <cell r="J118">
            <v>8048</v>
          </cell>
          <cell r="K118" t="str">
            <v>D</v>
          </cell>
          <cell r="L118">
            <v>82</v>
          </cell>
          <cell r="M118" t="str">
            <v>-</v>
          </cell>
          <cell r="N118" t="str">
            <v>RTMA375479</v>
          </cell>
          <cell r="O118">
            <v>375479</v>
          </cell>
          <cell r="P118">
            <v>8035048</v>
          </cell>
        </row>
        <row r="119">
          <cell r="A119" t="str">
            <v>805027743-375591</v>
          </cell>
          <cell r="B119">
            <v>816</v>
          </cell>
          <cell r="C119">
            <v>488</v>
          </cell>
          <cell r="D119" t="str">
            <v>816-488</v>
          </cell>
          <cell r="E119">
            <v>42789</v>
          </cell>
          <cell r="F119">
            <v>230550155600</v>
          </cell>
          <cell r="G119" t="str">
            <v>GIRO DIRECTO IDS CES.CRED</v>
          </cell>
          <cell r="H119">
            <v>805027743</v>
          </cell>
          <cell r="I119" t="str">
            <v>DUMIAN MEDICAL S.A.S</v>
          </cell>
          <cell r="J119">
            <v>8050</v>
          </cell>
          <cell r="K119" t="str">
            <v>D</v>
          </cell>
          <cell r="L119">
            <v>82</v>
          </cell>
          <cell r="M119" t="str">
            <v>-</v>
          </cell>
          <cell r="N119" t="str">
            <v>RTMA375591</v>
          </cell>
          <cell r="O119">
            <v>375591</v>
          </cell>
          <cell r="P119">
            <v>3472329</v>
          </cell>
        </row>
        <row r="120">
          <cell r="A120" t="str">
            <v>805027743-375692</v>
          </cell>
          <cell r="B120">
            <v>816</v>
          </cell>
          <cell r="C120">
            <v>488</v>
          </cell>
          <cell r="D120" t="str">
            <v>816-488</v>
          </cell>
          <cell r="E120">
            <v>42789</v>
          </cell>
          <cell r="F120">
            <v>230550155600</v>
          </cell>
          <cell r="G120" t="str">
            <v>GIRO DIRECTO IDS CES.CRED</v>
          </cell>
          <cell r="H120">
            <v>805027743</v>
          </cell>
          <cell r="I120" t="str">
            <v>DUMIAN MEDICAL S.A.S</v>
          </cell>
          <cell r="J120">
            <v>8026</v>
          </cell>
          <cell r="K120" t="str">
            <v>D</v>
          </cell>
          <cell r="L120">
            <v>82</v>
          </cell>
          <cell r="M120" t="str">
            <v>-</v>
          </cell>
          <cell r="N120" t="str">
            <v>RTMA375692</v>
          </cell>
          <cell r="O120">
            <v>375692</v>
          </cell>
          <cell r="P120">
            <v>3153515</v>
          </cell>
        </row>
        <row r="121">
          <cell r="A121" t="str">
            <v>805027743-375737</v>
          </cell>
          <cell r="B121">
            <v>816</v>
          </cell>
          <cell r="C121">
            <v>488</v>
          </cell>
          <cell r="D121" t="str">
            <v>816-488</v>
          </cell>
          <cell r="E121">
            <v>42789</v>
          </cell>
          <cell r="F121">
            <v>230550155600</v>
          </cell>
          <cell r="G121" t="str">
            <v>GIRO DIRECTO IDS CES.CRED</v>
          </cell>
          <cell r="H121">
            <v>805027743</v>
          </cell>
          <cell r="I121" t="str">
            <v>DUMIAN MEDICAL S.A.S</v>
          </cell>
          <cell r="J121">
            <v>8021</v>
          </cell>
          <cell r="K121" t="str">
            <v>D</v>
          </cell>
          <cell r="L121">
            <v>82</v>
          </cell>
          <cell r="M121" t="str">
            <v>-</v>
          </cell>
          <cell r="N121" t="str">
            <v>RTMA375737</v>
          </cell>
          <cell r="O121">
            <v>375737</v>
          </cell>
          <cell r="P121">
            <v>2426982</v>
          </cell>
        </row>
        <row r="122">
          <cell r="A122" t="str">
            <v>805027743-376349</v>
          </cell>
          <cell r="B122">
            <v>816</v>
          </cell>
          <cell r="C122">
            <v>488</v>
          </cell>
          <cell r="D122" t="str">
            <v>816-488</v>
          </cell>
          <cell r="E122">
            <v>42789</v>
          </cell>
          <cell r="F122">
            <v>230550155600</v>
          </cell>
          <cell r="G122" t="str">
            <v>GIRO DIRECTO IDS CES.CRED</v>
          </cell>
          <cell r="H122">
            <v>805027743</v>
          </cell>
          <cell r="I122" t="str">
            <v>DUMIAN MEDICAL S.A.S</v>
          </cell>
          <cell r="J122">
            <v>8031</v>
          </cell>
          <cell r="K122" t="str">
            <v>D</v>
          </cell>
          <cell r="L122">
            <v>82</v>
          </cell>
          <cell r="M122" t="str">
            <v>-</v>
          </cell>
          <cell r="N122" t="str">
            <v>RTMA376349</v>
          </cell>
          <cell r="O122">
            <v>376349</v>
          </cell>
          <cell r="P122">
            <v>1747744</v>
          </cell>
        </row>
        <row r="123">
          <cell r="A123" t="str">
            <v>805027743-376365</v>
          </cell>
          <cell r="B123">
            <v>816</v>
          </cell>
          <cell r="C123">
            <v>488</v>
          </cell>
          <cell r="D123" t="str">
            <v>816-488</v>
          </cell>
          <cell r="E123">
            <v>42789</v>
          </cell>
          <cell r="F123">
            <v>230550155600</v>
          </cell>
          <cell r="G123" t="str">
            <v>GIRO DIRECTO IDS CES.CRED</v>
          </cell>
          <cell r="H123">
            <v>805027743</v>
          </cell>
          <cell r="I123" t="str">
            <v>DUMIAN MEDICAL S.A.S</v>
          </cell>
          <cell r="J123">
            <v>8026</v>
          </cell>
          <cell r="K123" t="str">
            <v>D</v>
          </cell>
          <cell r="L123">
            <v>82</v>
          </cell>
          <cell r="M123" t="str">
            <v>-</v>
          </cell>
          <cell r="N123" t="str">
            <v>RTMA376365</v>
          </cell>
          <cell r="O123">
            <v>376365</v>
          </cell>
          <cell r="P123">
            <v>4099183</v>
          </cell>
        </row>
        <row r="124">
          <cell r="A124" t="str">
            <v>805027743-380620</v>
          </cell>
          <cell r="B124">
            <v>816</v>
          </cell>
          <cell r="C124">
            <v>488</v>
          </cell>
          <cell r="D124" t="str">
            <v>816-488</v>
          </cell>
          <cell r="E124">
            <v>42789</v>
          </cell>
          <cell r="F124">
            <v>230550155600</v>
          </cell>
          <cell r="G124" t="str">
            <v>GIRO DIRECTO IDS CES.CRED</v>
          </cell>
          <cell r="H124">
            <v>805027743</v>
          </cell>
          <cell r="I124" t="str">
            <v>DUMIAN MEDICAL S.A.S</v>
          </cell>
          <cell r="J124">
            <v>8031</v>
          </cell>
          <cell r="K124" t="str">
            <v>D</v>
          </cell>
          <cell r="L124">
            <v>82</v>
          </cell>
          <cell r="M124" t="str">
            <v>-</v>
          </cell>
          <cell r="N124" t="str">
            <v>RTMA380620</v>
          </cell>
          <cell r="O124">
            <v>380620</v>
          </cell>
          <cell r="P124">
            <v>34917</v>
          </cell>
        </row>
        <row r="125">
          <cell r="A125" t="str">
            <v>805027743-384043</v>
          </cell>
          <cell r="B125">
            <v>816</v>
          </cell>
          <cell r="C125">
            <v>488</v>
          </cell>
          <cell r="D125" t="str">
            <v>816-488</v>
          </cell>
          <cell r="E125">
            <v>42789</v>
          </cell>
          <cell r="F125">
            <v>230550155600</v>
          </cell>
          <cell r="G125" t="str">
            <v>GIRO DIRECTO IDS CES.CRED</v>
          </cell>
          <cell r="H125">
            <v>805027743</v>
          </cell>
          <cell r="I125" t="str">
            <v>DUMIAN MEDICAL S.A.S</v>
          </cell>
          <cell r="J125">
            <v>8026</v>
          </cell>
          <cell r="K125" t="str">
            <v>D</v>
          </cell>
          <cell r="L125">
            <v>82</v>
          </cell>
          <cell r="M125" t="str">
            <v>-</v>
          </cell>
          <cell r="N125" t="str">
            <v>RTMA384043</v>
          </cell>
          <cell r="O125">
            <v>384043</v>
          </cell>
          <cell r="P125">
            <v>479650</v>
          </cell>
        </row>
        <row r="126">
          <cell r="A126" t="str">
            <v>805027743-384812</v>
          </cell>
          <cell r="B126">
            <v>816</v>
          </cell>
          <cell r="C126">
            <v>488</v>
          </cell>
          <cell r="D126" t="str">
            <v>816-488</v>
          </cell>
          <cell r="E126">
            <v>42789</v>
          </cell>
          <cell r="F126">
            <v>230550155600</v>
          </cell>
          <cell r="G126" t="str">
            <v>GIRO DIRECTO IDS CES.CRED</v>
          </cell>
          <cell r="H126">
            <v>805027743</v>
          </cell>
          <cell r="I126" t="str">
            <v>DUMIAN MEDICAL S.A.S</v>
          </cell>
          <cell r="J126">
            <v>8026</v>
          </cell>
          <cell r="K126" t="str">
            <v>D</v>
          </cell>
          <cell r="L126">
            <v>82</v>
          </cell>
          <cell r="M126" t="str">
            <v>-</v>
          </cell>
          <cell r="N126" t="str">
            <v>RTMA384812</v>
          </cell>
          <cell r="O126">
            <v>384812</v>
          </cell>
          <cell r="P126">
            <v>6870449</v>
          </cell>
        </row>
        <row r="127">
          <cell r="A127" t="str">
            <v>805027743-386114</v>
          </cell>
          <cell r="B127">
            <v>816</v>
          </cell>
          <cell r="C127">
            <v>488</v>
          </cell>
          <cell r="D127" t="str">
            <v>816-488</v>
          </cell>
          <cell r="E127">
            <v>42789</v>
          </cell>
          <cell r="F127">
            <v>230550155600</v>
          </cell>
          <cell r="G127" t="str">
            <v>GIRO DIRECTO IDS CES.CRED</v>
          </cell>
          <cell r="H127">
            <v>805027743</v>
          </cell>
          <cell r="I127" t="str">
            <v>DUMIAN MEDICAL S.A.S</v>
          </cell>
          <cell r="J127">
            <v>8037</v>
          </cell>
          <cell r="K127" t="str">
            <v>D</v>
          </cell>
          <cell r="L127">
            <v>82</v>
          </cell>
          <cell r="M127" t="str">
            <v>-</v>
          </cell>
          <cell r="N127" t="str">
            <v>RTMA386114</v>
          </cell>
          <cell r="O127">
            <v>386114</v>
          </cell>
          <cell r="P127">
            <v>1327514</v>
          </cell>
        </row>
        <row r="128">
          <cell r="A128" t="str">
            <v>805027743-387763</v>
          </cell>
          <cell r="B128">
            <v>816</v>
          </cell>
          <cell r="C128">
            <v>488</v>
          </cell>
          <cell r="D128" t="str">
            <v>816-488</v>
          </cell>
          <cell r="E128">
            <v>42789</v>
          </cell>
          <cell r="F128">
            <v>230550155600</v>
          </cell>
          <cell r="G128" t="str">
            <v>GIRO DIRECTO IDS CES.CRED</v>
          </cell>
          <cell r="H128">
            <v>805027743</v>
          </cell>
          <cell r="I128" t="str">
            <v>DUMIAN MEDICAL S.A.S</v>
          </cell>
          <cell r="J128">
            <v>8026</v>
          </cell>
          <cell r="K128" t="str">
            <v>D</v>
          </cell>
          <cell r="L128">
            <v>82</v>
          </cell>
          <cell r="M128" t="str">
            <v>-</v>
          </cell>
          <cell r="N128" t="str">
            <v>RTMA387763</v>
          </cell>
          <cell r="O128">
            <v>387763</v>
          </cell>
          <cell r="P128">
            <v>128467</v>
          </cell>
        </row>
        <row r="129">
          <cell r="A129" t="str">
            <v>805027743-390230</v>
          </cell>
          <cell r="B129">
            <v>816</v>
          </cell>
          <cell r="C129">
            <v>488</v>
          </cell>
          <cell r="D129" t="str">
            <v>816-488</v>
          </cell>
          <cell r="E129">
            <v>42789</v>
          </cell>
          <cell r="F129">
            <v>230550155600</v>
          </cell>
          <cell r="G129" t="str">
            <v>GIRO DIRECTO IDS CES.CRED</v>
          </cell>
          <cell r="H129">
            <v>805027743</v>
          </cell>
          <cell r="I129" t="str">
            <v>DUMIAN MEDICAL S.A.S</v>
          </cell>
          <cell r="J129">
            <v>8026</v>
          </cell>
          <cell r="K129" t="str">
            <v>D</v>
          </cell>
          <cell r="L129">
            <v>82</v>
          </cell>
          <cell r="M129" t="str">
            <v>-</v>
          </cell>
          <cell r="N129" t="str">
            <v>RTMA390230</v>
          </cell>
          <cell r="O129">
            <v>390230</v>
          </cell>
          <cell r="P129">
            <v>1061397</v>
          </cell>
        </row>
        <row r="130">
          <cell r="A130" t="str">
            <v>805027743-390355</v>
          </cell>
          <cell r="B130">
            <v>816</v>
          </cell>
          <cell r="C130">
            <v>488</v>
          </cell>
          <cell r="D130" t="str">
            <v>816-488</v>
          </cell>
          <cell r="E130">
            <v>42789</v>
          </cell>
          <cell r="F130">
            <v>230550155600</v>
          </cell>
          <cell r="G130" t="str">
            <v>GIRO DIRECTO IDS CES.CRED</v>
          </cell>
          <cell r="H130">
            <v>805027743</v>
          </cell>
          <cell r="I130" t="str">
            <v>DUMIAN MEDICAL S.A.S</v>
          </cell>
          <cell r="J130">
            <v>8026</v>
          </cell>
          <cell r="K130" t="str">
            <v>D</v>
          </cell>
          <cell r="L130">
            <v>82</v>
          </cell>
          <cell r="M130" t="str">
            <v>-</v>
          </cell>
          <cell r="N130" t="str">
            <v>RTMA390355</v>
          </cell>
          <cell r="O130">
            <v>390355</v>
          </cell>
          <cell r="P130">
            <v>250841</v>
          </cell>
        </row>
        <row r="131">
          <cell r="A131" t="str">
            <v>805027743-390400</v>
          </cell>
          <cell r="B131">
            <v>816</v>
          </cell>
          <cell r="C131">
            <v>488</v>
          </cell>
          <cell r="D131" t="str">
            <v>816-488</v>
          </cell>
          <cell r="E131">
            <v>42789</v>
          </cell>
          <cell r="F131">
            <v>230550155600</v>
          </cell>
          <cell r="G131" t="str">
            <v>GIRO DIRECTO IDS CES.CRED</v>
          </cell>
          <cell r="H131">
            <v>805027743</v>
          </cell>
          <cell r="I131" t="str">
            <v>DUMIAN MEDICAL S.A.S</v>
          </cell>
          <cell r="J131">
            <v>8026</v>
          </cell>
          <cell r="K131" t="str">
            <v>D</v>
          </cell>
          <cell r="L131">
            <v>82</v>
          </cell>
          <cell r="M131" t="str">
            <v>-</v>
          </cell>
          <cell r="N131" t="str">
            <v>RTMA390400</v>
          </cell>
          <cell r="O131">
            <v>390400</v>
          </cell>
          <cell r="P131">
            <v>2411879</v>
          </cell>
        </row>
        <row r="132">
          <cell r="A132" t="str">
            <v>805027743-393776</v>
          </cell>
          <cell r="B132">
            <v>816</v>
          </cell>
          <cell r="C132">
            <v>488</v>
          </cell>
          <cell r="D132" t="str">
            <v>816-488</v>
          </cell>
          <cell r="E132">
            <v>42789</v>
          </cell>
          <cell r="F132">
            <v>230550155600</v>
          </cell>
          <cell r="G132" t="str">
            <v>GIRO DIRECTO IDS CES.CRED</v>
          </cell>
          <cell r="H132">
            <v>805027743</v>
          </cell>
          <cell r="I132" t="str">
            <v>DUMIAN MEDICAL S.A.S</v>
          </cell>
          <cell r="J132">
            <v>8026</v>
          </cell>
          <cell r="K132" t="str">
            <v>D</v>
          </cell>
          <cell r="L132">
            <v>82</v>
          </cell>
          <cell r="M132" t="str">
            <v>-</v>
          </cell>
          <cell r="N132" t="str">
            <v>RTMA393776</v>
          </cell>
          <cell r="O132">
            <v>393776</v>
          </cell>
          <cell r="P132">
            <v>2141732</v>
          </cell>
        </row>
        <row r="133">
          <cell r="A133" t="str">
            <v>805027743-394868</v>
          </cell>
          <cell r="B133">
            <v>816</v>
          </cell>
          <cell r="C133">
            <v>488</v>
          </cell>
          <cell r="D133" t="str">
            <v>816-488</v>
          </cell>
          <cell r="E133">
            <v>42789</v>
          </cell>
          <cell r="F133">
            <v>230550155600</v>
          </cell>
          <cell r="G133" t="str">
            <v>GIRO DIRECTO IDS CES.CRED</v>
          </cell>
          <cell r="H133">
            <v>805027743</v>
          </cell>
          <cell r="I133" t="str">
            <v>DUMIAN MEDICAL S.A.S</v>
          </cell>
          <cell r="J133">
            <v>8026</v>
          </cell>
          <cell r="K133" t="str">
            <v>D</v>
          </cell>
          <cell r="L133">
            <v>82</v>
          </cell>
          <cell r="M133" t="str">
            <v>-</v>
          </cell>
          <cell r="N133" t="str">
            <v>RTMA394868</v>
          </cell>
          <cell r="O133">
            <v>394868</v>
          </cell>
          <cell r="P133">
            <v>570272</v>
          </cell>
        </row>
        <row r="134">
          <cell r="A134" t="str">
            <v>805027743-396524</v>
          </cell>
          <cell r="B134">
            <v>816</v>
          </cell>
          <cell r="C134">
            <v>488</v>
          </cell>
          <cell r="D134" t="str">
            <v>816-488</v>
          </cell>
          <cell r="E134">
            <v>42789</v>
          </cell>
          <cell r="F134">
            <v>230550155600</v>
          </cell>
          <cell r="G134" t="str">
            <v>GIRO DIRECTO IDS CES.CRED</v>
          </cell>
          <cell r="H134">
            <v>805027743</v>
          </cell>
          <cell r="I134" t="str">
            <v>DUMIAN MEDICAL S.A.S</v>
          </cell>
          <cell r="J134">
            <v>8052</v>
          </cell>
          <cell r="K134" t="str">
            <v>D</v>
          </cell>
          <cell r="L134">
            <v>82</v>
          </cell>
          <cell r="M134" t="str">
            <v>-</v>
          </cell>
          <cell r="N134" t="str">
            <v>RTMA396524</v>
          </cell>
          <cell r="O134">
            <v>396524</v>
          </cell>
          <cell r="P134">
            <v>2621770</v>
          </cell>
        </row>
        <row r="135">
          <cell r="A135" t="str">
            <v>805027743-396990</v>
          </cell>
          <cell r="B135">
            <v>816</v>
          </cell>
          <cell r="C135">
            <v>488</v>
          </cell>
          <cell r="D135" t="str">
            <v>816-488</v>
          </cell>
          <cell r="E135">
            <v>42789</v>
          </cell>
          <cell r="F135">
            <v>230550155600</v>
          </cell>
          <cell r="G135" t="str">
            <v>GIRO DIRECTO IDS CES.CRED</v>
          </cell>
          <cell r="H135">
            <v>805027743</v>
          </cell>
          <cell r="I135" t="str">
            <v>DUMIAN MEDICAL S.A.S</v>
          </cell>
          <cell r="J135">
            <v>8026</v>
          </cell>
          <cell r="K135" t="str">
            <v>D</v>
          </cell>
          <cell r="L135">
            <v>82</v>
          </cell>
          <cell r="M135" t="str">
            <v>-</v>
          </cell>
          <cell r="N135" t="str">
            <v>RTMA396990</v>
          </cell>
          <cell r="O135">
            <v>396990</v>
          </cell>
          <cell r="P135">
            <v>1296680</v>
          </cell>
        </row>
        <row r="136">
          <cell r="A136" t="str">
            <v>805027743-400285</v>
          </cell>
          <cell r="B136">
            <v>816</v>
          </cell>
          <cell r="C136">
            <v>488</v>
          </cell>
          <cell r="D136" t="str">
            <v>816-488</v>
          </cell>
          <cell r="E136">
            <v>42789</v>
          </cell>
          <cell r="F136">
            <v>230550155600</v>
          </cell>
          <cell r="G136" t="str">
            <v>GIRO DIRECTO IDS CES.CRED</v>
          </cell>
          <cell r="H136">
            <v>805027743</v>
          </cell>
          <cell r="I136" t="str">
            <v>DUMIAN MEDICAL S.A.S</v>
          </cell>
          <cell r="J136">
            <v>8026</v>
          </cell>
          <cell r="K136" t="str">
            <v>D</v>
          </cell>
          <cell r="L136">
            <v>82</v>
          </cell>
          <cell r="M136" t="str">
            <v>-</v>
          </cell>
          <cell r="N136" t="str">
            <v>RTMA400285</v>
          </cell>
          <cell r="O136">
            <v>400285</v>
          </cell>
          <cell r="P136">
            <v>1401769</v>
          </cell>
        </row>
        <row r="137">
          <cell r="A137" t="str">
            <v>805027743-401123</v>
          </cell>
          <cell r="B137">
            <v>816</v>
          </cell>
          <cell r="C137">
            <v>488</v>
          </cell>
          <cell r="D137" t="str">
            <v>816-488</v>
          </cell>
          <cell r="E137">
            <v>42789</v>
          </cell>
          <cell r="F137">
            <v>230550155600</v>
          </cell>
          <cell r="G137" t="str">
            <v>GIRO DIRECTO IDS CES.CRED</v>
          </cell>
          <cell r="H137">
            <v>805027743</v>
          </cell>
          <cell r="I137" t="str">
            <v>DUMIAN MEDICAL S.A.S</v>
          </cell>
          <cell r="J137">
            <v>8052</v>
          </cell>
          <cell r="K137" t="str">
            <v>D</v>
          </cell>
          <cell r="L137">
            <v>82</v>
          </cell>
          <cell r="M137" t="str">
            <v>-</v>
          </cell>
          <cell r="N137" t="str">
            <v>RTMA401123</v>
          </cell>
          <cell r="O137">
            <v>401123</v>
          </cell>
          <cell r="P137">
            <v>419901</v>
          </cell>
        </row>
        <row r="138">
          <cell r="A138" t="str">
            <v>805027743-401858</v>
          </cell>
          <cell r="B138">
            <v>816</v>
          </cell>
          <cell r="C138">
            <v>488</v>
          </cell>
          <cell r="D138" t="str">
            <v>816-488</v>
          </cell>
          <cell r="E138">
            <v>42789</v>
          </cell>
          <cell r="F138">
            <v>230550155600</v>
          </cell>
          <cell r="G138" t="str">
            <v>GIRO DIRECTO IDS CES.CRED</v>
          </cell>
          <cell r="H138">
            <v>805027743</v>
          </cell>
          <cell r="I138" t="str">
            <v>DUMIAN MEDICAL S.A.S</v>
          </cell>
          <cell r="J138">
            <v>8026</v>
          </cell>
          <cell r="K138" t="str">
            <v>D</v>
          </cell>
          <cell r="L138">
            <v>82</v>
          </cell>
          <cell r="M138" t="str">
            <v>-</v>
          </cell>
          <cell r="N138" t="str">
            <v>RTMA401858</v>
          </cell>
          <cell r="O138">
            <v>401858</v>
          </cell>
          <cell r="P138">
            <v>1297647</v>
          </cell>
        </row>
        <row r="139">
          <cell r="A139" t="str">
            <v>805027743-404143</v>
          </cell>
          <cell r="B139">
            <v>816</v>
          </cell>
          <cell r="C139">
            <v>488</v>
          </cell>
          <cell r="D139" t="str">
            <v>816-488</v>
          </cell>
          <cell r="E139">
            <v>42789</v>
          </cell>
          <cell r="F139">
            <v>230550155600</v>
          </cell>
          <cell r="G139" t="str">
            <v>GIRO DIRECTO IDS CES.CRED</v>
          </cell>
          <cell r="H139">
            <v>805027743</v>
          </cell>
          <cell r="I139" t="str">
            <v>DUMIAN MEDICAL S.A.S</v>
          </cell>
          <cell r="J139">
            <v>8026</v>
          </cell>
          <cell r="K139" t="str">
            <v>D</v>
          </cell>
          <cell r="L139">
            <v>82</v>
          </cell>
          <cell r="M139" t="str">
            <v>-</v>
          </cell>
          <cell r="N139" t="str">
            <v>RTMA404143</v>
          </cell>
          <cell r="O139">
            <v>404143</v>
          </cell>
          <cell r="P139">
            <v>2743092</v>
          </cell>
        </row>
        <row r="140">
          <cell r="A140" t="str">
            <v>805027743-404181</v>
          </cell>
          <cell r="B140">
            <v>816</v>
          </cell>
          <cell r="C140">
            <v>488</v>
          </cell>
          <cell r="D140" t="str">
            <v>816-488</v>
          </cell>
          <cell r="E140">
            <v>42789</v>
          </cell>
          <cell r="F140">
            <v>230550155600</v>
          </cell>
          <cell r="G140" t="str">
            <v>GIRO DIRECTO IDS CES.CRED</v>
          </cell>
          <cell r="H140">
            <v>805027743</v>
          </cell>
          <cell r="I140" t="str">
            <v>DUMIAN MEDICAL S.A.S</v>
          </cell>
          <cell r="J140">
            <v>8026</v>
          </cell>
          <cell r="K140" t="str">
            <v>D</v>
          </cell>
          <cell r="L140">
            <v>82</v>
          </cell>
          <cell r="M140" t="str">
            <v>-</v>
          </cell>
          <cell r="N140" t="str">
            <v>RTMA404181</v>
          </cell>
          <cell r="O140">
            <v>404181</v>
          </cell>
          <cell r="P140">
            <v>46168</v>
          </cell>
        </row>
        <row r="141">
          <cell r="A141" t="str">
            <v>805027743-404279</v>
          </cell>
          <cell r="B141">
            <v>816</v>
          </cell>
          <cell r="C141">
            <v>488</v>
          </cell>
          <cell r="D141" t="str">
            <v>816-488</v>
          </cell>
          <cell r="E141">
            <v>42789</v>
          </cell>
          <cell r="F141">
            <v>230550155600</v>
          </cell>
          <cell r="G141" t="str">
            <v>GIRO DIRECTO IDS CES.CRED</v>
          </cell>
          <cell r="H141">
            <v>805027743</v>
          </cell>
          <cell r="I141" t="str">
            <v>DUMIAN MEDICAL S.A.S</v>
          </cell>
          <cell r="J141">
            <v>8026</v>
          </cell>
          <cell r="K141" t="str">
            <v>D</v>
          </cell>
          <cell r="L141">
            <v>82</v>
          </cell>
          <cell r="M141" t="str">
            <v>-</v>
          </cell>
          <cell r="N141" t="str">
            <v>RTMA404279</v>
          </cell>
          <cell r="O141">
            <v>404279</v>
          </cell>
          <cell r="P141">
            <v>261333</v>
          </cell>
        </row>
        <row r="142">
          <cell r="A142" t="str">
            <v>805027743-404281</v>
          </cell>
          <cell r="B142">
            <v>816</v>
          </cell>
          <cell r="C142">
            <v>488</v>
          </cell>
          <cell r="D142" t="str">
            <v>816-488</v>
          </cell>
          <cell r="E142">
            <v>42789</v>
          </cell>
          <cell r="F142">
            <v>230550155600</v>
          </cell>
          <cell r="G142" t="str">
            <v>GIRO DIRECTO IDS CES.CRED</v>
          </cell>
          <cell r="H142">
            <v>805027743</v>
          </cell>
          <cell r="I142" t="str">
            <v>DUMIAN MEDICAL S.A.S</v>
          </cell>
          <cell r="J142">
            <v>8036</v>
          </cell>
          <cell r="K142" t="str">
            <v>D</v>
          </cell>
          <cell r="L142">
            <v>82</v>
          </cell>
          <cell r="M142" t="str">
            <v>-</v>
          </cell>
          <cell r="N142" t="str">
            <v>RTMA404281</v>
          </cell>
          <cell r="O142">
            <v>404281</v>
          </cell>
          <cell r="P142">
            <v>10269420</v>
          </cell>
        </row>
        <row r="143">
          <cell r="A143" t="str">
            <v>805027743-404329</v>
          </cell>
          <cell r="B143">
            <v>816</v>
          </cell>
          <cell r="C143">
            <v>488</v>
          </cell>
          <cell r="D143" t="str">
            <v>816-488</v>
          </cell>
          <cell r="E143">
            <v>42789</v>
          </cell>
          <cell r="F143">
            <v>230550155600</v>
          </cell>
          <cell r="G143" t="str">
            <v>GIRO DIRECTO IDS CES.CRED</v>
          </cell>
          <cell r="H143">
            <v>805027743</v>
          </cell>
          <cell r="I143" t="str">
            <v>DUMIAN MEDICAL S.A.S</v>
          </cell>
          <cell r="J143">
            <v>8026</v>
          </cell>
          <cell r="K143" t="str">
            <v>D</v>
          </cell>
          <cell r="L143">
            <v>82</v>
          </cell>
          <cell r="M143" t="str">
            <v>-</v>
          </cell>
          <cell r="N143" t="str">
            <v>RTMA404329</v>
          </cell>
          <cell r="O143">
            <v>404329</v>
          </cell>
          <cell r="P143">
            <v>1817057</v>
          </cell>
        </row>
        <row r="144">
          <cell r="A144" t="str">
            <v>805027743-408831</v>
          </cell>
          <cell r="B144">
            <v>816</v>
          </cell>
          <cell r="C144">
            <v>488</v>
          </cell>
          <cell r="D144" t="str">
            <v>816-488</v>
          </cell>
          <cell r="E144">
            <v>42789</v>
          </cell>
          <cell r="F144">
            <v>230550155600</v>
          </cell>
          <cell r="G144" t="str">
            <v>GIRO DIRECTO IDS CES.CRED</v>
          </cell>
          <cell r="H144">
            <v>805027743</v>
          </cell>
          <cell r="I144" t="str">
            <v>DUMIAN MEDICAL S.A.S</v>
          </cell>
          <cell r="J144">
            <v>8026</v>
          </cell>
          <cell r="K144" t="str">
            <v>D</v>
          </cell>
          <cell r="L144">
            <v>82</v>
          </cell>
          <cell r="M144" t="str">
            <v>-</v>
          </cell>
          <cell r="N144" t="str">
            <v>RTMA408831</v>
          </cell>
          <cell r="O144">
            <v>408831</v>
          </cell>
          <cell r="P144">
            <v>2563458</v>
          </cell>
        </row>
        <row r="145">
          <cell r="A145" t="str">
            <v>805027743-409853</v>
          </cell>
          <cell r="B145">
            <v>816</v>
          </cell>
          <cell r="C145">
            <v>488</v>
          </cell>
          <cell r="D145" t="str">
            <v>816-488</v>
          </cell>
          <cell r="E145">
            <v>42789</v>
          </cell>
          <cell r="F145">
            <v>230550155600</v>
          </cell>
          <cell r="G145" t="str">
            <v>GIRO DIRECTO IDS CES.CRED</v>
          </cell>
          <cell r="H145">
            <v>805027743</v>
          </cell>
          <cell r="I145" t="str">
            <v>DUMIAN MEDICAL S.A.S</v>
          </cell>
          <cell r="J145">
            <v>8026</v>
          </cell>
          <cell r="K145" t="str">
            <v>D</v>
          </cell>
          <cell r="L145">
            <v>82</v>
          </cell>
          <cell r="M145" t="str">
            <v>-</v>
          </cell>
          <cell r="N145" t="str">
            <v>RTMA409853</v>
          </cell>
          <cell r="O145">
            <v>409853</v>
          </cell>
          <cell r="P145">
            <v>874750</v>
          </cell>
        </row>
        <row r="146">
          <cell r="A146" t="str">
            <v>805027743-412687</v>
          </cell>
          <cell r="B146">
            <v>816</v>
          </cell>
          <cell r="C146">
            <v>488</v>
          </cell>
          <cell r="D146" t="str">
            <v>816-488</v>
          </cell>
          <cell r="E146">
            <v>42789</v>
          </cell>
          <cell r="F146">
            <v>230550155600</v>
          </cell>
          <cell r="G146" t="str">
            <v>GIRO DIRECTO IDS CES.CRED</v>
          </cell>
          <cell r="H146">
            <v>805027743</v>
          </cell>
          <cell r="I146" t="str">
            <v>DUMIAN MEDICAL S.A.S</v>
          </cell>
          <cell r="J146">
            <v>8026</v>
          </cell>
          <cell r="K146" t="str">
            <v>D</v>
          </cell>
          <cell r="L146">
            <v>82</v>
          </cell>
          <cell r="M146" t="str">
            <v>-</v>
          </cell>
          <cell r="N146" t="str">
            <v>RTMA412687</v>
          </cell>
          <cell r="O146">
            <v>412687</v>
          </cell>
          <cell r="P146">
            <v>5361471</v>
          </cell>
        </row>
        <row r="147">
          <cell r="A147" t="str">
            <v>805027743-414007</v>
          </cell>
          <cell r="B147">
            <v>816</v>
          </cell>
          <cell r="C147">
            <v>488</v>
          </cell>
          <cell r="D147" t="str">
            <v>816-488</v>
          </cell>
          <cell r="E147">
            <v>42789</v>
          </cell>
          <cell r="F147">
            <v>230550155600</v>
          </cell>
          <cell r="G147" t="str">
            <v>GIRO DIRECTO IDS CES.CRED</v>
          </cell>
          <cell r="H147">
            <v>805027743</v>
          </cell>
          <cell r="I147" t="str">
            <v>DUMIAN MEDICAL S.A.S</v>
          </cell>
          <cell r="J147">
            <v>8030</v>
          </cell>
          <cell r="K147" t="str">
            <v>D</v>
          </cell>
          <cell r="L147">
            <v>82</v>
          </cell>
          <cell r="M147" t="str">
            <v>-</v>
          </cell>
          <cell r="N147" t="str">
            <v>RTMA414007</v>
          </cell>
          <cell r="O147">
            <v>414007</v>
          </cell>
          <cell r="P147">
            <v>96548</v>
          </cell>
        </row>
        <row r="148">
          <cell r="A148" t="str">
            <v>805027743-414029</v>
          </cell>
          <cell r="B148">
            <v>816</v>
          </cell>
          <cell r="C148">
            <v>488</v>
          </cell>
          <cell r="D148" t="str">
            <v>816-488</v>
          </cell>
          <cell r="E148">
            <v>42789</v>
          </cell>
          <cell r="F148">
            <v>230550155600</v>
          </cell>
          <cell r="G148" t="str">
            <v>GIRO DIRECTO IDS CES.CRED</v>
          </cell>
          <cell r="H148">
            <v>805027743</v>
          </cell>
          <cell r="I148" t="str">
            <v>DUMIAN MEDICAL S.A.S</v>
          </cell>
          <cell r="J148">
            <v>8044</v>
          </cell>
          <cell r="K148" t="str">
            <v>D</v>
          </cell>
          <cell r="L148">
            <v>82</v>
          </cell>
          <cell r="M148" t="str">
            <v>-</v>
          </cell>
          <cell r="N148" t="str">
            <v>RTMA414029</v>
          </cell>
          <cell r="O148">
            <v>414029</v>
          </cell>
          <cell r="P148">
            <v>1346039</v>
          </cell>
        </row>
        <row r="149">
          <cell r="A149" t="str">
            <v>805027743-416108</v>
          </cell>
          <cell r="B149">
            <v>816</v>
          </cell>
          <cell r="C149">
            <v>488</v>
          </cell>
          <cell r="D149" t="str">
            <v>816-488</v>
          </cell>
          <cell r="E149">
            <v>42789</v>
          </cell>
          <cell r="F149">
            <v>230550155600</v>
          </cell>
          <cell r="G149" t="str">
            <v>GIRO DIRECTO IDS CES.CRED</v>
          </cell>
          <cell r="H149">
            <v>805027743</v>
          </cell>
          <cell r="I149" t="str">
            <v>DUMIAN MEDICAL S.A.S</v>
          </cell>
          <cell r="J149">
            <v>8026</v>
          </cell>
          <cell r="K149" t="str">
            <v>D</v>
          </cell>
          <cell r="L149">
            <v>82</v>
          </cell>
          <cell r="M149" t="str">
            <v>-</v>
          </cell>
          <cell r="N149" t="str">
            <v>RTMA416108</v>
          </cell>
          <cell r="O149">
            <v>416108</v>
          </cell>
          <cell r="P149">
            <v>279391</v>
          </cell>
        </row>
        <row r="150">
          <cell r="A150" t="str">
            <v>805027743-416324</v>
          </cell>
          <cell r="B150">
            <v>816</v>
          </cell>
          <cell r="C150">
            <v>488</v>
          </cell>
          <cell r="D150" t="str">
            <v>816-488</v>
          </cell>
          <cell r="E150">
            <v>42789</v>
          </cell>
          <cell r="F150">
            <v>230550155600</v>
          </cell>
          <cell r="G150" t="str">
            <v>GIRO DIRECTO IDS CES.CRED</v>
          </cell>
          <cell r="H150">
            <v>805027743</v>
          </cell>
          <cell r="I150" t="str">
            <v>DUMIAN MEDICAL S.A.S</v>
          </cell>
          <cell r="J150">
            <v>8036</v>
          </cell>
          <cell r="K150" t="str">
            <v>D</v>
          </cell>
          <cell r="L150">
            <v>82</v>
          </cell>
          <cell r="M150" t="str">
            <v>-</v>
          </cell>
          <cell r="N150" t="str">
            <v>RTMA416324</v>
          </cell>
          <cell r="O150">
            <v>416324</v>
          </cell>
          <cell r="P150">
            <v>7386424</v>
          </cell>
        </row>
        <row r="151">
          <cell r="A151" t="str">
            <v>805027743-419855</v>
          </cell>
          <cell r="B151">
            <v>816</v>
          </cell>
          <cell r="C151">
            <v>488</v>
          </cell>
          <cell r="D151" t="str">
            <v>816-488</v>
          </cell>
          <cell r="E151">
            <v>42789</v>
          </cell>
          <cell r="F151">
            <v>230550155600</v>
          </cell>
          <cell r="G151" t="str">
            <v>GIRO DIRECTO IDS CES.CRED</v>
          </cell>
          <cell r="H151">
            <v>805027743</v>
          </cell>
          <cell r="I151" t="str">
            <v>DUMIAN MEDICAL S.A.S</v>
          </cell>
          <cell r="J151">
            <v>8030</v>
          </cell>
          <cell r="K151" t="str">
            <v>D</v>
          </cell>
          <cell r="L151">
            <v>82</v>
          </cell>
          <cell r="M151" t="str">
            <v>-</v>
          </cell>
          <cell r="N151" t="str">
            <v>RTMA419855</v>
          </cell>
          <cell r="O151">
            <v>419855</v>
          </cell>
          <cell r="P151">
            <v>279914</v>
          </cell>
        </row>
        <row r="152">
          <cell r="A152" t="str">
            <v>805027743-420103</v>
          </cell>
          <cell r="B152">
            <v>816</v>
          </cell>
          <cell r="C152">
            <v>488</v>
          </cell>
          <cell r="D152" t="str">
            <v>816-488</v>
          </cell>
          <cell r="E152">
            <v>42789</v>
          </cell>
          <cell r="F152">
            <v>230550155600</v>
          </cell>
          <cell r="G152" t="str">
            <v>GIRO DIRECTO IDS CES.CRED</v>
          </cell>
          <cell r="H152">
            <v>805027743</v>
          </cell>
          <cell r="I152" t="str">
            <v>DUMIAN MEDICAL S.A.S</v>
          </cell>
          <cell r="J152">
            <v>8036</v>
          </cell>
          <cell r="K152" t="str">
            <v>D</v>
          </cell>
          <cell r="L152">
            <v>82</v>
          </cell>
          <cell r="M152" t="str">
            <v>-</v>
          </cell>
          <cell r="N152" t="str">
            <v>RTMA420103</v>
          </cell>
          <cell r="O152">
            <v>420103</v>
          </cell>
          <cell r="P152">
            <v>231456</v>
          </cell>
        </row>
        <row r="153">
          <cell r="A153" t="str">
            <v>805027743-421784</v>
          </cell>
          <cell r="B153">
            <v>816</v>
          </cell>
          <cell r="C153">
            <v>488</v>
          </cell>
          <cell r="D153" t="str">
            <v>816-488</v>
          </cell>
          <cell r="E153">
            <v>42789</v>
          </cell>
          <cell r="F153">
            <v>230550155600</v>
          </cell>
          <cell r="G153" t="str">
            <v>GIRO DIRECTO IDS CES.CRED</v>
          </cell>
          <cell r="H153">
            <v>805027743</v>
          </cell>
          <cell r="I153" t="str">
            <v>DUMIAN MEDICAL S.A.S</v>
          </cell>
          <cell r="J153">
            <v>8027</v>
          </cell>
          <cell r="K153" t="str">
            <v>D</v>
          </cell>
          <cell r="L153">
            <v>82</v>
          </cell>
          <cell r="M153" t="str">
            <v>-</v>
          </cell>
          <cell r="N153" t="str">
            <v>RTMA421784</v>
          </cell>
          <cell r="O153">
            <v>421784</v>
          </cell>
          <cell r="P153">
            <v>3855111</v>
          </cell>
        </row>
        <row r="154">
          <cell r="A154" t="str">
            <v>805027743-422105</v>
          </cell>
          <cell r="B154">
            <v>816</v>
          </cell>
          <cell r="C154">
            <v>488</v>
          </cell>
          <cell r="D154" t="str">
            <v>816-488</v>
          </cell>
          <cell r="E154">
            <v>42789</v>
          </cell>
          <cell r="F154">
            <v>230550155600</v>
          </cell>
          <cell r="G154" t="str">
            <v>GIRO DIRECTO IDS CES.CRED</v>
          </cell>
          <cell r="H154">
            <v>805027743</v>
          </cell>
          <cell r="I154" t="str">
            <v>DUMIAN MEDICAL S.A.S</v>
          </cell>
          <cell r="J154">
            <v>8026</v>
          </cell>
          <cell r="K154" t="str">
            <v>D</v>
          </cell>
          <cell r="L154">
            <v>82</v>
          </cell>
          <cell r="M154" t="str">
            <v>-</v>
          </cell>
          <cell r="N154" t="str">
            <v>RTMA422105</v>
          </cell>
          <cell r="O154">
            <v>422105</v>
          </cell>
          <cell r="P154">
            <v>651925</v>
          </cell>
        </row>
        <row r="155">
          <cell r="A155" t="str">
            <v>805027743-422105</v>
          </cell>
          <cell r="B155">
            <v>816</v>
          </cell>
          <cell r="C155">
            <v>577</v>
          </cell>
          <cell r="D155" t="str">
            <v>816-577</v>
          </cell>
          <cell r="E155">
            <v>42832</v>
          </cell>
          <cell r="F155">
            <v>230550155800</v>
          </cell>
          <cell r="G155" t="str">
            <v>PAGO GIRO DIRECTO ABR2017</v>
          </cell>
          <cell r="H155">
            <v>805027743</v>
          </cell>
          <cell r="I155" t="str">
            <v>DUMIAN MEDICAL S.A.S</v>
          </cell>
          <cell r="J155">
            <v>8026</v>
          </cell>
          <cell r="K155" t="str">
            <v>D</v>
          </cell>
          <cell r="L155">
            <v>82</v>
          </cell>
          <cell r="M155" t="str">
            <v>-</v>
          </cell>
          <cell r="N155" t="str">
            <v>RTMA422105</v>
          </cell>
          <cell r="O155">
            <v>422105</v>
          </cell>
          <cell r="P155">
            <v>339790</v>
          </cell>
        </row>
        <row r="156">
          <cell r="A156" t="str">
            <v>805027743-424618</v>
          </cell>
          <cell r="B156">
            <v>816</v>
          </cell>
          <cell r="C156">
            <v>488</v>
          </cell>
          <cell r="D156" t="str">
            <v>816-488</v>
          </cell>
          <cell r="E156">
            <v>42789</v>
          </cell>
          <cell r="F156">
            <v>230550155600</v>
          </cell>
          <cell r="G156" t="str">
            <v>GIRO DIRECTO IDS CES.CRED</v>
          </cell>
          <cell r="H156">
            <v>805027743</v>
          </cell>
          <cell r="I156" t="str">
            <v>DUMIAN MEDICAL S.A.S</v>
          </cell>
          <cell r="J156">
            <v>8026</v>
          </cell>
          <cell r="K156" t="str">
            <v>D</v>
          </cell>
          <cell r="L156">
            <v>82</v>
          </cell>
          <cell r="M156" t="str">
            <v>-</v>
          </cell>
          <cell r="N156" t="str">
            <v>RTMA424618</v>
          </cell>
          <cell r="O156">
            <v>424618</v>
          </cell>
          <cell r="P156">
            <v>185802</v>
          </cell>
        </row>
        <row r="157">
          <cell r="A157" t="str">
            <v>805027743-425981</v>
          </cell>
          <cell r="B157">
            <v>816</v>
          </cell>
          <cell r="C157">
            <v>442</v>
          </cell>
          <cell r="D157" t="str">
            <v>816-442</v>
          </cell>
          <cell r="E157">
            <v>42773</v>
          </cell>
          <cell r="F157">
            <v>230550155600</v>
          </cell>
          <cell r="G157" t="str">
            <v>PAGO GIRO DIRECTO FEB2017</v>
          </cell>
          <cell r="H157">
            <v>805027743</v>
          </cell>
          <cell r="I157" t="str">
            <v>DUMIAN MEDICAL S.A.S</v>
          </cell>
          <cell r="J157">
            <v>8030</v>
          </cell>
          <cell r="K157" t="str">
            <v>D</v>
          </cell>
          <cell r="L157">
            <v>82</v>
          </cell>
          <cell r="M157" t="str">
            <v>-</v>
          </cell>
          <cell r="N157" t="str">
            <v>RTMA425981</v>
          </cell>
          <cell r="O157">
            <v>425981</v>
          </cell>
          <cell r="P157">
            <v>40180</v>
          </cell>
        </row>
        <row r="158">
          <cell r="A158" t="str">
            <v>805027743-425981</v>
          </cell>
          <cell r="B158">
            <v>816</v>
          </cell>
          <cell r="C158">
            <v>488</v>
          </cell>
          <cell r="D158" t="str">
            <v>816-488</v>
          </cell>
          <cell r="E158">
            <v>42789</v>
          </cell>
          <cell r="F158">
            <v>230550155600</v>
          </cell>
          <cell r="G158" t="str">
            <v>GIRO DIRECTO IDS CES.CRED</v>
          </cell>
          <cell r="H158">
            <v>805027743</v>
          </cell>
          <cell r="I158" t="str">
            <v>DUMIAN MEDICAL S.A.S</v>
          </cell>
          <cell r="J158">
            <v>8030</v>
          </cell>
          <cell r="K158" t="str">
            <v>D</v>
          </cell>
          <cell r="L158">
            <v>82</v>
          </cell>
          <cell r="M158" t="str">
            <v>-</v>
          </cell>
          <cell r="N158" t="str">
            <v>RTMA425981</v>
          </cell>
          <cell r="O158">
            <v>425981</v>
          </cell>
          <cell r="P158">
            <v>457888</v>
          </cell>
        </row>
        <row r="159">
          <cell r="A159" t="str">
            <v>805027743-426053</v>
          </cell>
          <cell r="B159">
            <v>816</v>
          </cell>
          <cell r="C159">
            <v>488</v>
          </cell>
          <cell r="D159" t="str">
            <v>816-488</v>
          </cell>
          <cell r="E159">
            <v>42789</v>
          </cell>
          <cell r="F159">
            <v>230550155600</v>
          </cell>
          <cell r="G159" t="str">
            <v>GIRO DIRECTO IDS CES.CRED</v>
          </cell>
          <cell r="H159">
            <v>805027743</v>
          </cell>
          <cell r="I159" t="str">
            <v>DUMIAN MEDICAL S.A.S</v>
          </cell>
          <cell r="J159">
            <v>8026</v>
          </cell>
          <cell r="K159" t="str">
            <v>D</v>
          </cell>
          <cell r="L159">
            <v>82</v>
          </cell>
          <cell r="M159" t="str">
            <v>-</v>
          </cell>
          <cell r="N159" t="str">
            <v>RTMA426053</v>
          </cell>
          <cell r="O159">
            <v>426053</v>
          </cell>
          <cell r="P159">
            <v>2559696</v>
          </cell>
        </row>
        <row r="160">
          <cell r="A160" t="str">
            <v>805027743-428097</v>
          </cell>
          <cell r="B160">
            <v>816</v>
          </cell>
          <cell r="C160">
            <v>488</v>
          </cell>
          <cell r="D160" t="str">
            <v>816-488</v>
          </cell>
          <cell r="E160">
            <v>42789</v>
          </cell>
          <cell r="F160">
            <v>230550155600</v>
          </cell>
          <cell r="G160" t="str">
            <v>GIRO DIRECTO IDS CES.CRED</v>
          </cell>
          <cell r="H160">
            <v>805027743</v>
          </cell>
          <cell r="I160" t="str">
            <v>DUMIAN MEDICAL S.A.S</v>
          </cell>
          <cell r="J160">
            <v>8026</v>
          </cell>
          <cell r="K160" t="str">
            <v>D</v>
          </cell>
          <cell r="L160">
            <v>82</v>
          </cell>
          <cell r="M160" t="str">
            <v>-</v>
          </cell>
          <cell r="N160" t="str">
            <v>RTMA428097</v>
          </cell>
          <cell r="O160">
            <v>428097</v>
          </cell>
          <cell r="P160">
            <v>2337250</v>
          </cell>
        </row>
        <row r="161">
          <cell r="A161" t="str">
            <v>805027743-428233</v>
          </cell>
          <cell r="B161">
            <v>816</v>
          </cell>
          <cell r="C161">
            <v>488</v>
          </cell>
          <cell r="D161" t="str">
            <v>816-488</v>
          </cell>
          <cell r="E161">
            <v>42789</v>
          </cell>
          <cell r="F161">
            <v>230550155600</v>
          </cell>
          <cell r="G161" t="str">
            <v>GIRO DIRECTO IDS CES.CRED</v>
          </cell>
          <cell r="H161">
            <v>805027743</v>
          </cell>
          <cell r="I161" t="str">
            <v>DUMIAN MEDICAL S.A.S</v>
          </cell>
          <cell r="J161">
            <v>8026</v>
          </cell>
          <cell r="K161" t="str">
            <v>D</v>
          </cell>
          <cell r="L161">
            <v>82</v>
          </cell>
          <cell r="M161" t="str">
            <v>-</v>
          </cell>
          <cell r="N161" t="str">
            <v>RTMA428233</v>
          </cell>
          <cell r="O161">
            <v>428233</v>
          </cell>
          <cell r="P161">
            <v>721635</v>
          </cell>
        </row>
        <row r="162">
          <cell r="A162" t="str">
            <v>805027743-430702</v>
          </cell>
          <cell r="B162">
            <v>816</v>
          </cell>
          <cell r="C162">
            <v>488</v>
          </cell>
          <cell r="D162" t="str">
            <v>816-488</v>
          </cell>
          <cell r="E162">
            <v>42789</v>
          </cell>
          <cell r="F162">
            <v>230550155600</v>
          </cell>
          <cell r="G162" t="str">
            <v>GIRO DIRECTO IDS CES.CRED</v>
          </cell>
          <cell r="H162">
            <v>805027743</v>
          </cell>
          <cell r="I162" t="str">
            <v>DUMIAN MEDICAL S.A.S</v>
          </cell>
          <cell r="J162">
            <v>8048</v>
          </cell>
          <cell r="K162" t="str">
            <v>D</v>
          </cell>
          <cell r="L162">
            <v>82</v>
          </cell>
          <cell r="M162" t="str">
            <v>-</v>
          </cell>
          <cell r="N162" t="str">
            <v>RTMA430702</v>
          </cell>
          <cell r="O162">
            <v>430702</v>
          </cell>
          <cell r="P162">
            <v>1276455</v>
          </cell>
        </row>
        <row r="163">
          <cell r="A163" t="str">
            <v>805027743-431465</v>
          </cell>
          <cell r="B163">
            <v>816</v>
          </cell>
          <cell r="C163">
            <v>488</v>
          </cell>
          <cell r="D163" t="str">
            <v>816-488</v>
          </cell>
          <cell r="E163">
            <v>42789</v>
          </cell>
          <cell r="F163">
            <v>230550155600</v>
          </cell>
          <cell r="G163" t="str">
            <v>GIRO DIRECTO IDS CES.CRED</v>
          </cell>
          <cell r="H163">
            <v>805027743</v>
          </cell>
          <cell r="I163" t="str">
            <v>DUMIAN MEDICAL S.A.S</v>
          </cell>
          <cell r="J163">
            <v>8026</v>
          </cell>
          <cell r="K163" t="str">
            <v>D</v>
          </cell>
          <cell r="L163">
            <v>82</v>
          </cell>
          <cell r="M163" t="str">
            <v>-</v>
          </cell>
          <cell r="N163" t="str">
            <v>RTMA431465</v>
          </cell>
          <cell r="O163">
            <v>431465</v>
          </cell>
          <cell r="P163">
            <v>1246485</v>
          </cell>
        </row>
        <row r="164">
          <cell r="A164" t="str">
            <v>805027743-432254</v>
          </cell>
          <cell r="B164">
            <v>816</v>
          </cell>
          <cell r="C164">
            <v>488</v>
          </cell>
          <cell r="D164" t="str">
            <v>816-488</v>
          </cell>
          <cell r="E164">
            <v>42789</v>
          </cell>
          <cell r="F164">
            <v>230550155600</v>
          </cell>
          <cell r="G164" t="str">
            <v>GIRO DIRECTO IDS CES.CRED</v>
          </cell>
          <cell r="H164">
            <v>805027743</v>
          </cell>
          <cell r="I164" t="str">
            <v>DUMIAN MEDICAL S.A.S</v>
          </cell>
          <cell r="J164">
            <v>8029</v>
          </cell>
          <cell r="K164" t="str">
            <v>D</v>
          </cell>
          <cell r="L164">
            <v>82</v>
          </cell>
          <cell r="M164" t="str">
            <v>-</v>
          </cell>
          <cell r="N164" t="str">
            <v>RTMA432254</v>
          </cell>
          <cell r="O164">
            <v>432254</v>
          </cell>
          <cell r="P164">
            <v>1118232</v>
          </cell>
        </row>
        <row r="165">
          <cell r="A165" t="str">
            <v>805027743-433144</v>
          </cell>
          <cell r="B165">
            <v>816</v>
          </cell>
          <cell r="C165">
            <v>488</v>
          </cell>
          <cell r="D165" t="str">
            <v>816-488</v>
          </cell>
          <cell r="E165">
            <v>42789</v>
          </cell>
          <cell r="F165">
            <v>230550155600</v>
          </cell>
          <cell r="G165" t="str">
            <v>GIRO DIRECTO IDS CES.CRED</v>
          </cell>
          <cell r="H165">
            <v>805027743</v>
          </cell>
          <cell r="I165" t="str">
            <v>DUMIAN MEDICAL S.A.S</v>
          </cell>
          <cell r="J165">
            <v>8026</v>
          </cell>
          <cell r="K165" t="str">
            <v>D</v>
          </cell>
          <cell r="L165">
            <v>82</v>
          </cell>
          <cell r="M165" t="str">
            <v>-</v>
          </cell>
          <cell r="N165" t="str">
            <v>RTMA433144</v>
          </cell>
          <cell r="O165">
            <v>433144</v>
          </cell>
          <cell r="P165">
            <v>2488478</v>
          </cell>
        </row>
        <row r="166">
          <cell r="A166" t="str">
            <v>805027743-433216</v>
          </cell>
          <cell r="B166">
            <v>816</v>
          </cell>
          <cell r="C166">
            <v>488</v>
          </cell>
          <cell r="D166" t="str">
            <v>816-488</v>
          </cell>
          <cell r="E166">
            <v>42789</v>
          </cell>
          <cell r="F166">
            <v>230550155600</v>
          </cell>
          <cell r="G166" t="str">
            <v>GIRO DIRECTO IDS CES.CRED</v>
          </cell>
          <cell r="H166">
            <v>805027743</v>
          </cell>
          <cell r="I166" t="str">
            <v>DUMIAN MEDICAL S.A.S</v>
          </cell>
          <cell r="J166">
            <v>8026</v>
          </cell>
          <cell r="K166" t="str">
            <v>D</v>
          </cell>
          <cell r="L166">
            <v>82</v>
          </cell>
          <cell r="M166" t="str">
            <v>-</v>
          </cell>
          <cell r="N166" t="str">
            <v>RTMA433216</v>
          </cell>
          <cell r="O166">
            <v>433216</v>
          </cell>
          <cell r="P166">
            <v>1511036</v>
          </cell>
        </row>
        <row r="167">
          <cell r="A167" t="str">
            <v>805027743-435241</v>
          </cell>
          <cell r="B167">
            <v>816</v>
          </cell>
          <cell r="C167">
            <v>488</v>
          </cell>
          <cell r="D167" t="str">
            <v>816-488</v>
          </cell>
          <cell r="E167">
            <v>42789</v>
          </cell>
          <cell r="F167">
            <v>230550155600</v>
          </cell>
          <cell r="G167" t="str">
            <v>GIRO DIRECTO IDS CES.CRED</v>
          </cell>
          <cell r="H167">
            <v>805027743</v>
          </cell>
          <cell r="I167" t="str">
            <v>DUMIAN MEDICAL S.A.S</v>
          </cell>
          <cell r="J167">
            <v>8026</v>
          </cell>
          <cell r="K167" t="str">
            <v>D</v>
          </cell>
          <cell r="L167">
            <v>82</v>
          </cell>
          <cell r="M167" t="str">
            <v>-</v>
          </cell>
          <cell r="N167" t="str">
            <v>RTMA435241</v>
          </cell>
          <cell r="O167">
            <v>435241</v>
          </cell>
          <cell r="P167">
            <v>469889</v>
          </cell>
        </row>
        <row r="168">
          <cell r="A168" t="str">
            <v>805027743-437518</v>
          </cell>
          <cell r="B168">
            <v>816</v>
          </cell>
          <cell r="C168">
            <v>488</v>
          </cell>
          <cell r="D168" t="str">
            <v>816-488</v>
          </cell>
          <cell r="E168">
            <v>42789</v>
          </cell>
          <cell r="F168">
            <v>230550155600</v>
          </cell>
          <cell r="G168" t="str">
            <v>GIRO DIRECTO IDS CES.CRED</v>
          </cell>
          <cell r="H168">
            <v>805027743</v>
          </cell>
          <cell r="I168" t="str">
            <v>DUMIAN MEDICAL S.A.S</v>
          </cell>
          <cell r="J168">
            <v>8029</v>
          </cell>
          <cell r="K168" t="str">
            <v>D</v>
          </cell>
          <cell r="L168">
            <v>82</v>
          </cell>
          <cell r="M168" t="str">
            <v>-</v>
          </cell>
          <cell r="N168" t="str">
            <v>RTMA437518</v>
          </cell>
          <cell r="O168">
            <v>437518</v>
          </cell>
          <cell r="P168">
            <v>1903420</v>
          </cell>
        </row>
        <row r="169">
          <cell r="A169" t="str">
            <v>805027743-437569</v>
          </cell>
          <cell r="B169">
            <v>816</v>
          </cell>
          <cell r="C169">
            <v>488</v>
          </cell>
          <cell r="D169" t="str">
            <v>816-488</v>
          </cell>
          <cell r="E169">
            <v>42789</v>
          </cell>
          <cell r="F169">
            <v>230550155600</v>
          </cell>
          <cell r="G169" t="str">
            <v>GIRO DIRECTO IDS CES.CRED</v>
          </cell>
          <cell r="H169">
            <v>805027743</v>
          </cell>
          <cell r="I169" t="str">
            <v>DUMIAN MEDICAL S.A.S</v>
          </cell>
          <cell r="J169">
            <v>8048</v>
          </cell>
          <cell r="K169" t="str">
            <v>D</v>
          </cell>
          <cell r="L169">
            <v>82</v>
          </cell>
          <cell r="M169" t="str">
            <v>-</v>
          </cell>
          <cell r="N169" t="str">
            <v>RTMA437569</v>
          </cell>
          <cell r="O169">
            <v>437569</v>
          </cell>
          <cell r="P169">
            <v>259582</v>
          </cell>
        </row>
        <row r="170">
          <cell r="A170" t="str">
            <v>805027743-440068</v>
          </cell>
          <cell r="B170">
            <v>816</v>
          </cell>
          <cell r="C170">
            <v>488</v>
          </cell>
          <cell r="D170" t="str">
            <v>816-488</v>
          </cell>
          <cell r="E170">
            <v>42789</v>
          </cell>
          <cell r="F170">
            <v>230550155600</v>
          </cell>
          <cell r="G170" t="str">
            <v>GIRO DIRECTO IDS CES.CRED</v>
          </cell>
          <cell r="H170">
            <v>805027743</v>
          </cell>
          <cell r="I170" t="str">
            <v>DUMIAN MEDICAL S.A.S</v>
          </cell>
          <cell r="J170">
            <v>8036</v>
          </cell>
          <cell r="K170" t="str">
            <v>D</v>
          </cell>
          <cell r="L170">
            <v>82</v>
          </cell>
          <cell r="M170" t="str">
            <v>-</v>
          </cell>
          <cell r="N170" t="str">
            <v>RTMA440068</v>
          </cell>
          <cell r="O170">
            <v>440068</v>
          </cell>
          <cell r="P170">
            <v>129843</v>
          </cell>
        </row>
        <row r="171">
          <cell r="A171" t="str">
            <v>805027743-440800</v>
          </cell>
          <cell r="B171">
            <v>816</v>
          </cell>
          <cell r="C171">
            <v>488</v>
          </cell>
          <cell r="D171" t="str">
            <v>816-488</v>
          </cell>
          <cell r="E171">
            <v>42789</v>
          </cell>
          <cell r="F171">
            <v>230550155600</v>
          </cell>
          <cell r="G171" t="str">
            <v>GIRO DIRECTO IDS CES.CRED</v>
          </cell>
          <cell r="H171">
            <v>805027743</v>
          </cell>
          <cell r="I171" t="str">
            <v>DUMIAN MEDICAL S.A.S</v>
          </cell>
          <cell r="J171">
            <v>8026</v>
          </cell>
          <cell r="K171" t="str">
            <v>D</v>
          </cell>
          <cell r="L171">
            <v>82</v>
          </cell>
          <cell r="M171" t="str">
            <v>-</v>
          </cell>
          <cell r="N171" t="str">
            <v>RTMA440800</v>
          </cell>
          <cell r="O171">
            <v>440800</v>
          </cell>
          <cell r="P171">
            <v>28126</v>
          </cell>
        </row>
        <row r="172">
          <cell r="A172" t="str">
            <v>805027743-441960</v>
          </cell>
          <cell r="B172">
            <v>816</v>
          </cell>
          <cell r="C172">
            <v>488</v>
          </cell>
          <cell r="D172" t="str">
            <v>816-488</v>
          </cell>
          <cell r="E172">
            <v>42789</v>
          </cell>
          <cell r="F172">
            <v>230550155600</v>
          </cell>
          <cell r="G172" t="str">
            <v>GIRO DIRECTO IDS CES.CRED</v>
          </cell>
          <cell r="H172">
            <v>805027743</v>
          </cell>
          <cell r="I172" t="str">
            <v>DUMIAN MEDICAL S.A.S</v>
          </cell>
          <cell r="J172">
            <v>8029</v>
          </cell>
          <cell r="K172" t="str">
            <v>D</v>
          </cell>
          <cell r="L172">
            <v>82</v>
          </cell>
          <cell r="M172" t="str">
            <v>-</v>
          </cell>
          <cell r="N172" t="str">
            <v>RTMA441960</v>
          </cell>
          <cell r="O172">
            <v>441960</v>
          </cell>
          <cell r="P172">
            <v>25931</v>
          </cell>
        </row>
        <row r="173">
          <cell r="A173" t="str">
            <v>805027743-442001</v>
          </cell>
          <cell r="B173">
            <v>816</v>
          </cell>
          <cell r="C173">
            <v>488</v>
          </cell>
          <cell r="D173" t="str">
            <v>816-488</v>
          </cell>
          <cell r="E173">
            <v>42789</v>
          </cell>
          <cell r="F173">
            <v>230550155600</v>
          </cell>
          <cell r="G173" t="str">
            <v>GIRO DIRECTO IDS CES.CRED</v>
          </cell>
          <cell r="H173">
            <v>805027743</v>
          </cell>
          <cell r="I173" t="str">
            <v>DUMIAN MEDICAL S.A.S</v>
          </cell>
          <cell r="J173">
            <v>8026</v>
          </cell>
          <cell r="K173" t="str">
            <v>D</v>
          </cell>
          <cell r="L173">
            <v>82</v>
          </cell>
          <cell r="M173" t="str">
            <v>-</v>
          </cell>
          <cell r="N173" t="str">
            <v>RTMA442001</v>
          </cell>
          <cell r="O173">
            <v>442001</v>
          </cell>
          <cell r="P173">
            <v>261967</v>
          </cell>
        </row>
        <row r="174">
          <cell r="A174" t="str">
            <v>805027743-442726</v>
          </cell>
          <cell r="B174">
            <v>816</v>
          </cell>
          <cell r="C174">
            <v>488</v>
          </cell>
          <cell r="D174" t="str">
            <v>816-488</v>
          </cell>
          <cell r="E174">
            <v>42789</v>
          </cell>
          <cell r="F174">
            <v>230550155600</v>
          </cell>
          <cell r="G174" t="str">
            <v>GIRO DIRECTO IDS CES.CRED</v>
          </cell>
          <cell r="H174">
            <v>805027743</v>
          </cell>
          <cell r="I174" t="str">
            <v>DUMIAN MEDICAL S.A.S</v>
          </cell>
          <cell r="J174">
            <v>8032</v>
          </cell>
          <cell r="K174" t="str">
            <v>D</v>
          </cell>
          <cell r="L174">
            <v>82</v>
          </cell>
          <cell r="M174" t="str">
            <v>-</v>
          </cell>
          <cell r="N174" t="str">
            <v>RTMA442726</v>
          </cell>
          <cell r="O174">
            <v>442726</v>
          </cell>
          <cell r="P174">
            <v>1613472</v>
          </cell>
        </row>
        <row r="175">
          <cell r="A175" t="str">
            <v>805027743-443662</v>
          </cell>
          <cell r="B175">
            <v>816</v>
          </cell>
          <cell r="C175">
            <v>488</v>
          </cell>
          <cell r="D175" t="str">
            <v>816-488</v>
          </cell>
          <cell r="E175">
            <v>42789</v>
          </cell>
          <cell r="F175">
            <v>230550155600</v>
          </cell>
          <cell r="G175" t="str">
            <v>GIRO DIRECTO IDS CES.CRED</v>
          </cell>
          <cell r="H175">
            <v>805027743</v>
          </cell>
          <cell r="I175" t="str">
            <v>DUMIAN MEDICAL S.A.S</v>
          </cell>
          <cell r="J175">
            <v>8027</v>
          </cell>
          <cell r="K175" t="str">
            <v>D</v>
          </cell>
          <cell r="L175">
            <v>82</v>
          </cell>
          <cell r="M175" t="str">
            <v>-</v>
          </cell>
          <cell r="N175" t="str">
            <v>RTMA443662</v>
          </cell>
          <cell r="O175">
            <v>443662</v>
          </cell>
          <cell r="P175">
            <v>4644099</v>
          </cell>
        </row>
        <row r="176">
          <cell r="A176" t="str">
            <v>805027743-447198</v>
          </cell>
          <cell r="B176">
            <v>816</v>
          </cell>
          <cell r="C176">
            <v>488</v>
          </cell>
          <cell r="D176" t="str">
            <v>816-488</v>
          </cell>
          <cell r="E176">
            <v>42789</v>
          </cell>
          <cell r="F176">
            <v>230550155600</v>
          </cell>
          <cell r="G176" t="str">
            <v>GIRO DIRECTO IDS CES.CRED</v>
          </cell>
          <cell r="H176">
            <v>805027743</v>
          </cell>
          <cell r="I176" t="str">
            <v>DUMIAN MEDICAL S.A.S</v>
          </cell>
          <cell r="J176">
            <v>8048</v>
          </cell>
          <cell r="K176" t="str">
            <v>D</v>
          </cell>
          <cell r="L176">
            <v>82</v>
          </cell>
          <cell r="M176" t="str">
            <v>-</v>
          </cell>
          <cell r="N176" t="str">
            <v>RTMA447198</v>
          </cell>
          <cell r="O176">
            <v>447198</v>
          </cell>
          <cell r="P176">
            <v>9070121</v>
          </cell>
        </row>
        <row r="177">
          <cell r="A177" t="str">
            <v>805027743-449210</v>
          </cell>
          <cell r="B177">
            <v>816</v>
          </cell>
          <cell r="C177">
            <v>488</v>
          </cell>
          <cell r="D177" t="str">
            <v>816-488</v>
          </cell>
          <cell r="E177">
            <v>42789</v>
          </cell>
          <cell r="F177">
            <v>230550155600</v>
          </cell>
          <cell r="G177" t="str">
            <v>GIRO DIRECTO IDS CES.CRED</v>
          </cell>
          <cell r="H177">
            <v>805027743</v>
          </cell>
          <cell r="I177" t="str">
            <v>DUMIAN MEDICAL S.A.S</v>
          </cell>
          <cell r="J177">
            <v>8026</v>
          </cell>
          <cell r="K177" t="str">
            <v>D</v>
          </cell>
          <cell r="L177">
            <v>82</v>
          </cell>
          <cell r="M177" t="str">
            <v>-</v>
          </cell>
          <cell r="N177" t="str">
            <v>RTMA449210</v>
          </cell>
          <cell r="O177">
            <v>449210</v>
          </cell>
          <cell r="P177">
            <v>2867634</v>
          </cell>
        </row>
        <row r="178">
          <cell r="A178" t="str">
            <v>805027743-451136</v>
          </cell>
          <cell r="B178">
            <v>816</v>
          </cell>
          <cell r="C178">
            <v>488</v>
          </cell>
          <cell r="D178" t="str">
            <v>816-488</v>
          </cell>
          <cell r="E178">
            <v>42789</v>
          </cell>
          <cell r="F178">
            <v>230550155600</v>
          </cell>
          <cell r="G178" t="str">
            <v>GIRO DIRECTO IDS CES.CRED</v>
          </cell>
          <cell r="H178">
            <v>805027743</v>
          </cell>
          <cell r="I178" t="str">
            <v>DUMIAN MEDICAL S.A.S</v>
          </cell>
          <cell r="J178">
            <v>8026</v>
          </cell>
          <cell r="K178" t="str">
            <v>D</v>
          </cell>
          <cell r="L178">
            <v>82</v>
          </cell>
          <cell r="M178" t="str">
            <v>-</v>
          </cell>
          <cell r="N178" t="str">
            <v>RTMA451136</v>
          </cell>
          <cell r="O178">
            <v>451136</v>
          </cell>
          <cell r="P178">
            <v>821428</v>
          </cell>
        </row>
        <row r="179">
          <cell r="A179" t="str">
            <v>805027743-451664</v>
          </cell>
          <cell r="B179">
            <v>816</v>
          </cell>
          <cell r="C179">
            <v>488</v>
          </cell>
          <cell r="D179" t="str">
            <v>816-488</v>
          </cell>
          <cell r="E179">
            <v>42789</v>
          </cell>
          <cell r="F179">
            <v>230550155600</v>
          </cell>
          <cell r="G179" t="str">
            <v>GIRO DIRECTO IDS CES.CRED</v>
          </cell>
          <cell r="H179">
            <v>805027743</v>
          </cell>
          <cell r="I179" t="str">
            <v>DUMIAN MEDICAL S.A.S</v>
          </cell>
          <cell r="J179">
            <v>8026</v>
          </cell>
          <cell r="K179" t="str">
            <v>D</v>
          </cell>
          <cell r="L179">
            <v>82</v>
          </cell>
          <cell r="M179" t="str">
            <v>-</v>
          </cell>
          <cell r="N179" t="str">
            <v>RTMA451664</v>
          </cell>
          <cell r="O179">
            <v>451664</v>
          </cell>
          <cell r="P179">
            <v>2073844</v>
          </cell>
        </row>
        <row r="180">
          <cell r="A180" t="str">
            <v>805027743-452605</v>
          </cell>
          <cell r="B180">
            <v>816</v>
          </cell>
          <cell r="C180">
            <v>488</v>
          </cell>
          <cell r="D180" t="str">
            <v>816-488</v>
          </cell>
          <cell r="E180">
            <v>42789</v>
          </cell>
          <cell r="F180">
            <v>230550155600</v>
          </cell>
          <cell r="G180" t="str">
            <v>GIRO DIRECTO IDS CES.CRED</v>
          </cell>
          <cell r="H180">
            <v>805027743</v>
          </cell>
          <cell r="I180" t="str">
            <v>DUMIAN MEDICAL S.A.S</v>
          </cell>
          <cell r="J180">
            <v>8026</v>
          </cell>
          <cell r="K180" t="str">
            <v>D</v>
          </cell>
          <cell r="L180">
            <v>82</v>
          </cell>
          <cell r="M180" t="str">
            <v>-</v>
          </cell>
          <cell r="N180" t="str">
            <v>RTMA452605</v>
          </cell>
          <cell r="O180">
            <v>452605</v>
          </cell>
          <cell r="P180">
            <v>1986246</v>
          </cell>
        </row>
        <row r="181">
          <cell r="A181" t="str">
            <v>805027743-453345</v>
          </cell>
          <cell r="B181">
            <v>816</v>
          </cell>
          <cell r="C181">
            <v>488</v>
          </cell>
          <cell r="D181" t="str">
            <v>816-488</v>
          </cell>
          <cell r="E181">
            <v>42789</v>
          </cell>
          <cell r="F181">
            <v>230550155600</v>
          </cell>
          <cell r="G181" t="str">
            <v>GIRO DIRECTO IDS CES.CRED</v>
          </cell>
          <cell r="H181">
            <v>805027743</v>
          </cell>
          <cell r="I181" t="str">
            <v>DUMIAN MEDICAL S.A.S</v>
          </cell>
          <cell r="J181">
            <v>8026</v>
          </cell>
          <cell r="K181" t="str">
            <v>D</v>
          </cell>
          <cell r="L181">
            <v>82</v>
          </cell>
          <cell r="M181" t="str">
            <v>-</v>
          </cell>
          <cell r="N181" t="str">
            <v>RTMA453345</v>
          </cell>
          <cell r="O181">
            <v>453345</v>
          </cell>
          <cell r="P181">
            <v>1122412</v>
          </cell>
        </row>
        <row r="182">
          <cell r="A182" t="str">
            <v>805027743-453390</v>
          </cell>
          <cell r="B182">
            <v>816</v>
          </cell>
          <cell r="C182">
            <v>488</v>
          </cell>
          <cell r="D182" t="str">
            <v>816-488</v>
          </cell>
          <cell r="E182">
            <v>42789</v>
          </cell>
          <cell r="F182">
            <v>230550155600</v>
          </cell>
          <cell r="G182" t="str">
            <v>GIRO DIRECTO IDS CES.CRED</v>
          </cell>
          <cell r="H182">
            <v>805027743</v>
          </cell>
          <cell r="I182" t="str">
            <v>DUMIAN MEDICAL S.A.S</v>
          </cell>
          <cell r="J182">
            <v>8048</v>
          </cell>
          <cell r="K182" t="str">
            <v>D</v>
          </cell>
          <cell r="L182">
            <v>82</v>
          </cell>
          <cell r="M182" t="str">
            <v>-</v>
          </cell>
          <cell r="N182" t="str">
            <v>RTMA453390</v>
          </cell>
          <cell r="O182">
            <v>453390</v>
          </cell>
          <cell r="P182">
            <v>694369</v>
          </cell>
        </row>
        <row r="183">
          <cell r="A183" t="str">
            <v>805027743-455465</v>
          </cell>
          <cell r="B183">
            <v>816</v>
          </cell>
          <cell r="C183">
            <v>488</v>
          </cell>
          <cell r="D183" t="str">
            <v>816-488</v>
          </cell>
          <cell r="E183">
            <v>42789</v>
          </cell>
          <cell r="F183">
            <v>230550155600</v>
          </cell>
          <cell r="G183" t="str">
            <v>GIRO DIRECTO IDS CES.CRED</v>
          </cell>
          <cell r="H183">
            <v>805027743</v>
          </cell>
          <cell r="I183" t="str">
            <v>DUMIAN MEDICAL S.A.S</v>
          </cell>
          <cell r="J183">
            <v>8026</v>
          </cell>
          <cell r="K183" t="str">
            <v>D</v>
          </cell>
          <cell r="L183">
            <v>82</v>
          </cell>
          <cell r="M183" t="str">
            <v>-</v>
          </cell>
          <cell r="N183" t="str">
            <v>RTMA455465</v>
          </cell>
          <cell r="O183">
            <v>455465</v>
          </cell>
          <cell r="P183">
            <v>2677908</v>
          </cell>
        </row>
        <row r="184">
          <cell r="A184" t="str">
            <v>805027743-458144</v>
          </cell>
          <cell r="B184">
            <v>816</v>
          </cell>
          <cell r="C184">
            <v>488</v>
          </cell>
          <cell r="D184" t="str">
            <v>816-488</v>
          </cell>
          <cell r="E184">
            <v>42789</v>
          </cell>
          <cell r="F184">
            <v>230550155600</v>
          </cell>
          <cell r="G184" t="str">
            <v>GIRO DIRECTO IDS CES.CRED</v>
          </cell>
          <cell r="H184">
            <v>805027743</v>
          </cell>
          <cell r="I184" t="str">
            <v>DUMIAN MEDICAL S.A.S</v>
          </cell>
          <cell r="J184">
            <v>8048</v>
          </cell>
          <cell r="K184" t="str">
            <v>D</v>
          </cell>
          <cell r="L184">
            <v>82</v>
          </cell>
          <cell r="M184" t="str">
            <v>-</v>
          </cell>
          <cell r="N184" t="str">
            <v>RTMA458144</v>
          </cell>
          <cell r="O184">
            <v>458144</v>
          </cell>
          <cell r="P184">
            <v>530072</v>
          </cell>
        </row>
        <row r="185">
          <cell r="A185" t="str">
            <v>805027743-458596</v>
          </cell>
          <cell r="B185">
            <v>816</v>
          </cell>
          <cell r="C185">
            <v>488</v>
          </cell>
          <cell r="D185" t="str">
            <v>816-488</v>
          </cell>
          <cell r="E185">
            <v>42789</v>
          </cell>
          <cell r="F185">
            <v>230550155600</v>
          </cell>
          <cell r="G185" t="str">
            <v>GIRO DIRECTO IDS CES.CRED</v>
          </cell>
          <cell r="H185">
            <v>805027743</v>
          </cell>
          <cell r="I185" t="str">
            <v>DUMIAN MEDICAL S.A.S</v>
          </cell>
          <cell r="J185">
            <v>8029</v>
          </cell>
          <cell r="K185" t="str">
            <v>D</v>
          </cell>
          <cell r="L185">
            <v>82</v>
          </cell>
          <cell r="M185" t="str">
            <v>-</v>
          </cell>
          <cell r="N185" t="str">
            <v>RTMA458596</v>
          </cell>
          <cell r="O185">
            <v>458596</v>
          </cell>
          <cell r="P185">
            <v>3136249</v>
          </cell>
        </row>
        <row r="186">
          <cell r="A186" t="str">
            <v>805027743-459057</v>
          </cell>
          <cell r="B186">
            <v>816</v>
          </cell>
          <cell r="C186">
            <v>488</v>
          </cell>
          <cell r="D186" t="str">
            <v>816-488</v>
          </cell>
          <cell r="E186">
            <v>42789</v>
          </cell>
          <cell r="F186">
            <v>230550155600</v>
          </cell>
          <cell r="G186" t="str">
            <v>GIRO DIRECTO IDS CES.CRED</v>
          </cell>
          <cell r="H186">
            <v>805027743</v>
          </cell>
          <cell r="I186" t="str">
            <v>DUMIAN MEDICAL S.A.S</v>
          </cell>
          <cell r="J186">
            <v>8026</v>
          </cell>
          <cell r="K186" t="str">
            <v>D</v>
          </cell>
          <cell r="L186">
            <v>82</v>
          </cell>
          <cell r="M186" t="str">
            <v>-</v>
          </cell>
          <cell r="N186" t="str">
            <v>RTMA459057</v>
          </cell>
          <cell r="O186">
            <v>459057</v>
          </cell>
          <cell r="P186">
            <v>2038081</v>
          </cell>
        </row>
        <row r="187">
          <cell r="A187" t="str">
            <v>805027743-459256</v>
          </cell>
          <cell r="B187">
            <v>816</v>
          </cell>
          <cell r="C187">
            <v>488</v>
          </cell>
          <cell r="D187" t="str">
            <v>816-488</v>
          </cell>
          <cell r="E187">
            <v>42789</v>
          </cell>
          <cell r="F187">
            <v>230550155600</v>
          </cell>
          <cell r="G187" t="str">
            <v>GIRO DIRECTO IDS CES.CRED</v>
          </cell>
          <cell r="H187">
            <v>805027743</v>
          </cell>
          <cell r="I187" t="str">
            <v>DUMIAN MEDICAL S.A.S</v>
          </cell>
          <cell r="J187">
            <v>8036</v>
          </cell>
          <cell r="K187" t="str">
            <v>D</v>
          </cell>
          <cell r="L187">
            <v>82</v>
          </cell>
          <cell r="M187" t="str">
            <v>-</v>
          </cell>
          <cell r="N187" t="str">
            <v>RTMA459256</v>
          </cell>
          <cell r="O187">
            <v>459256</v>
          </cell>
          <cell r="P187">
            <v>485790</v>
          </cell>
        </row>
        <row r="188">
          <cell r="A188" t="str">
            <v>805027743-462860</v>
          </cell>
          <cell r="B188">
            <v>816</v>
          </cell>
          <cell r="C188">
            <v>488</v>
          </cell>
          <cell r="D188" t="str">
            <v>816-488</v>
          </cell>
          <cell r="E188">
            <v>42789</v>
          </cell>
          <cell r="F188">
            <v>230550155600</v>
          </cell>
          <cell r="G188" t="str">
            <v>GIRO DIRECTO IDS CES.CRED</v>
          </cell>
          <cell r="H188">
            <v>805027743</v>
          </cell>
          <cell r="I188" t="str">
            <v>DUMIAN MEDICAL S.A.S</v>
          </cell>
          <cell r="J188">
            <v>8029</v>
          </cell>
          <cell r="K188" t="str">
            <v>D</v>
          </cell>
          <cell r="L188">
            <v>82</v>
          </cell>
          <cell r="M188" t="str">
            <v>-</v>
          </cell>
          <cell r="N188" t="str">
            <v>RTMA462860</v>
          </cell>
          <cell r="O188">
            <v>462860</v>
          </cell>
          <cell r="P188">
            <v>1814053</v>
          </cell>
        </row>
        <row r="189">
          <cell r="A189" t="str">
            <v>805027743-462865</v>
          </cell>
          <cell r="B189">
            <v>816</v>
          </cell>
          <cell r="C189">
            <v>488</v>
          </cell>
          <cell r="D189" t="str">
            <v>816-488</v>
          </cell>
          <cell r="E189">
            <v>42789</v>
          </cell>
          <cell r="F189">
            <v>230550155600</v>
          </cell>
          <cell r="G189" t="str">
            <v>GIRO DIRECTO IDS CES.CRED</v>
          </cell>
          <cell r="H189">
            <v>805027743</v>
          </cell>
          <cell r="I189" t="str">
            <v>DUMIAN MEDICAL S.A.S</v>
          </cell>
          <cell r="J189">
            <v>8050</v>
          </cell>
          <cell r="K189" t="str">
            <v>D</v>
          </cell>
          <cell r="L189">
            <v>82</v>
          </cell>
          <cell r="M189" t="str">
            <v>-</v>
          </cell>
          <cell r="N189" t="str">
            <v>RTMA462865</v>
          </cell>
          <cell r="O189">
            <v>462865</v>
          </cell>
          <cell r="P189">
            <v>1891411</v>
          </cell>
        </row>
        <row r="190">
          <cell r="A190" t="str">
            <v>805027743-463563</v>
          </cell>
          <cell r="B190">
            <v>816</v>
          </cell>
          <cell r="C190">
            <v>488</v>
          </cell>
          <cell r="D190" t="str">
            <v>816-488</v>
          </cell>
          <cell r="E190">
            <v>42789</v>
          </cell>
          <cell r="F190">
            <v>230550155600</v>
          </cell>
          <cell r="G190" t="str">
            <v>GIRO DIRECTO IDS CES.CRED</v>
          </cell>
          <cell r="H190">
            <v>805027743</v>
          </cell>
          <cell r="I190" t="str">
            <v>DUMIAN MEDICAL S.A.S</v>
          </cell>
          <cell r="J190">
            <v>8026</v>
          </cell>
          <cell r="K190" t="str">
            <v>D</v>
          </cell>
          <cell r="L190">
            <v>82</v>
          </cell>
          <cell r="M190" t="str">
            <v>-</v>
          </cell>
          <cell r="N190" t="str">
            <v>RTMA463563</v>
          </cell>
          <cell r="O190">
            <v>463563</v>
          </cell>
          <cell r="P190">
            <v>2326076</v>
          </cell>
        </row>
        <row r="191">
          <cell r="A191" t="str">
            <v>805027743-463999</v>
          </cell>
          <cell r="B191">
            <v>816</v>
          </cell>
          <cell r="C191">
            <v>488</v>
          </cell>
          <cell r="D191" t="str">
            <v>816-488</v>
          </cell>
          <cell r="E191">
            <v>42789</v>
          </cell>
          <cell r="F191">
            <v>230550155600</v>
          </cell>
          <cell r="G191" t="str">
            <v>GIRO DIRECTO IDS CES.CRED</v>
          </cell>
          <cell r="H191">
            <v>805027743</v>
          </cell>
          <cell r="I191" t="str">
            <v>DUMIAN MEDICAL S.A.S</v>
          </cell>
          <cell r="J191">
            <v>8026</v>
          </cell>
          <cell r="K191" t="str">
            <v>D</v>
          </cell>
          <cell r="L191">
            <v>82</v>
          </cell>
          <cell r="M191" t="str">
            <v>-</v>
          </cell>
          <cell r="N191" t="str">
            <v>RTMA463999</v>
          </cell>
          <cell r="O191">
            <v>463999</v>
          </cell>
          <cell r="P191">
            <v>743409</v>
          </cell>
        </row>
        <row r="192">
          <cell r="A192" t="str">
            <v>805027743-467511</v>
          </cell>
          <cell r="B192">
            <v>816</v>
          </cell>
          <cell r="C192">
            <v>488</v>
          </cell>
          <cell r="D192" t="str">
            <v>816-488</v>
          </cell>
          <cell r="E192">
            <v>42789</v>
          </cell>
          <cell r="F192">
            <v>230550155600</v>
          </cell>
          <cell r="G192" t="str">
            <v>GIRO DIRECTO IDS CES.CRED</v>
          </cell>
          <cell r="H192">
            <v>805027743</v>
          </cell>
          <cell r="I192" t="str">
            <v>DUMIAN MEDICAL S.A.S</v>
          </cell>
          <cell r="J192">
            <v>8036</v>
          </cell>
          <cell r="K192" t="str">
            <v>D</v>
          </cell>
          <cell r="L192">
            <v>82</v>
          </cell>
          <cell r="M192" t="str">
            <v>-</v>
          </cell>
          <cell r="N192" t="str">
            <v>RTMA467511</v>
          </cell>
          <cell r="O192">
            <v>467511</v>
          </cell>
          <cell r="P192">
            <v>349725</v>
          </cell>
        </row>
        <row r="193">
          <cell r="A193" t="str">
            <v>805027743-467768</v>
          </cell>
          <cell r="B193">
            <v>816</v>
          </cell>
          <cell r="C193">
            <v>488</v>
          </cell>
          <cell r="D193" t="str">
            <v>816-488</v>
          </cell>
          <cell r="E193">
            <v>42789</v>
          </cell>
          <cell r="F193">
            <v>230550155600</v>
          </cell>
          <cell r="G193" t="str">
            <v>GIRO DIRECTO IDS CES.CRED</v>
          </cell>
          <cell r="H193">
            <v>805027743</v>
          </cell>
          <cell r="I193" t="str">
            <v>DUMIAN MEDICAL S.A.S</v>
          </cell>
          <cell r="J193">
            <v>8036</v>
          </cell>
          <cell r="K193" t="str">
            <v>D</v>
          </cell>
          <cell r="L193">
            <v>82</v>
          </cell>
          <cell r="M193" t="str">
            <v>-</v>
          </cell>
          <cell r="N193" t="str">
            <v>RTMA467768</v>
          </cell>
          <cell r="O193">
            <v>467768</v>
          </cell>
          <cell r="P193">
            <v>2861322</v>
          </cell>
        </row>
        <row r="194">
          <cell r="A194" t="str">
            <v>805027743-467960</v>
          </cell>
          <cell r="B194">
            <v>816</v>
          </cell>
          <cell r="C194">
            <v>488</v>
          </cell>
          <cell r="D194" t="str">
            <v>816-488</v>
          </cell>
          <cell r="E194">
            <v>42789</v>
          </cell>
          <cell r="F194">
            <v>230550155600</v>
          </cell>
          <cell r="G194" t="str">
            <v>GIRO DIRECTO IDS CES.CRED</v>
          </cell>
          <cell r="H194">
            <v>805027743</v>
          </cell>
          <cell r="I194" t="str">
            <v>DUMIAN MEDICAL S.A.S</v>
          </cell>
          <cell r="J194">
            <v>8031</v>
          </cell>
          <cell r="K194" t="str">
            <v>D</v>
          </cell>
          <cell r="L194">
            <v>82</v>
          </cell>
          <cell r="M194" t="str">
            <v>-</v>
          </cell>
          <cell r="N194" t="str">
            <v>RTMA467960</v>
          </cell>
          <cell r="O194">
            <v>467960</v>
          </cell>
          <cell r="P194">
            <v>409052</v>
          </cell>
        </row>
        <row r="195">
          <cell r="A195" t="str">
            <v>805027743-468826</v>
          </cell>
          <cell r="B195">
            <v>816</v>
          </cell>
          <cell r="C195">
            <v>488</v>
          </cell>
          <cell r="D195" t="str">
            <v>816-488</v>
          </cell>
          <cell r="E195">
            <v>42789</v>
          </cell>
          <cell r="F195">
            <v>230550155600</v>
          </cell>
          <cell r="G195" t="str">
            <v>GIRO DIRECTO IDS CES.CRED</v>
          </cell>
          <cell r="H195">
            <v>805027743</v>
          </cell>
          <cell r="I195" t="str">
            <v>DUMIAN MEDICAL S.A.S</v>
          </cell>
          <cell r="J195">
            <v>8050</v>
          </cell>
          <cell r="K195" t="str">
            <v>D</v>
          </cell>
          <cell r="L195">
            <v>82</v>
          </cell>
          <cell r="M195" t="str">
            <v>-</v>
          </cell>
          <cell r="N195" t="str">
            <v>RTMA468826</v>
          </cell>
          <cell r="O195">
            <v>468826</v>
          </cell>
          <cell r="P195">
            <v>2861968</v>
          </cell>
        </row>
        <row r="196">
          <cell r="A196" t="str">
            <v>805027743-468951</v>
          </cell>
          <cell r="B196">
            <v>816</v>
          </cell>
          <cell r="C196">
            <v>488</v>
          </cell>
          <cell r="D196" t="str">
            <v>816-488</v>
          </cell>
          <cell r="E196">
            <v>42789</v>
          </cell>
          <cell r="F196">
            <v>230550155600</v>
          </cell>
          <cell r="G196" t="str">
            <v>GIRO DIRECTO IDS CES.CRED</v>
          </cell>
          <cell r="H196">
            <v>805027743</v>
          </cell>
          <cell r="I196" t="str">
            <v>DUMIAN MEDICAL S.A.S</v>
          </cell>
          <cell r="J196">
            <v>8021</v>
          </cell>
          <cell r="K196" t="str">
            <v>D</v>
          </cell>
          <cell r="L196">
            <v>82</v>
          </cell>
          <cell r="M196" t="str">
            <v>-</v>
          </cell>
          <cell r="N196" t="str">
            <v>RTMA468951</v>
          </cell>
          <cell r="O196">
            <v>468951</v>
          </cell>
          <cell r="P196">
            <v>432156</v>
          </cell>
        </row>
        <row r="197">
          <cell r="A197" t="str">
            <v>805027743-473588</v>
          </cell>
          <cell r="B197">
            <v>816</v>
          </cell>
          <cell r="C197">
            <v>488</v>
          </cell>
          <cell r="D197" t="str">
            <v>816-488</v>
          </cell>
          <cell r="E197">
            <v>42789</v>
          </cell>
          <cell r="F197">
            <v>230550155600</v>
          </cell>
          <cell r="G197" t="str">
            <v>GIRO DIRECTO IDS CES.CRED</v>
          </cell>
          <cell r="H197">
            <v>805027743</v>
          </cell>
          <cell r="I197" t="str">
            <v>DUMIAN MEDICAL S.A.S</v>
          </cell>
          <cell r="J197">
            <v>8026</v>
          </cell>
          <cell r="K197" t="str">
            <v>D</v>
          </cell>
          <cell r="L197">
            <v>82</v>
          </cell>
          <cell r="M197" t="str">
            <v>-</v>
          </cell>
          <cell r="N197" t="str">
            <v>RTMA473588</v>
          </cell>
          <cell r="O197">
            <v>473588</v>
          </cell>
          <cell r="P197">
            <v>262836</v>
          </cell>
        </row>
        <row r="198">
          <cell r="A198" t="str">
            <v>805027743-473948</v>
          </cell>
          <cell r="B198">
            <v>816</v>
          </cell>
          <cell r="C198">
            <v>488</v>
          </cell>
          <cell r="D198" t="str">
            <v>816-488</v>
          </cell>
          <cell r="E198">
            <v>42789</v>
          </cell>
          <cell r="F198">
            <v>230550155600</v>
          </cell>
          <cell r="G198" t="str">
            <v>GIRO DIRECTO IDS CES.CRED</v>
          </cell>
          <cell r="H198">
            <v>805027743</v>
          </cell>
          <cell r="I198" t="str">
            <v>DUMIAN MEDICAL S.A.S</v>
          </cell>
          <cell r="J198">
            <v>8026</v>
          </cell>
          <cell r="K198" t="str">
            <v>D</v>
          </cell>
          <cell r="L198">
            <v>82</v>
          </cell>
          <cell r="M198" t="str">
            <v>-</v>
          </cell>
          <cell r="N198" t="str">
            <v>RTMA473948</v>
          </cell>
          <cell r="O198">
            <v>473948</v>
          </cell>
          <cell r="P198">
            <v>304722</v>
          </cell>
        </row>
        <row r="199">
          <cell r="A199" t="str">
            <v>805027743-475391</v>
          </cell>
          <cell r="B199">
            <v>816</v>
          </cell>
          <cell r="C199">
            <v>488</v>
          </cell>
          <cell r="D199" t="str">
            <v>816-488</v>
          </cell>
          <cell r="E199">
            <v>42789</v>
          </cell>
          <cell r="F199">
            <v>230550155600</v>
          </cell>
          <cell r="G199" t="str">
            <v>GIRO DIRECTO IDS CES.CRED</v>
          </cell>
          <cell r="H199">
            <v>805027743</v>
          </cell>
          <cell r="I199" t="str">
            <v>DUMIAN MEDICAL S.A.S</v>
          </cell>
          <cell r="J199">
            <v>8021</v>
          </cell>
          <cell r="K199" t="str">
            <v>D</v>
          </cell>
          <cell r="L199">
            <v>82</v>
          </cell>
          <cell r="M199" t="str">
            <v>-</v>
          </cell>
          <cell r="N199" t="str">
            <v>RTMA475391</v>
          </cell>
          <cell r="O199">
            <v>475391</v>
          </cell>
          <cell r="P199">
            <v>737548</v>
          </cell>
        </row>
        <row r="200">
          <cell r="A200" t="str">
            <v>805027743-475870</v>
          </cell>
          <cell r="B200">
            <v>816</v>
          </cell>
          <cell r="C200">
            <v>488</v>
          </cell>
          <cell r="D200" t="str">
            <v>816-488</v>
          </cell>
          <cell r="E200">
            <v>42789</v>
          </cell>
          <cell r="F200">
            <v>230550155600</v>
          </cell>
          <cell r="G200" t="str">
            <v>GIRO DIRECTO IDS CES.CRED</v>
          </cell>
          <cell r="H200">
            <v>805027743</v>
          </cell>
          <cell r="I200" t="str">
            <v>DUMIAN MEDICAL S.A.S</v>
          </cell>
          <cell r="J200">
            <v>8026</v>
          </cell>
          <cell r="K200" t="str">
            <v>D</v>
          </cell>
          <cell r="L200">
            <v>82</v>
          </cell>
          <cell r="M200" t="str">
            <v>-</v>
          </cell>
          <cell r="N200" t="str">
            <v>RTMA475870</v>
          </cell>
          <cell r="O200">
            <v>475870</v>
          </cell>
          <cell r="P200">
            <v>3265728</v>
          </cell>
        </row>
        <row r="201">
          <cell r="A201" t="str">
            <v>805027743-476558</v>
          </cell>
          <cell r="B201">
            <v>816</v>
          </cell>
          <cell r="C201">
            <v>488</v>
          </cell>
          <cell r="D201" t="str">
            <v>816-488</v>
          </cell>
          <cell r="E201">
            <v>42789</v>
          </cell>
          <cell r="F201">
            <v>230550155600</v>
          </cell>
          <cell r="G201" t="str">
            <v>GIRO DIRECTO IDS CES.CRED</v>
          </cell>
          <cell r="H201">
            <v>805027743</v>
          </cell>
          <cell r="I201" t="str">
            <v>DUMIAN MEDICAL S.A.S</v>
          </cell>
          <cell r="J201">
            <v>8026</v>
          </cell>
          <cell r="K201" t="str">
            <v>D</v>
          </cell>
          <cell r="L201">
            <v>82</v>
          </cell>
          <cell r="M201" t="str">
            <v>-</v>
          </cell>
          <cell r="N201" t="str">
            <v>RTMA476558</v>
          </cell>
          <cell r="O201">
            <v>476558</v>
          </cell>
          <cell r="P201">
            <v>83398</v>
          </cell>
        </row>
        <row r="202">
          <cell r="A202" t="str">
            <v>805027743-478120</v>
          </cell>
          <cell r="B202">
            <v>816</v>
          </cell>
          <cell r="C202">
            <v>488</v>
          </cell>
          <cell r="D202" t="str">
            <v>816-488</v>
          </cell>
          <cell r="E202">
            <v>42789</v>
          </cell>
          <cell r="F202">
            <v>230550155600</v>
          </cell>
          <cell r="G202" t="str">
            <v>GIRO DIRECTO IDS CES.CRED</v>
          </cell>
          <cell r="H202">
            <v>805027743</v>
          </cell>
          <cell r="I202" t="str">
            <v>DUMIAN MEDICAL S.A.S</v>
          </cell>
          <cell r="J202">
            <v>8030</v>
          </cell>
          <cell r="K202" t="str">
            <v>D</v>
          </cell>
          <cell r="L202">
            <v>82</v>
          </cell>
          <cell r="M202" t="str">
            <v>-</v>
          </cell>
          <cell r="N202" t="str">
            <v>RTMA478120</v>
          </cell>
          <cell r="O202">
            <v>478120</v>
          </cell>
          <cell r="P202">
            <v>1362592</v>
          </cell>
        </row>
        <row r="203">
          <cell r="A203" t="str">
            <v>805027743-479597</v>
          </cell>
          <cell r="B203">
            <v>816</v>
          </cell>
          <cell r="C203">
            <v>488</v>
          </cell>
          <cell r="D203" t="str">
            <v>816-488</v>
          </cell>
          <cell r="E203">
            <v>42789</v>
          </cell>
          <cell r="F203">
            <v>230550155600</v>
          </cell>
          <cell r="G203" t="str">
            <v>GIRO DIRECTO IDS CES.CRED</v>
          </cell>
          <cell r="H203">
            <v>805027743</v>
          </cell>
          <cell r="I203" t="str">
            <v>DUMIAN MEDICAL S.A.S</v>
          </cell>
          <cell r="J203">
            <v>8026</v>
          </cell>
          <cell r="K203" t="str">
            <v>D</v>
          </cell>
          <cell r="L203">
            <v>82</v>
          </cell>
          <cell r="M203" t="str">
            <v>-</v>
          </cell>
          <cell r="N203" t="str">
            <v>RTMA479597</v>
          </cell>
          <cell r="O203">
            <v>479597</v>
          </cell>
          <cell r="P203">
            <v>1083787</v>
          </cell>
        </row>
        <row r="204">
          <cell r="A204" t="str">
            <v>805027743-479763</v>
          </cell>
          <cell r="B204">
            <v>816</v>
          </cell>
          <cell r="C204">
            <v>488</v>
          </cell>
          <cell r="D204" t="str">
            <v>816-488</v>
          </cell>
          <cell r="E204">
            <v>42789</v>
          </cell>
          <cell r="F204">
            <v>230550155600</v>
          </cell>
          <cell r="G204" t="str">
            <v>GIRO DIRECTO IDS CES.CRED</v>
          </cell>
          <cell r="H204">
            <v>805027743</v>
          </cell>
          <cell r="I204" t="str">
            <v>DUMIAN MEDICAL S.A.S</v>
          </cell>
          <cell r="J204">
            <v>8048</v>
          </cell>
          <cell r="K204" t="str">
            <v>D</v>
          </cell>
          <cell r="L204">
            <v>82</v>
          </cell>
          <cell r="M204" t="str">
            <v>-</v>
          </cell>
          <cell r="N204" t="str">
            <v>RTMA479763</v>
          </cell>
          <cell r="O204">
            <v>479763</v>
          </cell>
          <cell r="P204">
            <v>3199566</v>
          </cell>
        </row>
        <row r="205">
          <cell r="A205" t="str">
            <v>805027743-492192</v>
          </cell>
          <cell r="B205">
            <v>816</v>
          </cell>
          <cell r="C205">
            <v>488</v>
          </cell>
          <cell r="D205" t="str">
            <v>816-488</v>
          </cell>
          <cell r="E205">
            <v>42789</v>
          </cell>
          <cell r="F205">
            <v>230550156000</v>
          </cell>
          <cell r="G205" t="str">
            <v>GIRO DIRECTO IDS CES.CRED</v>
          </cell>
          <cell r="H205">
            <v>805027743</v>
          </cell>
          <cell r="I205" t="str">
            <v>DUMIAN MEDICAL S.A.S</v>
          </cell>
          <cell r="J205">
            <v>8027</v>
          </cell>
          <cell r="K205" t="str">
            <v>D</v>
          </cell>
          <cell r="L205">
            <v>82</v>
          </cell>
          <cell r="M205" t="str">
            <v>-</v>
          </cell>
          <cell r="N205" t="str">
            <v>RTMA492192</v>
          </cell>
          <cell r="O205">
            <v>492192</v>
          </cell>
          <cell r="P205">
            <v>224689</v>
          </cell>
        </row>
        <row r="206">
          <cell r="A206" t="str">
            <v>805027743-493220</v>
          </cell>
          <cell r="B206">
            <v>816</v>
          </cell>
          <cell r="C206">
            <v>488</v>
          </cell>
          <cell r="D206" t="str">
            <v>816-488</v>
          </cell>
          <cell r="E206">
            <v>42789</v>
          </cell>
          <cell r="F206">
            <v>230550156000</v>
          </cell>
          <cell r="G206" t="str">
            <v>GIRO DIRECTO IDS CES.CRED</v>
          </cell>
          <cell r="H206">
            <v>805027743</v>
          </cell>
          <cell r="I206" t="str">
            <v>DUMIAN MEDICAL S.A.S</v>
          </cell>
          <cell r="J206">
            <v>8031</v>
          </cell>
          <cell r="K206" t="str">
            <v>D</v>
          </cell>
          <cell r="L206">
            <v>82</v>
          </cell>
          <cell r="M206" t="str">
            <v>-</v>
          </cell>
          <cell r="N206" t="str">
            <v>RTMA493220</v>
          </cell>
          <cell r="O206">
            <v>493220</v>
          </cell>
          <cell r="P206">
            <v>1132831</v>
          </cell>
        </row>
        <row r="207">
          <cell r="A207" t="str">
            <v>805027743-493304</v>
          </cell>
          <cell r="B207">
            <v>816</v>
          </cell>
          <cell r="C207">
            <v>488</v>
          </cell>
          <cell r="D207" t="str">
            <v>816-488</v>
          </cell>
          <cell r="E207">
            <v>42789</v>
          </cell>
          <cell r="F207">
            <v>230550156000</v>
          </cell>
          <cell r="G207" t="str">
            <v>GIRO DIRECTO IDS CES.CRED</v>
          </cell>
          <cell r="H207">
            <v>805027743</v>
          </cell>
          <cell r="I207" t="str">
            <v>DUMIAN MEDICAL S.A.S</v>
          </cell>
          <cell r="J207">
            <v>8048</v>
          </cell>
          <cell r="K207" t="str">
            <v>D</v>
          </cell>
          <cell r="L207">
            <v>82</v>
          </cell>
          <cell r="M207" t="str">
            <v>-</v>
          </cell>
          <cell r="N207" t="str">
            <v>RTMA493304</v>
          </cell>
          <cell r="O207">
            <v>493304</v>
          </cell>
          <cell r="P207">
            <v>456280</v>
          </cell>
        </row>
        <row r="208">
          <cell r="A208" t="str">
            <v>805027743-493586</v>
          </cell>
          <cell r="B208">
            <v>816</v>
          </cell>
          <cell r="C208">
            <v>488</v>
          </cell>
          <cell r="D208" t="str">
            <v>816-488</v>
          </cell>
          <cell r="E208">
            <v>42789</v>
          </cell>
          <cell r="F208">
            <v>230550156000</v>
          </cell>
          <cell r="G208" t="str">
            <v>GIRO DIRECTO IDS CES.CRED</v>
          </cell>
          <cell r="H208">
            <v>805027743</v>
          </cell>
          <cell r="I208" t="str">
            <v>DUMIAN MEDICAL S.A.S</v>
          </cell>
          <cell r="J208">
            <v>8050</v>
          </cell>
          <cell r="K208" t="str">
            <v>D</v>
          </cell>
          <cell r="L208">
            <v>82</v>
          </cell>
          <cell r="M208" t="str">
            <v>-</v>
          </cell>
          <cell r="N208" t="str">
            <v>RTMA493586</v>
          </cell>
          <cell r="O208">
            <v>493586</v>
          </cell>
          <cell r="P208">
            <v>867104</v>
          </cell>
        </row>
        <row r="209">
          <cell r="A209" t="str">
            <v>805027743-494510</v>
          </cell>
          <cell r="B209">
            <v>816</v>
          </cell>
          <cell r="C209">
            <v>488</v>
          </cell>
          <cell r="D209" t="str">
            <v>816-488</v>
          </cell>
          <cell r="E209">
            <v>42789</v>
          </cell>
          <cell r="F209">
            <v>230550156000</v>
          </cell>
          <cell r="G209" t="str">
            <v>GIRO DIRECTO IDS CES.CRED</v>
          </cell>
          <cell r="H209">
            <v>805027743</v>
          </cell>
          <cell r="I209" t="str">
            <v>DUMIAN MEDICAL S.A.S</v>
          </cell>
          <cell r="J209">
            <v>8026</v>
          </cell>
          <cell r="K209" t="str">
            <v>D</v>
          </cell>
          <cell r="L209">
            <v>82</v>
          </cell>
          <cell r="M209" t="str">
            <v>-</v>
          </cell>
          <cell r="N209" t="str">
            <v>RTMA494510</v>
          </cell>
          <cell r="O209">
            <v>494510</v>
          </cell>
          <cell r="P209">
            <v>199089</v>
          </cell>
        </row>
        <row r="210">
          <cell r="A210" t="str">
            <v>805027743-494550</v>
          </cell>
          <cell r="B210">
            <v>816</v>
          </cell>
          <cell r="C210">
            <v>488</v>
          </cell>
          <cell r="D210" t="str">
            <v>816-488</v>
          </cell>
          <cell r="E210">
            <v>42789</v>
          </cell>
          <cell r="F210">
            <v>230550156000</v>
          </cell>
          <cell r="G210" t="str">
            <v>GIRO DIRECTO IDS CES.CRED</v>
          </cell>
          <cell r="H210">
            <v>805027743</v>
          </cell>
          <cell r="I210" t="str">
            <v>DUMIAN MEDICAL S.A.S</v>
          </cell>
          <cell r="J210">
            <v>8026</v>
          </cell>
          <cell r="K210" t="str">
            <v>D</v>
          </cell>
          <cell r="L210">
            <v>82</v>
          </cell>
          <cell r="M210" t="str">
            <v>-</v>
          </cell>
          <cell r="N210" t="str">
            <v>RTMA494550</v>
          </cell>
          <cell r="O210">
            <v>494550</v>
          </cell>
          <cell r="P210">
            <v>172112</v>
          </cell>
        </row>
        <row r="211">
          <cell r="A211" t="str">
            <v>805027743-495271</v>
          </cell>
          <cell r="B211">
            <v>816</v>
          </cell>
          <cell r="C211">
            <v>488</v>
          </cell>
          <cell r="D211" t="str">
            <v>816-488</v>
          </cell>
          <cell r="E211">
            <v>42789</v>
          </cell>
          <cell r="F211">
            <v>230550156000</v>
          </cell>
          <cell r="G211" t="str">
            <v>GIRO DIRECTO IDS CES.CRED</v>
          </cell>
          <cell r="H211">
            <v>805027743</v>
          </cell>
          <cell r="I211" t="str">
            <v>DUMIAN MEDICAL S.A.S</v>
          </cell>
          <cell r="J211">
            <v>8026</v>
          </cell>
          <cell r="K211" t="str">
            <v>D</v>
          </cell>
          <cell r="L211">
            <v>82</v>
          </cell>
          <cell r="M211" t="str">
            <v>-</v>
          </cell>
          <cell r="N211" t="str">
            <v>RTMA495271</v>
          </cell>
          <cell r="O211">
            <v>495271</v>
          </cell>
          <cell r="P211">
            <v>183456</v>
          </cell>
        </row>
        <row r="212">
          <cell r="A212" t="str">
            <v>805027743-496396</v>
          </cell>
          <cell r="B212">
            <v>816</v>
          </cell>
          <cell r="C212">
            <v>488</v>
          </cell>
          <cell r="D212" t="str">
            <v>816-488</v>
          </cell>
          <cell r="E212">
            <v>42789</v>
          </cell>
          <cell r="F212">
            <v>230550156000</v>
          </cell>
          <cell r="G212" t="str">
            <v>GIRO DIRECTO IDS CES.CRED</v>
          </cell>
          <cell r="H212">
            <v>805027743</v>
          </cell>
          <cell r="I212" t="str">
            <v>DUMIAN MEDICAL S.A.S</v>
          </cell>
          <cell r="J212">
            <v>8026</v>
          </cell>
          <cell r="K212" t="str">
            <v>D</v>
          </cell>
          <cell r="L212">
            <v>82</v>
          </cell>
          <cell r="M212" t="str">
            <v>-</v>
          </cell>
          <cell r="N212" t="str">
            <v>RTMA496396</v>
          </cell>
          <cell r="O212">
            <v>496396</v>
          </cell>
          <cell r="P212">
            <v>906696</v>
          </cell>
        </row>
        <row r="213">
          <cell r="A213" t="str">
            <v>805027743-497001</v>
          </cell>
          <cell r="B213">
            <v>816</v>
          </cell>
          <cell r="C213">
            <v>488</v>
          </cell>
          <cell r="D213" t="str">
            <v>816-488</v>
          </cell>
          <cell r="E213">
            <v>42789</v>
          </cell>
          <cell r="F213">
            <v>230550156000</v>
          </cell>
          <cell r="G213" t="str">
            <v>GIRO DIRECTO IDS CES.CRED</v>
          </cell>
          <cell r="H213">
            <v>805027743</v>
          </cell>
          <cell r="I213" t="str">
            <v>DUMIAN MEDICAL S.A.S</v>
          </cell>
          <cell r="J213">
            <v>8026</v>
          </cell>
          <cell r="K213" t="str">
            <v>D</v>
          </cell>
          <cell r="L213">
            <v>82</v>
          </cell>
          <cell r="M213" t="str">
            <v>-</v>
          </cell>
          <cell r="N213" t="str">
            <v>RTMA497001</v>
          </cell>
          <cell r="O213">
            <v>497001</v>
          </cell>
          <cell r="P213">
            <v>88788</v>
          </cell>
        </row>
        <row r="214">
          <cell r="A214" t="str">
            <v>805027743-497107</v>
          </cell>
          <cell r="B214">
            <v>816</v>
          </cell>
          <cell r="C214">
            <v>488</v>
          </cell>
          <cell r="D214" t="str">
            <v>816-488</v>
          </cell>
          <cell r="E214">
            <v>42789</v>
          </cell>
          <cell r="F214">
            <v>230550156000</v>
          </cell>
          <cell r="G214" t="str">
            <v>GIRO DIRECTO IDS CES.CRED</v>
          </cell>
          <cell r="H214">
            <v>805027743</v>
          </cell>
          <cell r="I214" t="str">
            <v>DUMIAN MEDICAL S.A.S</v>
          </cell>
          <cell r="J214">
            <v>8027</v>
          </cell>
          <cell r="K214" t="str">
            <v>D</v>
          </cell>
          <cell r="L214">
            <v>82</v>
          </cell>
          <cell r="M214" t="str">
            <v>-</v>
          </cell>
          <cell r="N214" t="str">
            <v>RTMA497107</v>
          </cell>
          <cell r="O214">
            <v>497107</v>
          </cell>
          <cell r="P214">
            <v>530313</v>
          </cell>
        </row>
        <row r="215">
          <cell r="A215" t="str">
            <v>805027743-500531</v>
          </cell>
          <cell r="B215">
            <v>816</v>
          </cell>
          <cell r="C215">
            <v>488</v>
          </cell>
          <cell r="D215" t="str">
            <v>816-488</v>
          </cell>
          <cell r="E215">
            <v>42789</v>
          </cell>
          <cell r="F215">
            <v>230550156000</v>
          </cell>
          <cell r="G215" t="str">
            <v>GIRO DIRECTO IDS CES.CRED</v>
          </cell>
          <cell r="H215">
            <v>805027743</v>
          </cell>
          <cell r="I215" t="str">
            <v>DUMIAN MEDICAL S.A.S</v>
          </cell>
          <cell r="J215">
            <v>8030</v>
          </cell>
          <cell r="K215" t="str">
            <v>D</v>
          </cell>
          <cell r="L215">
            <v>82</v>
          </cell>
          <cell r="M215" t="str">
            <v>-</v>
          </cell>
          <cell r="N215" t="str">
            <v>RTMA500531</v>
          </cell>
          <cell r="O215">
            <v>500531</v>
          </cell>
          <cell r="P215">
            <v>422890</v>
          </cell>
        </row>
        <row r="216">
          <cell r="A216" t="str">
            <v>805027743-500699</v>
          </cell>
          <cell r="B216">
            <v>816</v>
          </cell>
          <cell r="C216">
            <v>488</v>
          </cell>
          <cell r="D216" t="str">
            <v>816-488</v>
          </cell>
          <cell r="E216">
            <v>42789</v>
          </cell>
          <cell r="F216">
            <v>230550156000</v>
          </cell>
          <cell r="G216" t="str">
            <v>GIRO DIRECTO IDS CES.CRED</v>
          </cell>
          <cell r="H216">
            <v>805027743</v>
          </cell>
          <cell r="I216" t="str">
            <v>DUMIAN MEDICAL S.A.S</v>
          </cell>
          <cell r="J216">
            <v>8026</v>
          </cell>
          <cell r="K216" t="str">
            <v>D</v>
          </cell>
          <cell r="L216">
            <v>82</v>
          </cell>
          <cell r="M216" t="str">
            <v>-</v>
          </cell>
          <cell r="N216" t="str">
            <v>RTMA500699</v>
          </cell>
          <cell r="O216">
            <v>500699</v>
          </cell>
          <cell r="P216">
            <v>2272518</v>
          </cell>
        </row>
        <row r="217">
          <cell r="A217" t="str">
            <v>805027743-501671</v>
          </cell>
          <cell r="B217">
            <v>816</v>
          </cell>
          <cell r="C217">
            <v>488</v>
          </cell>
          <cell r="D217" t="str">
            <v>816-488</v>
          </cell>
          <cell r="E217">
            <v>42789</v>
          </cell>
          <cell r="F217">
            <v>230550156000</v>
          </cell>
          <cell r="G217" t="str">
            <v>GIRO DIRECTO IDS CES.CRED</v>
          </cell>
          <cell r="H217">
            <v>805027743</v>
          </cell>
          <cell r="I217" t="str">
            <v>DUMIAN MEDICAL S.A.S</v>
          </cell>
          <cell r="J217">
            <v>8030</v>
          </cell>
          <cell r="K217" t="str">
            <v>D</v>
          </cell>
          <cell r="L217">
            <v>82</v>
          </cell>
          <cell r="M217" t="str">
            <v>-</v>
          </cell>
          <cell r="N217" t="str">
            <v>RTMA501671</v>
          </cell>
          <cell r="O217">
            <v>501671</v>
          </cell>
          <cell r="P217">
            <v>486323</v>
          </cell>
        </row>
        <row r="218">
          <cell r="A218" t="str">
            <v>805027743-502865</v>
          </cell>
          <cell r="B218">
            <v>816</v>
          </cell>
          <cell r="C218">
            <v>488</v>
          </cell>
          <cell r="D218" t="str">
            <v>816-488</v>
          </cell>
          <cell r="E218">
            <v>42789</v>
          </cell>
          <cell r="F218">
            <v>230550156000</v>
          </cell>
          <cell r="G218" t="str">
            <v>GIRO DIRECTO IDS CES.CRED</v>
          </cell>
          <cell r="H218">
            <v>805027743</v>
          </cell>
          <cell r="I218" t="str">
            <v>DUMIAN MEDICAL S.A.S</v>
          </cell>
          <cell r="J218">
            <v>8052</v>
          </cell>
          <cell r="K218" t="str">
            <v>D</v>
          </cell>
          <cell r="L218">
            <v>82</v>
          </cell>
          <cell r="M218" t="str">
            <v>-</v>
          </cell>
          <cell r="N218" t="str">
            <v>RTMA502865</v>
          </cell>
          <cell r="O218">
            <v>502865</v>
          </cell>
          <cell r="P218">
            <v>6918714</v>
          </cell>
        </row>
        <row r="219">
          <cell r="A219" t="str">
            <v>805027743-503493</v>
          </cell>
          <cell r="B219">
            <v>816</v>
          </cell>
          <cell r="C219">
            <v>488</v>
          </cell>
          <cell r="D219" t="str">
            <v>816-488</v>
          </cell>
          <cell r="E219">
            <v>42789</v>
          </cell>
          <cell r="F219">
            <v>230550156000</v>
          </cell>
          <cell r="G219" t="str">
            <v>GIRO DIRECTO IDS CES.CRED</v>
          </cell>
          <cell r="H219">
            <v>805027743</v>
          </cell>
          <cell r="I219" t="str">
            <v>DUMIAN MEDICAL S.A.S</v>
          </cell>
          <cell r="J219">
            <v>8031</v>
          </cell>
          <cell r="K219" t="str">
            <v>D</v>
          </cell>
          <cell r="L219">
            <v>82</v>
          </cell>
          <cell r="M219" t="str">
            <v>-</v>
          </cell>
          <cell r="N219" t="str">
            <v>RTMA503493</v>
          </cell>
          <cell r="O219">
            <v>503493</v>
          </cell>
          <cell r="P219">
            <v>1846522</v>
          </cell>
        </row>
        <row r="220">
          <cell r="A220" t="str">
            <v>805027743-503572</v>
          </cell>
          <cell r="B220">
            <v>816</v>
          </cell>
          <cell r="C220">
            <v>488</v>
          </cell>
          <cell r="D220" t="str">
            <v>816-488</v>
          </cell>
          <cell r="E220">
            <v>42789</v>
          </cell>
          <cell r="F220">
            <v>230550156000</v>
          </cell>
          <cell r="G220" t="str">
            <v>GIRO DIRECTO IDS CES.CRED</v>
          </cell>
          <cell r="H220">
            <v>805027743</v>
          </cell>
          <cell r="I220" t="str">
            <v>DUMIAN MEDICAL S.A.S</v>
          </cell>
          <cell r="J220">
            <v>8027</v>
          </cell>
          <cell r="K220" t="str">
            <v>D</v>
          </cell>
          <cell r="L220">
            <v>82</v>
          </cell>
          <cell r="M220" t="str">
            <v>-</v>
          </cell>
          <cell r="N220" t="str">
            <v>RTMA503572</v>
          </cell>
          <cell r="O220">
            <v>503572</v>
          </cell>
          <cell r="P220">
            <v>3869026</v>
          </cell>
        </row>
        <row r="221">
          <cell r="A221" t="str">
            <v>805027743-503726</v>
          </cell>
          <cell r="B221">
            <v>816</v>
          </cell>
          <cell r="C221">
            <v>488</v>
          </cell>
          <cell r="D221" t="str">
            <v>816-488</v>
          </cell>
          <cell r="E221">
            <v>42789</v>
          </cell>
          <cell r="F221">
            <v>230550156000</v>
          </cell>
          <cell r="G221" t="str">
            <v>GIRO DIRECTO IDS CES.CRED</v>
          </cell>
          <cell r="H221">
            <v>805027743</v>
          </cell>
          <cell r="I221" t="str">
            <v>DUMIAN MEDICAL S.A.S</v>
          </cell>
          <cell r="J221">
            <v>8044</v>
          </cell>
          <cell r="K221" t="str">
            <v>D</v>
          </cell>
          <cell r="L221">
            <v>82</v>
          </cell>
          <cell r="M221" t="str">
            <v>-</v>
          </cell>
          <cell r="N221" t="str">
            <v>RTMA503726</v>
          </cell>
          <cell r="O221">
            <v>503726</v>
          </cell>
          <cell r="P221">
            <v>1663134</v>
          </cell>
        </row>
        <row r="222">
          <cell r="A222" t="str">
            <v>805027743-505593</v>
          </cell>
          <cell r="B222">
            <v>816</v>
          </cell>
          <cell r="C222">
            <v>488</v>
          </cell>
          <cell r="D222" t="str">
            <v>816-488</v>
          </cell>
          <cell r="E222">
            <v>42789</v>
          </cell>
          <cell r="F222">
            <v>230550156000</v>
          </cell>
          <cell r="G222" t="str">
            <v>GIRO DIRECTO IDS CES.CRED</v>
          </cell>
          <cell r="H222">
            <v>805027743</v>
          </cell>
          <cell r="I222" t="str">
            <v>DUMIAN MEDICAL S.A.S</v>
          </cell>
          <cell r="J222">
            <v>8025</v>
          </cell>
          <cell r="K222" t="str">
            <v>D</v>
          </cell>
          <cell r="L222">
            <v>82</v>
          </cell>
          <cell r="M222" t="str">
            <v>-</v>
          </cell>
          <cell r="N222" t="str">
            <v>RTMA505593</v>
          </cell>
          <cell r="O222">
            <v>505593</v>
          </cell>
          <cell r="P222">
            <v>465794</v>
          </cell>
        </row>
        <row r="223">
          <cell r="A223" t="str">
            <v>805027743-505800</v>
          </cell>
          <cell r="B223">
            <v>816</v>
          </cell>
          <cell r="C223">
            <v>488</v>
          </cell>
          <cell r="D223" t="str">
            <v>816-488</v>
          </cell>
          <cell r="E223">
            <v>42789</v>
          </cell>
          <cell r="F223">
            <v>230550156000</v>
          </cell>
          <cell r="G223" t="str">
            <v>GIRO DIRECTO IDS CES.CRED</v>
          </cell>
          <cell r="H223">
            <v>805027743</v>
          </cell>
          <cell r="I223" t="str">
            <v>DUMIAN MEDICAL S.A.S</v>
          </cell>
          <cell r="J223">
            <v>8036</v>
          </cell>
          <cell r="K223" t="str">
            <v>D</v>
          </cell>
          <cell r="L223">
            <v>82</v>
          </cell>
          <cell r="M223" t="str">
            <v>-</v>
          </cell>
          <cell r="N223" t="str">
            <v>RTMA505800</v>
          </cell>
          <cell r="O223">
            <v>505800</v>
          </cell>
          <cell r="P223">
            <v>1249431</v>
          </cell>
        </row>
        <row r="224">
          <cell r="A224" t="str">
            <v>805027743-507202</v>
          </cell>
          <cell r="B224">
            <v>816</v>
          </cell>
          <cell r="C224">
            <v>488</v>
          </cell>
          <cell r="D224" t="str">
            <v>816-488</v>
          </cell>
          <cell r="E224">
            <v>42789</v>
          </cell>
          <cell r="F224">
            <v>230550156000</v>
          </cell>
          <cell r="G224" t="str">
            <v>GIRO DIRECTO IDS CES.CRED</v>
          </cell>
          <cell r="H224">
            <v>805027743</v>
          </cell>
          <cell r="I224" t="str">
            <v>DUMIAN MEDICAL S.A.S</v>
          </cell>
          <cell r="J224">
            <v>8026</v>
          </cell>
          <cell r="K224" t="str">
            <v>D</v>
          </cell>
          <cell r="L224">
            <v>82</v>
          </cell>
          <cell r="M224" t="str">
            <v>-</v>
          </cell>
          <cell r="N224" t="str">
            <v>RTMA507202</v>
          </cell>
          <cell r="O224">
            <v>507202</v>
          </cell>
          <cell r="P224">
            <v>93688</v>
          </cell>
        </row>
        <row r="225">
          <cell r="A225" t="str">
            <v>805027743-514988</v>
          </cell>
          <cell r="B225">
            <v>816</v>
          </cell>
          <cell r="C225">
            <v>488</v>
          </cell>
          <cell r="D225" t="str">
            <v>816-488</v>
          </cell>
          <cell r="E225">
            <v>42789</v>
          </cell>
          <cell r="F225">
            <v>230550156000</v>
          </cell>
          <cell r="G225" t="str">
            <v>GIRO DIRECTO IDS CES.CRED</v>
          </cell>
          <cell r="H225">
            <v>805027743</v>
          </cell>
          <cell r="I225" t="str">
            <v>DUMIAN MEDICAL S.A.S</v>
          </cell>
          <cell r="J225">
            <v>8026</v>
          </cell>
          <cell r="K225" t="str">
            <v>D</v>
          </cell>
          <cell r="L225">
            <v>82</v>
          </cell>
          <cell r="M225" t="str">
            <v>-</v>
          </cell>
          <cell r="N225" t="str">
            <v>RTMA514988</v>
          </cell>
          <cell r="O225">
            <v>514988</v>
          </cell>
          <cell r="P225">
            <v>432686</v>
          </cell>
        </row>
        <row r="226">
          <cell r="A226" t="str">
            <v>805027743-517782</v>
          </cell>
          <cell r="B226">
            <v>816</v>
          </cell>
          <cell r="C226">
            <v>488</v>
          </cell>
          <cell r="D226" t="str">
            <v>816-488</v>
          </cell>
          <cell r="E226">
            <v>42789</v>
          </cell>
          <cell r="F226">
            <v>230550156000</v>
          </cell>
          <cell r="G226" t="str">
            <v>GIRO DIRECTO IDS CES.CRED</v>
          </cell>
          <cell r="H226">
            <v>805027743</v>
          </cell>
          <cell r="I226" t="str">
            <v>DUMIAN MEDICAL S.A.S</v>
          </cell>
          <cell r="J226">
            <v>8026</v>
          </cell>
          <cell r="K226" t="str">
            <v>D</v>
          </cell>
          <cell r="L226">
            <v>82</v>
          </cell>
          <cell r="M226" t="str">
            <v>-</v>
          </cell>
          <cell r="N226" t="str">
            <v>RTMA517782</v>
          </cell>
          <cell r="O226">
            <v>517782</v>
          </cell>
          <cell r="P226">
            <v>338300</v>
          </cell>
        </row>
        <row r="227">
          <cell r="A227" t="str">
            <v>805027743-522141</v>
          </cell>
          <cell r="B227">
            <v>816</v>
          </cell>
          <cell r="C227">
            <v>488</v>
          </cell>
          <cell r="D227" t="str">
            <v>816-488</v>
          </cell>
          <cell r="E227">
            <v>42789</v>
          </cell>
          <cell r="F227">
            <v>230550156000</v>
          </cell>
          <cell r="G227" t="str">
            <v>GIRO DIRECTO IDS CES.CRED</v>
          </cell>
          <cell r="H227">
            <v>805027743</v>
          </cell>
          <cell r="I227" t="str">
            <v>DUMIAN MEDICAL S.A.S</v>
          </cell>
          <cell r="J227">
            <v>8026</v>
          </cell>
          <cell r="K227" t="str">
            <v>D</v>
          </cell>
          <cell r="L227">
            <v>82</v>
          </cell>
          <cell r="M227" t="str">
            <v>-</v>
          </cell>
          <cell r="N227" t="str">
            <v>RTMA522141</v>
          </cell>
          <cell r="O227">
            <v>522141</v>
          </cell>
          <cell r="P227">
            <v>75558</v>
          </cell>
        </row>
        <row r="228">
          <cell r="A228" t="str">
            <v>805027743-524823</v>
          </cell>
          <cell r="B228">
            <v>816</v>
          </cell>
          <cell r="C228">
            <v>488</v>
          </cell>
          <cell r="D228" t="str">
            <v>816-488</v>
          </cell>
          <cell r="E228">
            <v>42789</v>
          </cell>
          <cell r="F228">
            <v>230550156000</v>
          </cell>
          <cell r="G228" t="str">
            <v>GIRO DIRECTO IDS CES.CRED</v>
          </cell>
          <cell r="H228">
            <v>805027743</v>
          </cell>
          <cell r="I228" t="str">
            <v>DUMIAN MEDICAL S.A.S</v>
          </cell>
          <cell r="J228">
            <v>8026</v>
          </cell>
          <cell r="K228" t="str">
            <v>D</v>
          </cell>
          <cell r="L228">
            <v>82</v>
          </cell>
          <cell r="M228" t="str">
            <v>-</v>
          </cell>
          <cell r="N228" t="str">
            <v>RTMA524823</v>
          </cell>
          <cell r="O228">
            <v>524823</v>
          </cell>
          <cell r="P228">
            <v>1385293</v>
          </cell>
        </row>
        <row r="229">
          <cell r="A229" t="str">
            <v>805027743-528107</v>
          </cell>
          <cell r="B229">
            <v>816</v>
          </cell>
          <cell r="C229">
            <v>488</v>
          </cell>
          <cell r="D229" t="str">
            <v>816-488</v>
          </cell>
          <cell r="E229">
            <v>42789</v>
          </cell>
          <cell r="F229">
            <v>230550156000</v>
          </cell>
          <cell r="G229" t="str">
            <v>GIRO DIRECTO IDS CES.CRED</v>
          </cell>
          <cell r="H229">
            <v>805027743</v>
          </cell>
          <cell r="I229" t="str">
            <v>DUMIAN MEDICAL S.A.S</v>
          </cell>
          <cell r="J229">
            <v>8048</v>
          </cell>
          <cell r="K229" t="str">
            <v>D</v>
          </cell>
          <cell r="L229">
            <v>82</v>
          </cell>
          <cell r="M229" t="str">
            <v>-</v>
          </cell>
          <cell r="N229" t="str">
            <v>RTMA528107</v>
          </cell>
          <cell r="O229">
            <v>528107</v>
          </cell>
          <cell r="P229">
            <v>433659</v>
          </cell>
        </row>
        <row r="230">
          <cell r="A230" t="str">
            <v>805027743-537746</v>
          </cell>
          <cell r="B230">
            <v>816</v>
          </cell>
          <cell r="C230">
            <v>488</v>
          </cell>
          <cell r="D230" t="str">
            <v>816-488</v>
          </cell>
          <cell r="E230">
            <v>42789</v>
          </cell>
          <cell r="F230">
            <v>230550156000</v>
          </cell>
          <cell r="G230" t="str">
            <v>GIRO DIRECTO IDS CES.CRED</v>
          </cell>
          <cell r="H230">
            <v>805027743</v>
          </cell>
          <cell r="I230" t="str">
            <v>DUMIAN MEDICAL S.A.S</v>
          </cell>
          <cell r="J230">
            <v>8026</v>
          </cell>
          <cell r="K230" t="str">
            <v>D</v>
          </cell>
          <cell r="L230">
            <v>82</v>
          </cell>
          <cell r="M230" t="str">
            <v>-</v>
          </cell>
          <cell r="N230" t="str">
            <v>RTMA537746</v>
          </cell>
          <cell r="O230">
            <v>537746</v>
          </cell>
          <cell r="P230">
            <v>1596170</v>
          </cell>
        </row>
        <row r="231">
          <cell r="A231" t="str">
            <v>805027743-539534</v>
          </cell>
          <cell r="B231">
            <v>816</v>
          </cell>
          <cell r="C231">
            <v>488</v>
          </cell>
          <cell r="D231" t="str">
            <v>816-488</v>
          </cell>
          <cell r="E231">
            <v>42789</v>
          </cell>
          <cell r="F231">
            <v>230550156000</v>
          </cell>
          <cell r="G231" t="str">
            <v>GIRO DIRECTO IDS CES.CRED</v>
          </cell>
          <cell r="H231">
            <v>805027743</v>
          </cell>
          <cell r="I231" t="str">
            <v>DUMIAN MEDICAL S.A.S</v>
          </cell>
          <cell r="J231">
            <v>8037</v>
          </cell>
          <cell r="K231" t="str">
            <v>D</v>
          </cell>
          <cell r="L231">
            <v>82</v>
          </cell>
          <cell r="M231" t="str">
            <v>-</v>
          </cell>
          <cell r="N231" t="str">
            <v>RTMA539534</v>
          </cell>
          <cell r="O231">
            <v>539534</v>
          </cell>
          <cell r="P231">
            <v>356357</v>
          </cell>
        </row>
        <row r="232">
          <cell r="A232" t="str">
            <v>805027743-542999</v>
          </cell>
          <cell r="B232">
            <v>816</v>
          </cell>
          <cell r="C232">
            <v>488</v>
          </cell>
          <cell r="D232" t="str">
            <v>816-488</v>
          </cell>
          <cell r="E232">
            <v>42789</v>
          </cell>
          <cell r="F232">
            <v>230550156000</v>
          </cell>
          <cell r="G232" t="str">
            <v>GIRO DIRECTO IDS CES.CRED</v>
          </cell>
          <cell r="H232">
            <v>805027743</v>
          </cell>
          <cell r="I232" t="str">
            <v>DUMIAN MEDICAL S.A.S</v>
          </cell>
          <cell r="J232">
            <v>8026</v>
          </cell>
          <cell r="K232" t="str">
            <v>D</v>
          </cell>
          <cell r="L232">
            <v>82</v>
          </cell>
          <cell r="M232" t="str">
            <v>-</v>
          </cell>
          <cell r="N232" t="str">
            <v>RTMA542999</v>
          </cell>
          <cell r="O232">
            <v>542999</v>
          </cell>
          <cell r="P232">
            <v>498389</v>
          </cell>
        </row>
        <row r="233">
          <cell r="A233" t="str">
            <v>805027743-543031</v>
          </cell>
          <cell r="B233">
            <v>816</v>
          </cell>
          <cell r="C233">
            <v>488</v>
          </cell>
          <cell r="D233" t="str">
            <v>816-488</v>
          </cell>
          <cell r="E233">
            <v>42789</v>
          </cell>
          <cell r="F233">
            <v>230550156000</v>
          </cell>
          <cell r="G233" t="str">
            <v>GIRO DIRECTO IDS CES.CRED</v>
          </cell>
          <cell r="H233">
            <v>805027743</v>
          </cell>
          <cell r="I233" t="str">
            <v>DUMIAN MEDICAL S.A.S</v>
          </cell>
          <cell r="J233">
            <v>8026</v>
          </cell>
          <cell r="K233" t="str">
            <v>D</v>
          </cell>
          <cell r="L233">
            <v>82</v>
          </cell>
          <cell r="M233" t="str">
            <v>-</v>
          </cell>
          <cell r="N233" t="str">
            <v>RTMA543031</v>
          </cell>
          <cell r="O233">
            <v>543031</v>
          </cell>
          <cell r="P233">
            <v>3976644</v>
          </cell>
        </row>
        <row r="234">
          <cell r="A234" t="str">
            <v>805027743-543434</v>
          </cell>
          <cell r="B234">
            <v>816</v>
          </cell>
          <cell r="C234">
            <v>488</v>
          </cell>
          <cell r="D234" t="str">
            <v>816-488</v>
          </cell>
          <cell r="E234">
            <v>42789</v>
          </cell>
          <cell r="F234">
            <v>230550156000</v>
          </cell>
          <cell r="G234" t="str">
            <v>GIRO DIRECTO IDS CES.CRED</v>
          </cell>
          <cell r="H234">
            <v>805027743</v>
          </cell>
          <cell r="I234" t="str">
            <v>DUMIAN MEDICAL S.A.S</v>
          </cell>
          <cell r="J234">
            <v>8026</v>
          </cell>
          <cell r="K234" t="str">
            <v>D</v>
          </cell>
          <cell r="L234">
            <v>82</v>
          </cell>
          <cell r="M234" t="str">
            <v>-</v>
          </cell>
          <cell r="N234" t="str">
            <v>RTMA543434</v>
          </cell>
          <cell r="O234">
            <v>543434</v>
          </cell>
          <cell r="P234">
            <v>273737</v>
          </cell>
        </row>
        <row r="235">
          <cell r="A235" t="str">
            <v>805027743-543460</v>
          </cell>
          <cell r="B235">
            <v>816</v>
          </cell>
          <cell r="C235">
            <v>488</v>
          </cell>
          <cell r="D235" t="str">
            <v>816-488</v>
          </cell>
          <cell r="E235">
            <v>42789</v>
          </cell>
          <cell r="F235">
            <v>230550156000</v>
          </cell>
          <cell r="G235" t="str">
            <v>GIRO DIRECTO IDS CES.CRED</v>
          </cell>
          <cell r="H235">
            <v>805027743</v>
          </cell>
          <cell r="I235" t="str">
            <v>DUMIAN MEDICAL S.A.S</v>
          </cell>
          <cell r="J235">
            <v>8026</v>
          </cell>
          <cell r="K235" t="str">
            <v>D</v>
          </cell>
          <cell r="L235">
            <v>82</v>
          </cell>
          <cell r="M235" t="str">
            <v>-</v>
          </cell>
          <cell r="N235" t="str">
            <v>RTMA543460</v>
          </cell>
          <cell r="O235">
            <v>543460</v>
          </cell>
          <cell r="P235">
            <v>984308</v>
          </cell>
        </row>
        <row r="236">
          <cell r="A236" t="str">
            <v>805027743-552678</v>
          </cell>
          <cell r="B236">
            <v>816</v>
          </cell>
          <cell r="C236">
            <v>488</v>
          </cell>
          <cell r="D236" t="str">
            <v>816-488</v>
          </cell>
          <cell r="E236">
            <v>42789</v>
          </cell>
          <cell r="F236">
            <v>230550156000</v>
          </cell>
          <cell r="G236" t="str">
            <v>GIRO DIRECTO IDS CES.CRED</v>
          </cell>
          <cell r="H236">
            <v>805027743</v>
          </cell>
          <cell r="I236" t="str">
            <v>DUMIAN MEDICAL S.A.S</v>
          </cell>
          <cell r="J236">
            <v>8026</v>
          </cell>
          <cell r="K236" t="str">
            <v>D</v>
          </cell>
          <cell r="L236">
            <v>82</v>
          </cell>
          <cell r="M236" t="str">
            <v>-</v>
          </cell>
          <cell r="N236" t="str">
            <v>RTMA552678</v>
          </cell>
          <cell r="O236">
            <v>552678</v>
          </cell>
          <cell r="P236">
            <v>2022794</v>
          </cell>
        </row>
        <row r="237">
          <cell r="A237" t="str">
            <v>805027743-553335</v>
          </cell>
          <cell r="B237">
            <v>816</v>
          </cell>
          <cell r="C237">
            <v>488</v>
          </cell>
          <cell r="D237" t="str">
            <v>816-488</v>
          </cell>
          <cell r="E237">
            <v>42789</v>
          </cell>
          <cell r="F237">
            <v>230550156000</v>
          </cell>
          <cell r="G237" t="str">
            <v>GIRO DIRECTO IDS CES.CRED</v>
          </cell>
          <cell r="H237">
            <v>805027743</v>
          </cell>
          <cell r="I237" t="str">
            <v>DUMIAN MEDICAL S.A.S</v>
          </cell>
          <cell r="J237">
            <v>8026</v>
          </cell>
          <cell r="K237" t="str">
            <v>D</v>
          </cell>
          <cell r="L237">
            <v>82</v>
          </cell>
          <cell r="M237" t="str">
            <v>-</v>
          </cell>
          <cell r="N237" t="str">
            <v>RTMA553335</v>
          </cell>
          <cell r="O237">
            <v>553335</v>
          </cell>
          <cell r="P237">
            <v>1558460</v>
          </cell>
        </row>
        <row r="238">
          <cell r="A238" t="str">
            <v>805027743-554693</v>
          </cell>
          <cell r="B238">
            <v>816</v>
          </cell>
          <cell r="C238">
            <v>488</v>
          </cell>
          <cell r="D238" t="str">
            <v>816-488</v>
          </cell>
          <cell r="E238">
            <v>42789</v>
          </cell>
          <cell r="F238">
            <v>230550156000</v>
          </cell>
          <cell r="G238" t="str">
            <v>GIRO DIRECTO IDS CES.CRED</v>
          </cell>
          <cell r="H238">
            <v>805027743</v>
          </cell>
          <cell r="I238" t="str">
            <v>DUMIAN MEDICAL S.A.S</v>
          </cell>
          <cell r="J238">
            <v>8026</v>
          </cell>
          <cell r="K238" t="str">
            <v>D</v>
          </cell>
          <cell r="L238">
            <v>82</v>
          </cell>
          <cell r="M238" t="str">
            <v>-</v>
          </cell>
          <cell r="N238" t="str">
            <v>RTMA554693</v>
          </cell>
          <cell r="O238">
            <v>554693</v>
          </cell>
          <cell r="P238">
            <v>745792</v>
          </cell>
        </row>
        <row r="239">
          <cell r="A239" t="str">
            <v>805027743-558301</v>
          </cell>
          <cell r="B239">
            <v>816</v>
          </cell>
          <cell r="C239">
            <v>488</v>
          </cell>
          <cell r="D239" t="str">
            <v>816-488</v>
          </cell>
          <cell r="E239">
            <v>42789</v>
          </cell>
          <cell r="F239">
            <v>230550156000</v>
          </cell>
          <cell r="G239" t="str">
            <v>GIRO DIRECTO IDS CES.CRED</v>
          </cell>
          <cell r="H239">
            <v>805027743</v>
          </cell>
          <cell r="I239" t="str">
            <v>DUMIAN MEDICAL S.A.S</v>
          </cell>
          <cell r="J239">
            <v>8026</v>
          </cell>
          <cell r="K239" t="str">
            <v>D</v>
          </cell>
          <cell r="L239">
            <v>82</v>
          </cell>
          <cell r="M239" t="str">
            <v>-</v>
          </cell>
          <cell r="N239" t="str">
            <v>RTMA558301</v>
          </cell>
          <cell r="O239">
            <v>558301</v>
          </cell>
          <cell r="P239">
            <v>936790</v>
          </cell>
        </row>
        <row r="240">
          <cell r="A240" t="str">
            <v>805027743-561466</v>
          </cell>
          <cell r="B240">
            <v>816</v>
          </cell>
          <cell r="C240">
            <v>488</v>
          </cell>
          <cell r="D240" t="str">
            <v>816-488</v>
          </cell>
          <cell r="E240">
            <v>42789</v>
          </cell>
          <cell r="F240">
            <v>230550156000</v>
          </cell>
          <cell r="G240" t="str">
            <v>GIRO DIRECTO IDS CES.CRED</v>
          </cell>
          <cell r="H240">
            <v>805027743</v>
          </cell>
          <cell r="I240" t="str">
            <v>DUMIAN MEDICAL S.A.S</v>
          </cell>
          <cell r="J240">
            <v>8032</v>
          </cell>
          <cell r="K240" t="str">
            <v>D</v>
          </cell>
          <cell r="L240">
            <v>82</v>
          </cell>
          <cell r="M240" t="str">
            <v>-</v>
          </cell>
          <cell r="N240" t="str">
            <v>RTMA561466</v>
          </cell>
          <cell r="O240">
            <v>561466</v>
          </cell>
          <cell r="P240">
            <v>3598143</v>
          </cell>
        </row>
        <row r="241">
          <cell r="A241" t="str">
            <v>805027743-561487</v>
          </cell>
          <cell r="B241">
            <v>816</v>
          </cell>
          <cell r="C241">
            <v>488</v>
          </cell>
          <cell r="D241" t="str">
            <v>816-488</v>
          </cell>
          <cell r="E241">
            <v>42789</v>
          </cell>
          <cell r="F241">
            <v>230550156000</v>
          </cell>
          <cell r="G241" t="str">
            <v>GIRO DIRECTO IDS CES.CRED</v>
          </cell>
          <cell r="H241">
            <v>805027743</v>
          </cell>
          <cell r="I241" t="str">
            <v>DUMIAN MEDICAL S.A.S</v>
          </cell>
          <cell r="J241">
            <v>8026</v>
          </cell>
          <cell r="K241" t="str">
            <v>D</v>
          </cell>
          <cell r="L241">
            <v>82</v>
          </cell>
          <cell r="M241" t="str">
            <v>-</v>
          </cell>
          <cell r="N241" t="str">
            <v>RTMA561487</v>
          </cell>
          <cell r="O241">
            <v>561487</v>
          </cell>
          <cell r="P241">
            <v>567319</v>
          </cell>
        </row>
        <row r="242">
          <cell r="A242" t="str">
            <v>805027743-564374</v>
          </cell>
          <cell r="B242">
            <v>816</v>
          </cell>
          <cell r="C242">
            <v>488</v>
          </cell>
          <cell r="D242" t="str">
            <v>816-488</v>
          </cell>
          <cell r="E242">
            <v>42789</v>
          </cell>
          <cell r="F242">
            <v>230550156000</v>
          </cell>
          <cell r="G242" t="str">
            <v>GIRO DIRECTO IDS CES.CRED</v>
          </cell>
          <cell r="H242">
            <v>805027743</v>
          </cell>
          <cell r="I242" t="str">
            <v>DUMIAN MEDICAL S.A.S</v>
          </cell>
          <cell r="J242">
            <v>8026</v>
          </cell>
          <cell r="K242" t="str">
            <v>D</v>
          </cell>
          <cell r="L242">
            <v>82</v>
          </cell>
          <cell r="M242" t="str">
            <v>-</v>
          </cell>
          <cell r="N242" t="str">
            <v>RTMA564374</v>
          </cell>
          <cell r="O242">
            <v>564374</v>
          </cell>
          <cell r="P242">
            <v>9734238</v>
          </cell>
        </row>
        <row r="243">
          <cell r="A243" t="str">
            <v>805027743-568652</v>
          </cell>
          <cell r="B243">
            <v>816</v>
          </cell>
          <cell r="C243">
            <v>442</v>
          </cell>
          <cell r="D243" t="str">
            <v>816-442</v>
          </cell>
          <cell r="E243">
            <v>42773</v>
          </cell>
          <cell r="F243">
            <v>230550156000</v>
          </cell>
          <cell r="G243" t="str">
            <v>PAGO GIRO DIRECTO FEB2017</v>
          </cell>
          <cell r="H243">
            <v>805027743</v>
          </cell>
          <cell r="I243" t="str">
            <v>DUMIAN MEDICAL S.A.S</v>
          </cell>
          <cell r="J243">
            <v>8026</v>
          </cell>
          <cell r="K243" t="str">
            <v>D</v>
          </cell>
          <cell r="L243">
            <v>82</v>
          </cell>
          <cell r="M243" t="str">
            <v>-</v>
          </cell>
          <cell r="N243" t="str">
            <v>RTMA568652</v>
          </cell>
          <cell r="O243">
            <v>568652</v>
          </cell>
          <cell r="P243">
            <v>290276</v>
          </cell>
        </row>
        <row r="244">
          <cell r="A244" t="str">
            <v>805027743-577372</v>
          </cell>
          <cell r="B244">
            <v>816</v>
          </cell>
          <cell r="C244">
            <v>442</v>
          </cell>
          <cell r="D244" t="str">
            <v>816-442</v>
          </cell>
          <cell r="E244">
            <v>42773</v>
          </cell>
          <cell r="F244">
            <v>230550156000</v>
          </cell>
          <cell r="G244" t="str">
            <v>PAGO GIRO DIRECTO FEB2017</v>
          </cell>
          <cell r="H244">
            <v>805027743</v>
          </cell>
          <cell r="I244" t="str">
            <v>DUMIAN MEDICAL S.A.S</v>
          </cell>
          <cell r="J244">
            <v>8037</v>
          </cell>
          <cell r="K244" t="str">
            <v>D</v>
          </cell>
          <cell r="L244">
            <v>82</v>
          </cell>
          <cell r="M244" t="str">
            <v>-</v>
          </cell>
          <cell r="N244" t="str">
            <v>RTMA577372</v>
          </cell>
          <cell r="O244">
            <v>577372</v>
          </cell>
          <cell r="P244">
            <v>3470506</v>
          </cell>
        </row>
        <row r="245">
          <cell r="A245" t="str">
            <v>805027743-615578</v>
          </cell>
          <cell r="B245">
            <v>816</v>
          </cell>
          <cell r="C245">
            <v>442</v>
          </cell>
          <cell r="D245" t="str">
            <v>816-442</v>
          </cell>
          <cell r="E245">
            <v>42773</v>
          </cell>
          <cell r="F245">
            <v>230550156000</v>
          </cell>
          <cell r="G245" t="str">
            <v>PAGO GIRO DIRECTO FEB2017</v>
          </cell>
          <cell r="H245">
            <v>805027743</v>
          </cell>
          <cell r="I245" t="str">
            <v>DUMIAN MEDICAL S.A.S</v>
          </cell>
          <cell r="J245">
            <v>8026</v>
          </cell>
          <cell r="K245" t="str">
            <v>D</v>
          </cell>
          <cell r="L245">
            <v>82</v>
          </cell>
          <cell r="M245" t="str">
            <v>-</v>
          </cell>
          <cell r="N245" t="str">
            <v>RTMA615578</v>
          </cell>
          <cell r="O245">
            <v>615578</v>
          </cell>
          <cell r="P245">
            <v>432576</v>
          </cell>
        </row>
        <row r="246">
          <cell r="A246" t="str">
            <v>805027743-619512</v>
          </cell>
          <cell r="B246">
            <v>816</v>
          </cell>
          <cell r="C246">
            <v>442</v>
          </cell>
          <cell r="D246" t="str">
            <v>816-442</v>
          </cell>
          <cell r="E246">
            <v>42773</v>
          </cell>
          <cell r="F246">
            <v>230550156000</v>
          </cell>
          <cell r="G246" t="str">
            <v>PAGO GIRO DIRECTO FEB2017</v>
          </cell>
          <cell r="H246">
            <v>805027743</v>
          </cell>
          <cell r="I246" t="str">
            <v>DUMIAN MEDICAL S.A.S</v>
          </cell>
          <cell r="J246">
            <v>8026</v>
          </cell>
          <cell r="K246" t="str">
            <v>D</v>
          </cell>
          <cell r="L246">
            <v>82</v>
          </cell>
          <cell r="M246" t="str">
            <v>-</v>
          </cell>
          <cell r="N246" t="str">
            <v>RTMA619512</v>
          </cell>
          <cell r="O246">
            <v>619512</v>
          </cell>
          <cell r="P246">
            <v>504739</v>
          </cell>
        </row>
        <row r="247">
          <cell r="A247" t="str">
            <v>805027743-659941</v>
          </cell>
          <cell r="B247">
            <v>816</v>
          </cell>
          <cell r="C247">
            <v>514</v>
          </cell>
          <cell r="D247" t="str">
            <v>816-514</v>
          </cell>
          <cell r="E247">
            <v>42801</v>
          </cell>
          <cell r="F247">
            <v>230550156000</v>
          </cell>
          <cell r="G247" t="str">
            <v>PAGO GIRO DIRECTO MAR2017</v>
          </cell>
          <cell r="H247">
            <v>805027743</v>
          </cell>
          <cell r="I247" t="str">
            <v>DUMIAN MEDICAL S.A.S</v>
          </cell>
          <cell r="J247">
            <v>8027</v>
          </cell>
          <cell r="K247" t="str">
            <v>D</v>
          </cell>
          <cell r="L247">
            <v>82</v>
          </cell>
          <cell r="M247" t="str">
            <v>-</v>
          </cell>
          <cell r="N247" t="str">
            <v>RTMA659941</v>
          </cell>
          <cell r="O247">
            <v>659941</v>
          </cell>
          <cell r="P247">
            <v>1414953</v>
          </cell>
        </row>
        <row r="248">
          <cell r="A248" t="str">
            <v>805027743-676894</v>
          </cell>
          <cell r="B248">
            <v>816</v>
          </cell>
          <cell r="C248">
            <v>514</v>
          </cell>
          <cell r="D248" t="str">
            <v>816-514</v>
          </cell>
          <cell r="E248">
            <v>42801</v>
          </cell>
          <cell r="F248">
            <v>230550156000</v>
          </cell>
          <cell r="G248" t="str">
            <v>PAGO GIRO DIRECTO MAR2017</v>
          </cell>
          <cell r="H248">
            <v>805027743</v>
          </cell>
          <cell r="I248" t="str">
            <v>DUMIAN MEDICAL S.A.S</v>
          </cell>
          <cell r="J248">
            <v>8026</v>
          </cell>
          <cell r="K248" t="str">
            <v>D</v>
          </cell>
          <cell r="L248">
            <v>82</v>
          </cell>
          <cell r="M248" t="str">
            <v>-</v>
          </cell>
          <cell r="N248" t="str">
            <v>RTMA676894</v>
          </cell>
          <cell r="O248">
            <v>676894</v>
          </cell>
          <cell r="P248">
            <v>46550</v>
          </cell>
        </row>
        <row r="249">
          <cell r="A249" t="str">
            <v>805027743-678249</v>
          </cell>
          <cell r="B249">
            <v>816</v>
          </cell>
          <cell r="C249">
            <v>514</v>
          </cell>
          <cell r="D249" t="str">
            <v>816-514</v>
          </cell>
          <cell r="E249">
            <v>42801</v>
          </cell>
          <cell r="F249">
            <v>230550156000</v>
          </cell>
          <cell r="G249" t="str">
            <v>PAGO GIRO DIRECTO MAR2017</v>
          </cell>
          <cell r="H249">
            <v>805027743</v>
          </cell>
          <cell r="I249" t="str">
            <v>DUMIAN MEDICAL S.A.S</v>
          </cell>
          <cell r="J249">
            <v>8026</v>
          </cell>
          <cell r="K249" t="str">
            <v>D</v>
          </cell>
          <cell r="L249">
            <v>82</v>
          </cell>
          <cell r="M249" t="str">
            <v>-</v>
          </cell>
          <cell r="N249" t="str">
            <v>RTMA678249</v>
          </cell>
          <cell r="O249">
            <v>678249</v>
          </cell>
          <cell r="P249">
            <v>92120</v>
          </cell>
        </row>
        <row r="250">
          <cell r="A250" t="str">
            <v>805027743-681458</v>
          </cell>
          <cell r="B250">
            <v>816</v>
          </cell>
          <cell r="C250">
            <v>514</v>
          </cell>
          <cell r="D250" t="str">
            <v>816-514</v>
          </cell>
          <cell r="E250">
            <v>42801</v>
          </cell>
          <cell r="F250">
            <v>230550156000</v>
          </cell>
          <cell r="G250" t="str">
            <v>PAGO GIRO DIRECTO MAR2017</v>
          </cell>
          <cell r="H250">
            <v>805027743</v>
          </cell>
          <cell r="I250" t="str">
            <v>DUMIAN MEDICAL S.A.S</v>
          </cell>
          <cell r="J250">
            <v>8052</v>
          </cell>
          <cell r="K250" t="str">
            <v>D</v>
          </cell>
          <cell r="L250">
            <v>82</v>
          </cell>
          <cell r="M250" t="str">
            <v>-</v>
          </cell>
          <cell r="N250" t="str">
            <v>RTMA681458</v>
          </cell>
          <cell r="O250">
            <v>681458</v>
          </cell>
          <cell r="P250">
            <v>4740284</v>
          </cell>
        </row>
        <row r="251">
          <cell r="A251" t="str">
            <v>805027743-685049</v>
          </cell>
          <cell r="B251">
            <v>816</v>
          </cell>
          <cell r="C251">
            <v>514</v>
          </cell>
          <cell r="D251" t="str">
            <v>816-514</v>
          </cell>
          <cell r="E251">
            <v>42801</v>
          </cell>
          <cell r="F251">
            <v>230550156000</v>
          </cell>
          <cell r="G251" t="str">
            <v>PAGO GIRO DIRECTO MAR2017</v>
          </cell>
          <cell r="H251">
            <v>805027743</v>
          </cell>
          <cell r="I251" t="str">
            <v>DUMIAN MEDICAL S.A.S</v>
          </cell>
          <cell r="J251">
            <v>8026</v>
          </cell>
          <cell r="K251" t="str">
            <v>D</v>
          </cell>
          <cell r="L251">
            <v>82</v>
          </cell>
          <cell r="M251" t="str">
            <v>-</v>
          </cell>
          <cell r="N251" t="str">
            <v>RTMA685049</v>
          </cell>
          <cell r="O251">
            <v>685049</v>
          </cell>
          <cell r="P251">
            <v>1640338</v>
          </cell>
        </row>
        <row r="252">
          <cell r="A252" t="str">
            <v>805027743-686337</v>
          </cell>
          <cell r="B252">
            <v>816</v>
          </cell>
          <cell r="C252">
            <v>514</v>
          </cell>
          <cell r="D252" t="str">
            <v>816-514</v>
          </cell>
          <cell r="E252">
            <v>42801</v>
          </cell>
          <cell r="F252">
            <v>230550156000</v>
          </cell>
          <cell r="G252" t="str">
            <v>PAGO GIRO DIRECTO MAR2017</v>
          </cell>
          <cell r="H252">
            <v>805027743</v>
          </cell>
          <cell r="I252" t="str">
            <v>DUMIAN MEDICAL S.A.S</v>
          </cell>
          <cell r="J252">
            <v>8048</v>
          </cell>
          <cell r="K252" t="str">
            <v>D</v>
          </cell>
          <cell r="L252">
            <v>82</v>
          </cell>
          <cell r="M252" t="str">
            <v>-</v>
          </cell>
          <cell r="N252" t="str">
            <v>RTMA686337</v>
          </cell>
          <cell r="O252">
            <v>686337</v>
          </cell>
          <cell r="P252">
            <v>63073</v>
          </cell>
        </row>
        <row r="253">
          <cell r="A253" t="str">
            <v>805027743-687959</v>
          </cell>
          <cell r="B253">
            <v>816</v>
          </cell>
          <cell r="C253">
            <v>514</v>
          </cell>
          <cell r="D253" t="str">
            <v>816-514</v>
          </cell>
          <cell r="E253">
            <v>42801</v>
          </cell>
          <cell r="F253">
            <v>230550155600</v>
          </cell>
          <cell r="G253" t="str">
            <v>PAGO GIRO DIRECTO MAR2017</v>
          </cell>
          <cell r="H253">
            <v>805027743</v>
          </cell>
          <cell r="I253" t="str">
            <v>DUMIAN MEDICAL S.A.S</v>
          </cell>
          <cell r="J253">
            <v>8026</v>
          </cell>
          <cell r="K253" t="str">
            <v>D</v>
          </cell>
          <cell r="L253">
            <v>82</v>
          </cell>
          <cell r="M253" t="str">
            <v>-</v>
          </cell>
          <cell r="N253" t="str">
            <v>RTMA687959</v>
          </cell>
          <cell r="O253">
            <v>687959</v>
          </cell>
          <cell r="P253">
            <v>1158458</v>
          </cell>
        </row>
        <row r="254">
          <cell r="A254" t="str">
            <v>805027743-749373</v>
          </cell>
          <cell r="B254">
            <v>816</v>
          </cell>
          <cell r="C254">
            <v>720</v>
          </cell>
          <cell r="D254" t="str">
            <v>816-720</v>
          </cell>
          <cell r="E254">
            <v>42893</v>
          </cell>
          <cell r="F254">
            <v>230550156000</v>
          </cell>
          <cell r="G254" t="str">
            <v>PAGO GIRO DIRECTO JUN 17</v>
          </cell>
          <cell r="H254">
            <v>805027743</v>
          </cell>
          <cell r="I254" t="str">
            <v>DUMIAN MEDICAL S.A.S</v>
          </cell>
          <cell r="J254">
            <v>8026</v>
          </cell>
          <cell r="K254" t="str">
            <v>D</v>
          </cell>
          <cell r="L254">
            <v>82</v>
          </cell>
          <cell r="M254" t="str">
            <v>-</v>
          </cell>
          <cell r="N254" t="str">
            <v>RTMA749373</v>
          </cell>
          <cell r="O254">
            <v>749373</v>
          </cell>
          <cell r="P254">
            <v>1197816</v>
          </cell>
        </row>
        <row r="255">
          <cell r="A255" t="str">
            <v>805027743-750515</v>
          </cell>
          <cell r="B255">
            <v>816</v>
          </cell>
          <cell r="C255">
            <v>642</v>
          </cell>
          <cell r="D255" t="str">
            <v>816-642</v>
          </cell>
          <cell r="E255">
            <v>42863</v>
          </cell>
          <cell r="F255">
            <v>230550156000</v>
          </cell>
          <cell r="G255" t="str">
            <v>PAGP GIRO DIRECTO MAY17</v>
          </cell>
          <cell r="H255">
            <v>805027743</v>
          </cell>
          <cell r="I255" t="str">
            <v>DUMIAN MEDICAL S.A.S</v>
          </cell>
          <cell r="J255">
            <v>8031</v>
          </cell>
          <cell r="K255" t="str">
            <v>D</v>
          </cell>
          <cell r="L255">
            <v>82</v>
          </cell>
          <cell r="M255" t="str">
            <v>-</v>
          </cell>
          <cell r="N255" t="str">
            <v>RTMA750515</v>
          </cell>
          <cell r="O255">
            <v>750515</v>
          </cell>
          <cell r="P255">
            <v>4025791</v>
          </cell>
        </row>
        <row r="256">
          <cell r="A256" t="str">
            <v>805027743-755857</v>
          </cell>
          <cell r="B256">
            <v>816</v>
          </cell>
          <cell r="C256">
            <v>720</v>
          </cell>
          <cell r="D256" t="str">
            <v>816-720</v>
          </cell>
          <cell r="E256">
            <v>42893</v>
          </cell>
          <cell r="F256">
            <v>230550156000</v>
          </cell>
          <cell r="G256" t="str">
            <v>PAGO GIRO DIRECTO JUN 17</v>
          </cell>
          <cell r="H256">
            <v>805027743</v>
          </cell>
          <cell r="I256" t="str">
            <v>DUMIAN MEDICAL S.A.S</v>
          </cell>
          <cell r="J256">
            <v>8026</v>
          </cell>
          <cell r="K256" t="str">
            <v>D</v>
          </cell>
          <cell r="L256">
            <v>82</v>
          </cell>
          <cell r="M256" t="str">
            <v>-</v>
          </cell>
          <cell r="N256" t="str">
            <v>RTMA755857</v>
          </cell>
          <cell r="O256">
            <v>755857</v>
          </cell>
          <cell r="P256">
            <v>140868</v>
          </cell>
        </row>
        <row r="257">
          <cell r="A257" t="str">
            <v>805027743-756588</v>
          </cell>
          <cell r="B257">
            <v>816</v>
          </cell>
          <cell r="C257">
            <v>720</v>
          </cell>
          <cell r="D257" t="str">
            <v>816-720</v>
          </cell>
          <cell r="E257">
            <v>42893</v>
          </cell>
          <cell r="F257">
            <v>230550156000</v>
          </cell>
          <cell r="G257" t="str">
            <v>PAGO GIRO DIRECTO JUN 17</v>
          </cell>
          <cell r="H257">
            <v>805027743</v>
          </cell>
          <cell r="I257" t="str">
            <v>DUMIAN MEDICAL S.A.S</v>
          </cell>
          <cell r="J257">
            <v>8026</v>
          </cell>
          <cell r="K257" t="str">
            <v>D</v>
          </cell>
          <cell r="L257">
            <v>82</v>
          </cell>
          <cell r="M257" t="str">
            <v>-</v>
          </cell>
          <cell r="N257" t="str">
            <v>RTMA756588</v>
          </cell>
          <cell r="O257">
            <v>756588</v>
          </cell>
          <cell r="P257">
            <v>242491</v>
          </cell>
        </row>
        <row r="258">
          <cell r="A258" t="str">
            <v>805027743-757233</v>
          </cell>
          <cell r="B258">
            <v>816</v>
          </cell>
          <cell r="C258">
            <v>720</v>
          </cell>
          <cell r="D258" t="str">
            <v>816-720</v>
          </cell>
          <cell r="E258">
            <v>42893</v>
          </cell>
          <cell r="F258">
            <v>230550156000</v>
          </cell>
          <cell r="G258" t="str">
            <v>PAGO GIRO DIRECTO JUN 17</v>
          </cell>
          <cell r="H258">
            <v>805027743</v>
          </cell>
          <cell r="I258" t="str">
            <v>DUMIAN MEDICAL S.A.S</v>
          </cell>
          <cell r="J258">
            <v>8026</v>
          </cell>
          <cell r="K258" t="str">
            <v>D</v>
          </cell>
          <cell r="L258">
            <v>82</v>
          </cell>
          <cell r="M258" t="str">
            <v>-</v>
          </cell>
          <cell r="N258" t="str">
            <v>RTMA757233</v>
          </cell>
          <cell r="O258">
            <v>757233</v>
          </cell>
          <cell r="P258">
            <v>623995</v>
          </cell>
        </row>
        <row r="259">
          <cell r="A259" t="str">
            <v>805027743-758381</v>
          </cell>
          <cell r="B259">
            <v>816</v>
          </cell>
          <cell r="C259">
            <v>642</v>
          </cell>
          <cell r="D259" t="str">
            <v>816-642</v>
          </cell>
          <cell r="E259">
            <v>42863</v>
          </cell>
          <cell r="F259">
            <v>230550156000</v>
          </cell>
          <cell r="G259" t="str">
            <v>PAGP GIRO DIRECTO MAY17</v>
          </cell>
          <cell r="H259">
            <v>805027743</v>
          </cell>
          <cell r="I259" t="str">
            <v>DUMIAN MEDICAL S.A.S</v>
          </cell>
          <cell r="J259">
            <v>8030</v>
          </cell>
          <cell r="K259" t="str">
            <v>D</v>
          </cell>
          <cell r="L259">
            <v>82</v>
          </cell>
          <cell r="M259" t="str">
            <v>-</v>
          </cell>
          <cell r="N259" t="str">
            <v>RTMA758381</v>
          </cell>
          <cell r="O259">
            <v>758381</v>
          </cell>
          <cell r="P259">
            <v>1021454</v>
          </cell>
        </row>
        <row r="260">
          <cell r="A260" t="str">
            <v>805027743-758400</v>
          </cell>
          <cell r="B260">
            <v>816</v>
          </cell>
          <cell r="C260">
            <v>642</v>
          </cell>
          <cell r="D260" t="str">
            <v>816-642</v>
          </cell>
          <cell r="E260">
            <v>42863</v>
          </cell>
          <cell r="F260">
            <v>230550156000</v>
          </cell>
          <cell r="G260" t="str">
            <v>PAGP GIRO DIRECTO MAY17</v>
          </cell>
          <cell r="H260">
            <v>805027743</v>
          </cell>
          <cell r="I260" t="str">
            <v>DUMIAN MEDICAL S.A.S</v>
          </cell>
          <cell r="J260">
            <v>8026</v>
          </cell>
          <cell r="K260" t="str">
            <v>D</v>
          </cell>
          <cell r="L260">
            <v>82</v>
          </cell>
          <cell r="M260" t="str">
            <v>-</v>
          </cell>
          <cell r="N260" t="str">
            <v>RTMA758400</v>
          </cell>
          <cell r="O260">
            <v>758400</v>
          </cell>
          <cell r="P260">
            <v>1529043</v>
          </cell>
        </row>
        <row r="261">
          <cell r="A261" t="str">
            <v>805027743-759666</v>
          </cell>
          <cell r="B261">
            <v>816</v>
          </cell>
          <cell r="C261">
            <v>642</v>
          </cell>
          <cell r="D261" t="str">
            <v>816-642</v>
          </cell>
          <cell r="E261">
            <v>42863</v>
          </cell>
          <cell r="F261">
            <v>230550156000</v>
          </cell>
          <cell r="G261" t="str">
            <v>PAGP GIRO DIRECTO MAY17</v>
          </cell>
          <cell r="H261">
            <v>805027743</v>
          </cell>
          <cell r="I261" t="str">
            <v>DUMIAN MEDICAL S.A.S</v>
          </cell>
          <cell r="J261">
            <v>8026</v>
          </cell>
          <cell r="K261" t="str">
            <v>D</v>
          </cell>
          <cell r="L261">
            <v>82</v>
          </cell>
          <cell r="M261" t="str">
            <v>-</v>
          </cell>
          <cell r="N261" t="str">
            <v>RTMA759666</v>
          </cell>
          <cell r="O261">
            <v>759666</v>
          </cell>
          <cell r="P261">
            <v>1393884</v>
          </cell>
        </row>
        <row r="262">
          <cell r="A262" t="str">
            <v>805027743-762580</v>
          </cell>
          <cell r="B262">
            <v>816</v>
          </cell>
          <cell r="C262">
            <v>720</v>
          </cell>
          <cell r="D262" t="str">
            <v>816-720</v>
          </cell>
          <cell r="E262">
            <v>42893</v>
          </cell>
          <cell r="F262">
            <v>230550156000</v>
          </cell>
          <cell r="G262" t="str">
            <v>PAGO GIRO DIRECTO JUN 17</v>
          </cell>
          <cell r="H262">
            <v>805027743</v>
          </cell>
          <cell r="I262" t="str">
            <v>DUMIAN MEDICAL S.A.S</v>
          </cell>
          <cell r="J262">
            <v>8026</v>
          </cell>
          <cell r="K262" t="str">
            <v>D</v>
          </cell>
          <cell r="L262">
            <v>82</v>
          </cell>
          <cell r="M262" t="str">
            <v>-</v>
          </cell>
          <cell r="N262" t="str">
            <v>RTMA762580</v>
          </cell>
          <cell r="O262">
            <v>762580</v>
          </cell>
          <cell r="P262">
            <v>21952</v>
          </cell>
        </row>
        <row r="263">
          <cell r="A263" t="str">
            <v>805027743-766469</v>
          </cell>
          <cell r="B263">
            <v>816</v>
          </cell>
          <cell r="C263">
            <v>720</v>
          </cell>
          <cell r="D263" t="str">
            <v>816-720</v>
          </cell>
          <cell r="E263">
            <v>42893</v>
          </cell>
          <cell r="F263">
            <v>230550156000</v>
          </cell>
          <cell r="G263" t="str">
            <v>PAGO GIRO DIRECTO JUN 17</v>
          </cell>
          <cell r="H263">
            <v>805027743</v>
          </cell>
          <cell r="I263" t="str">
            <v>DUMIAN MEDICAL S.A.S</v>
          </cell>
          <cell r="J263">
            <v>8026</v>
          </cell>
          <cell r="K263" t="str">
            <v>D</v>
          </cell>
          <cell r="L263">
            <v>82</v>
          </cell>
          <cell r="M263" t="str">
            <v>-</v>
          </cell>
          <cell r="N263" t="str">
            <v>RTMA766469</v>
          </cell>
          <cell r="O263">
            <v>766469</v>
          </cell>
          <cell r="P263">
            <v>1205459</v>
          </cell>
        </row>
        <row r="264">
          <cell r="A264" t="str">
            <v>805027743-783922</v>
          </cell>
          <cell r="B264">
            <v>816</v>
          </cell>
          <cell r="C264">
            <v>642</v>
          </cell>
          <cell r="D264" t="str">
            <v>816-642</v>
          </cell>
          <cell r="E264">
            <v>42863</v>
          </cell>
          <cell r="F264">
            <v>230550156000</v>
          </cell>
          <cell r="G264" t="str">
            <v>PAGP GIRO DIRECTO MAY17</v>
          </cell>
          <cell r="H264">
            <v>805027743</v>
          </cell>
          <cell r="I264" t="str">
            <v>DUMIAN MEDICAL S.A.S</v>
          </cell>
          <cell r="J264">
            <v>8030</v>
          </cell>
          <cell r="K264" t="str">
            <v>D</v>
          </cell>
          <cell r="L264">
            <v>82</v>
          </cell>
          <cell r="M264" t="str">
            <v>-</v>
          </cell>
          <cell r="N264" t="str">
            <v>RTMA783922</v>
          </cell>
          <cell r="O264">
            <v>783922</v>
          </cell>
          <cell r="P264">
            <v>82320</v>
          </cell>
        </row>
        <row r="265">
          <cell r="A265" t="str">
            <v>805027743-785282</v>
          </cell>
          <cell r="B265">
            <v>816</v>
          </cell>
          <cell r="C265">
            <v>642</v>
          </cell>
          <cell r="D265" t="str">
            <v>816-642</v>
          </cell>
          <cell r="E265">
            <v>42863</v>
          </cell>
          <cell r="F265">
            <v>230550156000</v>
          </cell>
          <cell r="G265" t="str">
            <v>PAGP GIRO DIRECTO MAY17</v>
          </cell>
          <cell r="H265">
            <v>805027743</v>
          </cell>
          <cell r="I265" t="str">
            <v>DUMIAN MEDICAL S.A.S</v>
          </cell>
          <cell r="J265">
            <v>8036</v>
          </cell>
          <cell r="K265" t="str">
            <v>D</v>
          </cell>
          <cell r="L265">
            <v>82</v>
          </cell>
          <cell r="M265" t="str">
            <v>-</v>
          </cell>
          <cell r="N265" t="str">
            <v>RTMA785282</v>
          </cell>
          <cell r="O265">
            <v>785282</v>
          </cell>
          <cell r="P265">
            <v>117600</v>
          </cell>
        </row>
        <row r="266">
          <cell r="A266" t="str">
            <v>805027743-799165</v>
          </cell>
          <cell r="B266">
            <v>816</v>
          </cell>
          <cell r="C266">
            <v>4075</v>
          </cell>
          <cell r="D266" t="str">
            <v>816-4075</v>
          </cell>
          <cell r="E266">
            <v>44053</v>
          </cell>
          <cell r="F266">
            <v>230550156400</v>
          </cell>
          <cell r="G266" t="str">
            <v>PAGO GIRO DIRECTO AGO2020</v>
          </cell>
          <cell r="H266">
            <v>805027743</v>
          </cell>
          <cell r="I266" t="str">
            <v>DUMIAN MEDICAL S.A.S</v>
          </cell>
          <cell r="J266">
            <v>8029</v>
          </cell>
          <cell r="K266" t="str">
            <v>D</v>
          </cell>
          <cell r="L266">
            <v>82</v>
          </cell>
          <cell r="M266" t="str">
            <v>-</v>
          </cell>
          <cell r="N266" t="str">
            <v>RTMA799165</v>
          </cell>
          <cell r="O266">
            <v>799165</v>
          </cell>
          <cell r="P266">
            <v>2894258</v>
          </cell>
        </row>
        <row r="267">
          <cell r="A267" t="str">
            <v>805027743-800483</v>
          </cell>
          <cell r="B267">
            <v>816</v>
          </cell>
          <cell r="C267">
            <v>4075</v>
          </cell>
          <cell r="D267" t="str">
            <v>816-4075</v>
          </cell>
          <cell r="E267">
            <v>44053</v>
          </cell>
          <cell r="F267">
            <v>230550156400</v>
          </cell>
          <cell r="G267" t="str">
            <v>PAGO GIRO DIRECTO AGO2020</v>
          </cell>
          <cell r="H267">
            <v>805027743</v>
          </cell>
          <cell r="I267" t="str">
            <v>DUMIAN MEDICAL S.A.S</v>
          </cell>
          <cell r="J267">
            <v>8026</v>
          </cell>
          <cell r="K267" t="str">
            <v>D</v>
          </cell>
          <cell r="L267">
            <v>82</v>
          </cell>
          <cell r="M267" t="str">
            <v>-</v>
          </cell>
          <cell r="N267" t="str">
            <v>RTMA800483</v>
          </cell>
          <cell r="O267">
            <v>800483</v>
          </cell>
          <cell r="P267">
            <v>295799</v>
          </cell>
        </row>
        <row r="268">
          <cell r="A268" t="str">
            <v>805027743-806031</v>
          </cell>
          <cell r="B268">
            <v>816</v>
          </cell>
          <cell r="C268">
            <v>4075</v>
          </cell>
          <cell r="D268" t="str">
            <v>816-4075</v>
          </cell>
          <cell r="E268">
            <v>44053</v>
          </cell>
          <cell r="F268">
            <v>230550156400</v>
          </cell>
          <cell r="G268" t="str">
            <v>PAGO GIRO DIRECTO AGO2020</v>
          </cell>
          <cell r="H268">
            <v>805027743</v>
          </cell>
          <cell r="I268" t="str">
            <v>DUMIAN MEDICAL S.A.S</v>
          </cell>
          <cell r="J268">
            <v>8050</v>
          </cell>
          <cell r="K268" t="str">
            <v>D</v>
          </cell>
          <cell r="L268">
            <v>82</v>
          </cell>
          <cell r="M268" t="str">
            <v>-</v>
          </cell>
          <cell r="N268" t="str">
            <v>RTMA806031</v>
          </cell>
          <cell r="O268">
            <v>806031</v>
          </cell>
          <cell r="P268">
            <v>1033221</v>
          </cell>
        </row>
        <row r="269">
          <cell r="A269" t="str">
            <v>805027743-806620</v>
          </cell>
          <cell r="B269">
            <v>816</v>
          </cell>
          <cell r="C269">
            <v>4075</v>
          </cell>
          <cell r="D269" t="str">
            <v>816-4075</v>
          </cell>
          <cell r="E269">
            <v>44053</v>
          </cell>
          <cell r="F269">
            <v>230550156400</v>
          </cell>
          <cell r="G269" t="str">
            <v>PAGO GIRO DIRECTO AGO2020</v>
          </cell>
          <cell r="H269">
            <v>805027743</v>
          </cell>
          <cell r="I269" t="str">
            <v>DUMIAN MEDICAL S.A.S</v>
          </cell>
          <cell r="J269">
            <v>8026</v>
          </cell>
          <cell r="K269" t="str">
            <v>D</v>
          </cell>
          <cell r="L269">
            <v>82</v>
          </cell>
          <cell r="M269" t="str">
            <v>-</v>
          </cell>
          <cell r="N269" t="str">
            <v>RTMA806620</v>
          </cell>
          <cell r="O269">
            <v>806620</v>
          </cell>
          <cell r="P269">
            <v>148775</v>
          </cell>
        </row>
        <row r="270">
          <cell r="A270" t="str">
            <v>805027743-808339</v>
          </cell>
          <cell r="B270">
            <v>816</v>
          </cell>
          <cell r="C270">
            <v>1329</v>
          </cell>
          <cell r="D270" t="str">
            <v>816-1329</v>
          </cell>
          <cell r="E270">
            <v>43140</v>
          </cell>
          <cell r="F270">
            <v>230550156400</v>
          </cell>
          <cell r="G270" t="str">
            <v>PAGO GIRO DIRECTO FEB18</v>
          </cell>
          <cell r="H270">
            <v>805027743</v>
          </cell>
          <cell r="I270" t="str">
            <v>DUMIAN MEDICAL S.A.S</v>
          </cell>
          <cell r="J270">
            <v>8026</v>
          </cell>
          <cell r="K270" t="str">
            <v>D</v>
          </cell>
          <cell r="L270">
            <v>82</v>
          </cell>
          <cell r="M270" t="str">
            <v>-</v>
          </cell>
          <cell r="N270" t="str">
            <v>RTMA808339</v>
          </cell>
          <cell r="O270">
            <v>808339</v>
          </cell>
          <cell r="P270">
            <v>5173420</v>
          </cell>
        </row>
        <row r="271">
          <cell r="A271" t="str">
            <v>805027743-808339</v>
          </cell>
          <cell r="B271">
            <v>816</v>
          </cell>
          <cell r="C271">
            <v>3983</v>
          </cell>
          <cell r="D271" t="str">
            <v>816-3983</v>
          </cell>
          <cell r="E271">
            <v>44019</v>
          </cell>
          <cell r="F271">
            <v>230550156400</v>
          </cell>
          <cell r="G271" t="str">
            <v>PAGO GIRO DIRECTO JUL2020</v>
          </cell>
          <cell r="H271">
            <v>805027743</v>
          </cell>
          <cell r="I271" t="str">
            <v>DUMIAN MEDICAL S.A.S</v>
          </cell>
          <cell r="J271">
            <v>8026</v>
          </cell>
          <cell r="K271" t="str">
            <v>D</v>
          </cell>
          <cell r="L271">
            <v>82</v>
          </cell>
          <cell r="M271" t="str">
            <v>-</v>
          </cell>
          <cell r="N271" t="str">
            <v>RTMA808339</v>
          </cell>
          <cell r="O271">
            <v>808339</v>
          </cell>
          <cell r="P271">
            <v>1104444</v>
          </cell>
        </row>
        <row r="272">
          <cell r="A272" t="str">
            <v>805027743-809775</v>
          </cell>
          <cell r="B272">
            <v>816</v>
          </cell>
          <cell r="C272">
            <v>4075</v>
          </cell>
          <cell r="D272" t="str">
            <v>816-4075</v>
          </cell>
          <cell r="E272">
            <v>44053</v>
          </cell>
          <cell r="F272">
            <v>230550156400</v>
          </cell>
          <cell r="G272" t="str">
            <v>PAGO GIRO DIRECTO AGO2020</v>
          </cell>
          <cell r="H272">
            <v>805027743</v>
          </cell>
          <cell r="I272" t="str">
            <v>DUMIAN MEDICAL S.A.S</v>
          </cell>
          <cell r="J272">
            <v>8026</v>
          </cell>
          <cell r="K272" t="str">
            <v>D</v>
          </cell>
          <cell r="L272">
            <v>82</v>
          </cell>
          <cell r="M272" t="str">
            <v>-</v>
          </cell>
          <cell r="N272" t="str">
            <v>RTMA809775</v>
          </cell>
          <cell r="O272">
            <v>809775</v>
          </cell>
          <cell r="P272">
            <v>1823324</v>
          </cell>
        </row>
        <row r="273">
          <cell r="A273" t="str">
            <v>805027743-810258</v>
          </cell>
          <cell r="B273">
            <v>816</v>
          </cell>
          <cell r="C273">
            <v>4075</v>
          </cell>
          <cell r="D273" t="str">
            <v>816-4075</v>
          </cell>
          <cell r="E273">
            <v>44053</v>
          </cell>
          <cell r="F273">
            <v>230550156400</v>
          </cell>
          <cell r="G273" t="str">
            <v>PAGO GIRO DIRECTO AGO2020</v>
          </cell>
          <cell r="H273">
            <v>805027743</v>
          </cell>
          <cell r="I273" t="str">
            <v>DUMIAN MEDICAL S.A.S</v>
          </cell>
          <cell r="J273">
            <v>8030</v>
          </cell>
          <cell r="K273" t="str">
            <v>D</v>
          </cell>
          <cell r="L273">
            <v>82</v>
          </cell>
          <cell r="M273" t="str">
            <v>-</v>
          </cell>
          <cell r="N273" t="str">
            <v>RTMA810258</v>
          </cell>
          <cell r="O273">
            <v>810258</v>
          </cell>
          <cell r="P273">
            <v>803647</v>
          </cell>
        </row>
        <row r="274">
          <cell r="A274" t="str">
            <v>805027743-842967</v>
          </cell>
          <cell r="B274">
            <v>816</v>
          </cell>
          <cell r="C274">
            <v>1329</v>
          </cell>
          <cell r="D274" t="str">
            <v>816-1329</v>
          </cell>
          <cell r="E274">
            <v>43140</v>
          </cell>
          <cell r="F274">
            <v>230550156400</v>
          </cell>
          <cell r="G274" t="str">
            <v>PAGO GIRO DIRECTO FEB18</v>
          </cell>
          <cell r="H274">
            <v>805027743</v>
          </cell>
          <cell r="I274" t="str">
            <v>DUMIAN MEDICAL S.A.S</v>
          </cell>
          <cell r="J274">
            <v>8026</v>
          </cell>
          <cell r="K274" t="str">
            <v>D</v>
          </cell>
          <cell r="L274">
            <v>82</v>
          </cell>
          <cell r="M274" t="str">
            <v>-</v>
          </cell>
          <cell r="N274" t="str">
            <v>RTMA842967</v>
          </cell>
          <cell r="O274">
            <v>842967</v>
          </cell>
          <cell r="P274">
            <v>1325548</v>
          </cell>
        </row>
        <row r="275">
          <cell r="A275" t="str">
            <v>805027743-842967</v>
          </cell>
          <cell r="B275">
            <v>816</v>
          </cell>
          <cell r="C275">
            <v>3983</v>
          </cell>
          <cell r="D275" t="str">
            <v>816-3983</v>
          </cell>
          <cell r="E275">
            <v>44019</v>
          </cell>
          <cell r="F275">
            <v>230550156400</v>
          </cell>
          <cell r="G275" t="str">
            <v>PAGO GIRO DIRECTO JUL2020</v>
          </cell>
          <cell r="H275">
            <v>805027743</v>
          </cell>
          <cell r="I275" t="str">
            <v>DUMIAN MEDICAL S.A.S</v>
          </cell>
          <cell r="J275">
            <v>8026</v>
          </cell>
          <cell r="K275" t="str">
            <v>D</v>
          </cell>
          <cell r="L275">
            <v>82</v>
          </cell>
          <cell r="M275" t="str">
            <v>-</v>
          </cell>
          <cell r="N275" t="str">
            <v>RTMA842967</v>
          </cell>
          <cell r="O275">
            <v>842967</v>
          </cell>
          <cell r="P275">
            <v>565183</v>
          </cell>
        </row>
        <row r="276">
          <cell r="A276" t="str">
            <v>805027743-846677</v>
          </cell>
          <cell r="B276">
            <v>816</v>
          </cell>
          <cell r="C276">
            <v>4075</v>
          </cell>
          <cell r="D276" t="str">
            <v>816-4075</v>
          </cell>
          <cell r="E276">
            <v>44053</v>
          </cell>
          <cell r="F276">
            <v>230550156400</v>
          </cell>
          <cell r="G276" t="str">
            <v>PAGO GIRO DIRECTO AGO2020</v>
          </cell>
          <cell r="H276">
            <v>805027743</v>
          </cell>
          <cell r="I276" t="str">
            <v>DUMIAN MEDICAL S.A.S</v>
          </cell>
          <cell r="J276">
            <v>8048</v>
          </cell>
          <cell r="K276" t="str">
            <v>D</v>
          </cell>
          <cell r="L276">
            <v>82</v>
          </cell>
          <cell r="M276" t="str">
            <v>-</v>
          </cell>
          <cell r="N276" t="str">
            <v>RTMA846677</v>
          </cell>
          <cell r="O276">
            <v>846677</v>
          </cell>
          <cell r="P276">
            <v>350043</v>
          </cell>
        </row>
        <row r="277">
          <cell r="A277" t="str">
            <v>805027743-863365</v>
          </cell>
          <cell r="B277">
            <v>816</v>
          </cell>
          <cell r="C277">
            <v>4075</v>
          </cell>
          <cell r="D277" t="str">
            <v>816-4075</v>
          </cell>
          <cell r="E277">
            <v>44053</v>
          </cell>
          <cell r="F277">
            <v>230550156400</v>
          </cell>
          <cell r="G277" t="str">
            <v>PAGO GIRO DIRECTO AGO2020</v>
          </cell>
          <cell r="H277">
            <v>805027743</v>
          </cell>
          <cell r="I277" t="str">
            <v>DUMIAN MEDICAL S.A.S</v>
          </cell>
          <cell r="J277">
            <v>8048</v>
          </cell>
          <cell r="K277" t="str">
            <v>D</v>
          </cell>
          <cell r="L277">
            <v>82</v>
          </cell>
          <cell r="M277" t="str">
            <v>-</v>
          </cell>
          <cell r="N277" t="str">
            <v>RTMA863365</v>
          </cell>
          <cell r="O277">
            <v>863365</v>
          </cell>
          <cell r="P277">
            <v>109147</v>
          </cell>
        </row>
        <row r="278">
          <cell r="A278" t="str">
            <v>805027743-863585</v>
          </cell>
          <cell r="B278">
            <v>816</v>
          </cell>
          <cell r="C278">
            <v>1329</v>
          </cell>
          <cell r="D278" t="str">
            <v>816-1329</v>
          </cell>
          <cell r="E278">
            <v>43140</v>
          </cell>
          <cell r="F278">
            <v>230550156400</v>
          </cell>
          <cell r="G278" t="str">
            <v>PAGO GIRO DIRECTO FEB18</v>
          </cell>
          <cell r="H278">
            <v>805027743</v>
          </cell>
          <cell r="I278" t="str">
            <v>DUMIAN MEDICAL S.A.S</v>
          </cell>
          <cell r="J278">
            <v>8026</v>
          </cell>
          <cell r="K278" t="str">
            <v>D</v>
          </cell>
          <cell r="L278">
            <v>82</v>
          </cell>
          <cell r="M278" t="str">
            <v>-</v>
          </cell>
          <cell r="N278" t="str">
            <v>RTMA863585</v>
          </cell>
          <cell r="O278">
            <v>863585</v>
          </cell>
          <cell r="P278">
            <v>128796</v>
          </cell>
        </row>
        <row r="279">
          <cell r="A279" t="str">
            <v>805027743-863585</v>
          </cell>
          <cell r="B279">
            <v>816</v>
          </cell>
          <cell r="C279">
            <v>3983</v>
          </cell>
          <cell r="D279" t="str">
            <v>816-3983</v>
          </cell>
          <cell r="E279">
            <v>44019</v>
          </cell>
          <cell r="F279">
            <v>230550156400</v>
          </cell>
          <cell r="G279" t="str">
            <v>PAGO GIRO DIRECTO JUL2020</v>
          </cell>
          <cell r="H279">
            <v>805027743</v>
          </cell>
          <cell r="I279" t="str">
            <v>DUMIAN MEDICAL S.A.S</v>
          </cell>
          <cell r="J279">
            <v>8026</v>
          </cell>
          <cell r="K279" t="str">
            <v>D</v>
          </cell>
          <cell r="L279">
            <v>82</v>
          </cell>
          <cell r="M279" t="str">
            <v>-</v>
          </cell>
          <cell r="N279" t="str">
            <v>RTMA863585</v>
          </cell>
          <cell r="O279">
            <v>863585</v>
          </cell>
          <cell r="P279">
            <v>2592992</v>
          </cell>
        </row>
        <row r="280">
          <cell r="A280" t="str">
            <v>805027743-902625</v>
          </cell>
          <cell r="B280">
            <v>816</v>
          </cell>
          <cell r="C280">
            <v>3983</v>
          </cell>
          <cell r="D280" t="str">
            <v>816-3983</v>
          </cell>
          <cell r="E280">
            <v>44019</v>
          </cell>
          <cell r="F280">
            <v>230550156400</v>
          </cell>
          <cell r="G280" t="str">
            <v>PAGO GIRO DIRECTO JUL2020</v>
          </cell>
          <cell r="H280">
            <v>805027743</v>
          </cell>
          <cell r="I280" t="str">
            <v>DUMIAN MEDICAL S.A.S</v>
          </cell>
          <cell r="J280">
            <v>8030</v>
          </cell>
          <cell r="K280" t="str">
            <v>D</v>
          </cell>
          <cell r="L280">
            <v>82</v>
          </cell>
          <cell r="M280" t="str">
            <v>-</v>
          </cell>
          <cell r="N280" t="str">
            <v>RTMA902625</v>
          </cell>
          <cell r="O280">
            <v>902625</v>
          </cell>
          <cell r="P280">
            <v>139405</v>
          </cell>
        </row>
        <row r="281">
          <cell r="A281" t="str">
            <v>805027743-905834</v>
          </cell>
          <cell r="B281">
            <v>816</v>
          </cell>
          <cell r="C281">
            <v>3983</v>
          </cell>
          <cell r="D281" t="str">
            <v>816-3983</v>
          </cell>
          <cell r="E281">
            <v>44019</v>
          </cell>
          <cell r="F281">
            <v>230550156400</v>
          </cell>
          <cell r="G281" t="str">
            <v>PAGO GIRO DIRECTO JUL2020</v>
          </cell>
          <cell r="H281">
            <v>805027743</v>
          </cell>
          <cell r="I281" t="str">
            <v>DUMIAN MEDICAL S.A.S</v>
          </cell>
          <cell r="J281">
            <v>8031</v>
          </cell>
          <cell r="K281" t="str">
            <v>D</v>
          </cell>
          <cell r="L281">
            <v>82</v>
          </cell>
          <cell r="M281" t="str">
            <v>-</v>
          </cell>
          <cell r="N281" t="str">
            <v>RTMA905834</v>
          </cell>
          <cell r="O281">
            <v>905834</v>
          </cell>
          <cell r="P281">
            <v>141256</v>
          </cell>
        </row>
        <row r="282">
          <cell r="A282" t="str">
            <v>805027743-906210</v>
          </cell>
          <cell r="B282">
            <v>816</v>
          </cell>
          <cell r="C282">
            <v>4075</v>
          </cell>
          <cell r="D282" t="str">
            <v>816-4075</v>
          </cell>
          <cell r="E282">
            <v>44053</v>
          </cell>
          <cell r="F282">
            <v>230550156400</v>
          </cell>
          <cell r="G282" t="str">
            <v>PAGO GIRO DIRECTO AGO2020</v>
          </cell>
          <cell r="H282">
            <v>805027743</v>
          </cell>
          <cell r="I282" t="str">
            <v>DUMIAN MEDICAL S.A.S</v>
          </cell>
          <cell r="J282">
            <v>8026</v>
          </cell>
          <cell r="K282" t="str">
            <v>D</v>
          </cell>
          <cell r="L282">
            <v>82</v>
          </cell>
          <cell r="M282" t="str">
            <v>-</v>
          </cell>
          <cell r="N282" t="str">
            <v>RTMA906210</v>
          </cell>
          <cell r="O282">
            <v>906210</v>
          </cell>
          <cell r="P282">
            <v>1860922</v>
          </cell>
        </row>
        <row r="283">
          <cell r="A283" t="str">
            <v>805027743-911432</v>
          </cell>
          <cell r="B283">
            <v>816</v>
          </cell>
          <cell r="C283">
            <v>4075</v>
          </cell>
          <cell r="D283" t="str">
            <v>816-4075</v>
          </cell>
          <cell r="E283">
            <v>44053</v>
          </cell>
          <cell r="F283">
            <v>230550156400</v>
          </cell>
          <cell r="G283" t="str">
            <v>PAGO GIRO DIRECTO AGO2020</v>
          </cell>
          <cell r="H283">
            <v>805027743</v>
          </cell>
          <cell r="I283" t="str">
            <v>DUMIAN MEDICAL S.A.S</v>
          </cell>
          <cell r="J283">
            <v>8026</v>
          </cell>
          <cell r="K283" t="str">
            <v>D</v>
          </cell>
          <cell r="L283">
            <v>82</v>
          </cell>
          <cell r="M283" t="str">
            <v>-</v>
          </cell>
          <cell r="N283" t="str">
            <v>RTMA911432</v>
          </cell>
          <cell r="O283">
            <v>911432</v>
          </cell>
          <cell r="P283">
            <v>298410</v>
          </cell>
        </row>
        <row r="284">
          <cell r="A284" t="str">
            <v>805027743-915849</v>
          </cell>
          <cell r="B284">
            <v>816</v>
          </cell>
          <cell r="C284">
            <v>4075</v>
          </cell>
          <cell r="D284" t="str">
            <v>816-4075</v>
          </cell>
          <cell r="E284">
            <v>44053</v>
          </cell>
          <cell r="F284">
            <v>230550156400</v>
          </cell>
          <cell r="G284" t="str">
            <v>PAGO GIRO DIRECTO AGO2020</v>
          </cell>
          <cell r="H284">
            <v>805027743</v>
          </cell>
          <cell r="I284" t="str">
            <v>DUMIAN MEDICAL S.A.S</v>
          </cell>
          <cell r="J284">
            <v>8026</v>
          </cell>
          <cell r="K284" t="str">
            <v>D</v>
          </cell>
          <cell r="L284">
            <v>82</v>
          </cell>
          <cell r="M284" t="str">
            <v>-</v>
          </cell>
          <cell r="N284" t="str">
            <v>RTMA915849</v>
          </cell>
          <cell r="O284">
            <v>915849</v>
          </cell>
          <cell r="P284">
            <v>65211</v>
          </cell>
        </row>
        <row r="285">
          <cell r="A285" t="str">
            <v>805027743-920462</v>
          </cell>
          <cell r="B285">
            <v>816</v>
          </cell>
          <cell r="C285">
            <v>4075</v>
          </cell>
          <cell r="D285" t="str">
            <v>816-4075</v>
          </cell>
          <cell r="E285">
            <v>44053</v>
          </cell>
          <cell r="F285">
            <v>230550156400</v>
          </cell>
          <cell r="G285" t="str">
            <v>PAGO GIRO DIRECTO AGO2020</v>
          </cell>
          <cell r="H285">
            <v>805027743</v>
          </cell>
          <cell r="I285" t="str">
            <v>DUMIAN MEDICAL S.A.S</v>
          </cell>
          <cell r="J285">
            <v>8026</v>
          </cell>
          <cell r="K285" t="str">
            <v>D</v>
          </cell>
          <cell r="L285">
            <v>82</v>
          </cell>
          <cell r="M285" t="str">
            <v>-</v>
          </cell>
          <cell r="N285" t="str">
            <v>RTMA920462</v>
          </cell>
          <cell r="O285">
            <v>920462</v>
          </cell>
          <cell r="P285">
            <v>54708</v>
          </cell>
        </row>
        <row r="286">
          <cell r="A286" t="str">
            <v>805027743-922084</v>
          </cell>
          <cell r="B286">
            <v>816</v>
          </cell>
          <cell r="C286">
            <v>4075</v>
          </cell>
          <cell r="D286" t="str">
            <v>816-4075</v>
          </cell>
          <cell r="E286">
            <v>44053</v>
          </cell>
          <cell r="F286">
            <v>230550156800</v>
          </cell>
          <cell r="G286" t="str">
            <v>PAGO GIRO DIRECTO AGO2020</v>
          </cell>
          <cell r="H286">
            <v>805027743</v>
          </cell>
          <cell r="I286" t="str">
            <v>DUMIAN MEDICAL S.A.S</v>
          </cell>
          <cell r="J286">
            <v>8026</v>
          </cell>
          <cell r="K286" t="str">
            <v>D</v>
          </cell>
          <cell r="L286">
            <v>82</v>
          </cell>
          <cell r="M286" t="str">
            <v>-</v>
          </cell>
          <cell r="N286" t="str">
            <v>RTMA922084</v>
          </cell>
          <cell r="O286">
            <v>922084</v>
          </cell>
          <cell r="P286">
            <v>2096636</v>
          </cell>
        </row>
        <row r="287">
          <cell r="A287" t="str">
            <v>805027743-922153</v>
          </cell>
          <cell r="B287">
            <v>816</v>
          </cell>
          <cell r="C287">
            <v>4075</v>
          </cell>
          <cell r="D287" t="str">
            <v>816-4075</v>
          </cell>
          <cell r="E287">
            <v>44053</v>
          </cell>
          <cell r="F287">
            <v>230550156400</v>
          </cell>
          <cell r="G287" t="str">
            <v>PAGO GIRO DIRECTO AGO2020</v>
          </cell>
          <cell r="H287">
            <v>805027743</v>
          </cell>
          <cell r="I287" t="str">
            <v>DUMIAN MEDICAL S.A.S</v>
          </cell>
          <cell r="J287">
            <v>8036</v>
          </cell>
          <cell r="K287" t="str">
            <v>D</v>
          </cell>
          <cell r="L287">
            <v>82</v>
          </cell>
          <cell r="M287" t="str">
            <v>-</v>
          </cell>
          <cell r="N287" t="str">
            <v>RTMA922153</v>
          </cell>
          <cell r="O287">
            <v>922153</v>
          </cell>
          <cell r="P287">
            <v>124950</v>
          </cell>
        </row>
        <row r="288">
          <cell r="A288" t="str">
            <v>805027743-922541</v>
          </cell>
          <cell r="B288">
            <v>816</v>
          </cell>
          <cell r="C288">
            <v>4075</v>
          </cell>
          <cell r="D288" t="str">
            <v>816-4075</v>
          </cell>
          <cell r="E288">
            <v>44053</v>
          </cell>
          <cell r="F288">
            <v>230550156400</v>
          </cell>
          <cell r="G288" t="str">
            <v>PAGO GIRO DIRECTO AGO2020</v>
          </cell>
          <cell r="H288">
            <v>805027743</v>
          </cell>
          <cell r="I288" t="str">
            <v>DUMIAN MEDICAL S.A.S</v>
          </cell>
          <cell r="J288">
            <v>8026</v>
          </cell>
          <cell r="K288" t="str">
            <v>D</v>
          </cell>
          <cell r="L288">
            <v>82</v>
          </cell>
          <cell r="M288" t="str">
            <v>-</v>
          </cell>
          <cell r="N288" t="str">
            <v>RTMA922541</v>
          </cell>
          <cell r="O288">
            <v>922541</v>
          </cell>
          <cell r="P288">
            <v>371784</v>
          </cell>
        </row>
        <row r="289">
          <cell r="A289" t="str">
            <v>805027743-924411</v>
          </cell>
          <cell r="B289">
            <v>816</v>
          </cell>
          <cell r="C289">
            <v>4075</v>
          </cell>
          <cell r="D289" t="str">
            <v>816-4075</v>
          </cell>
          <cell r="E289">
            <v>44053</v>
          </cell>
          <cell r="F289">
            <v>230550156400</v>
          </cell>
          <cell r="G289" t="str">
            <v>PAGO GIRO DIRECTO AGO2020</v>
          </cell>
          <cell r="H289">
            <v>805027743</v>
          </cell>
          <cell r="I289" t="str">
            <v>DUMIAN MEDICAL S.A.S</v>
          </cell>
          <cell r="J289">
            <v>8026</v>
          </cell>
          <cell r="K289" t="str">
            <v>D</v>
          </cell>
          <cell r="L289">
            <v>82</v>
          </cell>
          <cell r="M289" t="str">
            <v>-</v>
          </cell>
          <cell r="N289" t="str">
            <v>RTMA924411</v>
          </cell>
          <cell r="O289">
            <v>924411</v>
          </cell>
          <cell r="P289">
            <v>1292539</v>
          </cell>
        </row>
        <row r="290">
          <cell r="A290" t="str">
            <v>805027743-924411-1</v>
          </cell>
          <cell r="B290">
            <v>816</v>
          </cell>
          <cell r="C290">
            <v>4075</v>
          </cell>
          <cell r="D290" t="str">
            <v>816-4075</v>
          </cell>
          <cell r="E290">
            <v>44053</v>
          </cell>
          <cell r="F290">
            <v>230550156400</v>
          </cell>
          <cell r="G290" t="str">
            <v>PAGO GIRO DIRECTO AGO2020</v>
          </cell>
          <cell r="H290">
            <v>805027743</v>
          </cell>
          <cell r="I290" t="str">
            <v>DUMIAN MEDICAL S.A.S</v>
          </cell>
          <cell r="J290">
            <v>8026</v>
          </cell>
          <cell r="K290" t="str">
            <v>D</v>
          </cell>
          <cell r="L290">
            <v>82</v>
          </cell>
          <cell r="M290" t="str">
            <v>-</v>
          </cell>
          <cell r="N290" t="str">
            <v>RTMA924411-1</v>
          </cell>
          <cell r="O290" t="str">
            <v>924411-1</v>
          </cell>
          <cell r="P290">
            <v>100</v>
          </cell>
        </row>
        <row r="291">
          <cell r="A291" t="str">
            <v>805027743-926191</v>
          </cell>
          <cell r="B291">
            <v>816</v>
          </cell>
          <cell r="C291">
            <v>4075</v>
          </cell>
          <cell r="D291" t="str">
            <v>816-4075</v>
          </cell>
          <cell r="E291">
            <v>44053</v>
          </cell>
          <cell r="F291">
            <v>230550156400</v>
          </cell>
          <cell r="G291" t="str">
            <v>PAGO GIRO DIRECTO AGO2020</v>
          </cell>
          <cell r="H291">
            <v>805027743</v>
          </cell>
          <cell r="I291" t="str">
            <v>DUMIAN MEDICAL S.A.S</v>
          </cell>
          <cell r="J291">
            <v>8029</v>
          </cell>
          <cell r="K291" t="str">
            <v>D</v>
          </cell>
          <cell r="L291">
            <v>82</v>
          </cell>
          <cell r="M291" t="str">
            <v>-</v>
          </cell>
          <cell r="N291" t="str">
            <v>RTMA926191</v>
          </cell>
          <cell r="O291">
            <v>926191</v>
          </cell>
          <cell r="P291">
            <v>83643</v>
          </cell>
        </row>
        <row r="292">
          <cell r="A292" t="str">
            <v>805027743-979374</v>
          </cell>
          <cell r="B292">
            <v>816</v>
          </cell>
          <cell r="C292">
            <v>1828</v>
          </cell>
          <cell r="D292" t="str">
            <v>816-1828</v>
          </cell>
          <cell r="E292">
            <v>43320</v>
          </cell>
          <cell r="F292">
            <v>230550156400</v>
          </cell>
          <cell r="G292" t="str">
            <v>PAGO GIRO DIRECTO AGO2018</v>
          </cell>
          <cell r="H292">
            <v>805027743</v>
          </cell>
          <cell r="I292" t="str">
            <v>DUMIAN MEDICAL S.A.S</v>
          </cell>
          <cell r="J292">
            <v>8050</v>
          </cell>
          <cell r="K292" t="str">
            <v>D</v>
          </cell>
          <cell r="L292">
            <v>82</v>
          </cell>
          <cell r="M292" t="str">
            <v>-</v>
          </cell>
          <cell r="N292" t="str">
            <v>RTMA979374</v>
          </cell>
          <cell r="O292">
            <v>979374</v>
          </cell>
          <cell r="P292">
            <v>335356</v>
          </cell>
        </row>
        <row r="293">
          <cell r="A293" t="str">
            <v>805027743-SF18850</v>
          </cell>
          <cell r="B293">
            <v>816</v>
          </cell>
          <cell r="C293">
            <v>3983</v>
          </cell>
          <cell r="D293" t="str">
            <v>816-3983</v>
          </cell>
          <cell r="E293">
            <v>44019</v>
          </cell>
          <cell r="F293">
            <v>230550108000</v>
          </cell>
          <cell r="G293" t="str">
            <v>PAGO GIRO DIRECTO JUL2020</v>
          </cell>
          <cell r="H293">
            <v>805027743</v>
          </cell>
          <cell r="I293" t="str">
            <v>DUMIAN MEDICAL S.A.S</v>
          </cell>
          <cell r="J293">
            <v>8026</v>
          </cell>
          <cell r="K293" t="str">
            <v>D</v>
          </cell>
          <cell r="L293">
            <v>82</v>
          </cell>
          <cell r="M293" t="str">
            <v>-</v>
          </cell>
          <cell r="N293" t="str">
            <v>SRF18850</v>
          </cell>
          <cell r="O293" t="str">
            <v>SF18850</v>
          </cell>
          <cell r="P293">
            <v>367043</v>
          </cell>
        </row>
        <row r="294">
          <cell r="A294" t="str">
            <v>805027743-1000628</v>
          </cell>
          <cell r="B294">
            <v>816</v>
          </cell>
          <cell r="C294">
            <v>1156</v>
          </cell>
          <cell r="D294" t="str">
            <v>816-1156</v>
          </cell>
          <cell r="E294">
            <v>43076</v>
          </cell>
          <cell r="F294">
            <v>230550156400</v>
          </cell>
          <cell r="G294" t="str">
            <v>PAGO GIRO DIRECTO DIC 17</v>
          </cell>
          <cell r="H294">
            <v>805027743</v>
          </cell>
          <cell r="I294" t="str">
            <v>DUMIAN MEDICAL S.A.S</v>
          </cell>
          <cell r="J294">
            <v>8030</v>
          </cell>
          <cell r="K294" t="str">
            <v>D</v>
          </cell>
          <cell r="L294">
            <v>82</v>
          </cell>
          <cell r="M294" t="str">
            <v>-</v>
          </cell>
          <cell r="N294" t="str">
            <v>TMA1000628</v>
          </cell>
          <cell r="O294">
            <v>1000628</v>
          </cell>
          <cell r="P294">
            <v>43921839</v>
          </cell>
        </row>
        <row r="295">
          <cell r="A295" t="str">
            <v>805027743-1006596</v>
          </cell>
          <cell r="B295">
            <v>816</v>
          </cell>
          <cell r="C295">
            <v>1659</v>
          </cell>
          <cell r="D295" t="str">
            <v>816-1659</v>
          </cell>
          <cell r="E295">
            <v>43259</v>
          </cell>
          <cell r="F295">
            <v>230550156400</v>
          </cell>
          <cell r="G295" t="str">
            <v>PAGO GIRO DIRECTO JUN2018</v>
          </cell>
          <cell r="H295">
            <v>805027743</v>
          </cell>
          <cell r="I295" t="str">
            <v>DUMIAN MEDICAL S.A.S</v>
          </cell>
          <cell r="J295">
            <v>8044</v>
          </cell>
          <cell r="K295" t="str">
            <v>D</v>
          </cell>
          <cell r="L295">
            <v>82</v>
          </cell>
          <cell r="M295" t="str">
            <v>-</v>
          </cell>
          <cell r="N295" t="str">
            <v>TMA1006596</v>
          </cell>
          <cell r="O295">
            <v>1006596</v>
          </cell>
          <cell r="P295">
            <v>644448</v>
          </cell>
        </row>
        <row r="296">
          <cell r="A296" t="str">
            <v>805027743-1011708</v>
          </cell>
          <cell r="B296">
            <v>816</v>
          </cell>
          <cell r="C296">
            <v>1828</v>
          </cell>
          <cell r="D296" t="str">
            <v>816-1828</v>
          </cell>
          <cell r="E296">
            <v>43320</v>
          </cell>
          <cell r="F296">
            <v>230550156400</v>
          </cell>
          <cell r="G296" t="str">
            <v>PAGO GIRO DIRECTO AGO2018</v>
          </cell>
          <cell r="H296">
            <v>805027743</v>
          </cell>
          <cell r="I296" t="str">
            <v>DUMIAN MEDICAL S.A.S</v>
          </cell>
          <cell r="J296">
            <v>8030</v>
          </cell>
          <cell r="K296" t="str">
            <v>D</v>
          </cell>
          <cell r="L296">
            <v>82</v>
          </cell>
          <cell r="M296" t="str">
            <v>-</v>
          </cell>
          <cell r="N296" t="str">
            <v>TMA1011708</v>
          </cell>
          <cell r="O296">
            <v>1011708</v>
          </cell>
          <cell r="P296">
            <v>15112180</v>
          </cell>
        </row>
        <row r="297">
          <cell r="A297" t="str">
            <v>805027743-1011864</v>
          </cell>
          <cell r="B297">
            <v>816</v>
          </cell>
          <cell r="C297">
            <v>1251</v>
          </cell>
          <cell r="D297" t="str">
            <v>816-1251</v>
          </cell>
          <cell r="E297">
            <v>43125</v>
          </cell>
          <cell r="F297">
            <v>230550156400</v>
          </cell>
          <cell r="G297" t="str">
            <v>PAGO GIRO DIRECTO ENE18</v>
          </cell>
          <cell r="H297">
            <v>805027743</v>
          </cell>
          <cell r="I297" t="str">
            <v>DUMIAN MEDICAL S.A.S</v>
          </cell>
          <cell r="J297">
            <v>8026</v>
          </cell>
          <cell r="K297" t="str">
            <v>D</v>
          </cell>
          <cell r="L297">
            <v>82</v>
          </cell>
          <cell r="M297" t="str">
            <v>-</v>
          </cell>
          <cell r="N297" t="str">
            <v>TMA1011864</v>
          </cell>
          <cell r="O297">
            <v>1011864</v>
          </cell>
          <cell r="P297">
            <v>38250665</v>
          </cell>
        </row>
        <row r="298">
          <cell r="A298" t="str">
            <v>805027743-1012202</v>
          </cell>
          <cell r="B298">
            <v>816</v>
          </cell>
          <cell r="C298">
            <v>1828</v>
          </cell>
          <cell r="D298" t="str">
            <v>816-1828</v>
          </cell>
          <cell r="E298">
            <v>43320</v>
          </cell>
          <cell r="F298">
            <v>230550156400</v>
          </cell>
          <cell r="G298" t="str">
            <v>PAGO GIRO DIRECTO AGO2018</v>
          </cell>
          <cell r="H298">
            <v>805027743</v>
          </cell>
          <cell r="I298" t="str">
            <v>DUMIAN MEDICAL S.A.S</v>
          </cell>
          <cell r="J298">
            <v>8026</v>
          </cell>
          <cell r="K298" t="str">
            <v>D</v>
          </cell>
          <cell r="L298">
            <v>82</v>
          </cell>
          <cell r="M298" t="str">
            <v>-</v>
          </cell>
          <cell r="N298" t="str">
            <v>TMA1012202</v>
          </cell>
          <cell r="O298">
            <v>1012202</v>
          </cell>
          <cell r="P298">
            <v>2425312</v>
          </cell>
        </row>
        <row r="299">
          <cell r="A299" t="str">
            <v>805027743-1012202-1</v>
          </cell>
          <cell r="B299">
            <v>816</v>
          </cell>
          <cell r="C299">
            <v>2516</v>
          </cell>
          <cell r="D299" t="str">
            <v>816-2516</v>
          </cell>
          <cell r="E299">
            <v>43560</v>
          </cell>
          <cell r="F299">
            <v>230550156400</v>
          </cell>
          <cell r="G299" t="str">
            <v>PAGO GIRO DIRECTO ABRIL5</v>
          </cell>
          <cell r="H299">
            <v>805027743</v>
          </cell>
          <cell r="I299" t="str">
            <v>DUMIAN MEDICAL S.A.S</v>
          </cell>
          <cell r="J299">
            <v>8026</v>
          </cell>
          <cell r="K299" t="str">
            <v>D</v>
          </cell>
          <cell r="L299">
            <v>82</v>
          </cell>
          <cell r="M299" t="str">
            <v>-</v>
          </cell>
          <cell r="N299" t="str">
            <v>TMA1012202-1</v>
          </cell>
          <cell r="O299" t="str">
            <v>1012202-1</v>
          </cell>
          <cell r="P299">
            <v>3920000</v>
          </cell>
        </row>
        <row r="300">
          <cell r="A300" t="str">
            <v>805027743-1013402</v>
          </cell>
          <cell r="B300">
            <v>816</v>
          </cell>
          <cell r="C300">
            <v>1251</v>
          </cell>
          <cell r="D300" t="str">
            <v>816-1251</v>
          </cell>
          <cell r="E300">
            <v>43125</v>
          </cell>
          <cell r="F300">
            <v>230550156400</v>
          </cell>
          <cell r="G300" t="str">
            <v>PAGO GIRO DIRECTO ENE18</v>
          </cell>
          <cell r="H300">
            <v>805027743</v>
          </cell>
          <cell r="I300" t="str">
            <v>DUMIAN MEDICAL S.A.S</v>
          </cell>
          <cell r="J300">
            <v>8030</v>
          </cell>
          <cell r="K300" t="str">
            <v>D</v>
          </cell>
          <cell r="L300">
            <v>82</v>
          </cell>
          <cell r="M300" t="str">
            <v>-</v>
          </cell>
          <cell r="N300" t="str">
            <v>TMA1013402</v>
          </cell>
          <cell r="O300">
            <v>1013402</v>
          </cell>
          <cell r="P300">
            <v>18765246</v>
          </cell>
        </row>
        <row r="301">
          <cell r="A301" t="str">
            <v>805027743-1013752</v>
          </cell>
          <cell r="B301">
            <v>816</v>
          </cell>
          <cell r="C301">
            <v>1828</v>
          </cell>
          <cell r="D301" t="str">
            <v>816-1828</v>
          </cell>
          <cell r="E301">
            <v>43320</v>
          </cell>
          <cell r="F301">
            <v>230550156400</v>
          </cell>
          <cell r="G301" t="str">
            <v>PAGO GIRO DIRECTO AGO2018</v>
          </cell>
          <cell r="H301">
            <v>805027743</v>
          </cell>
          <cell r="I301" t="str">
            <v>DUMIAN MEDICAL S.A.S</v>
          </cell>
          <cell r="J301">
            <v>8026</v>
          </cell>
          <cell r="K301" t="str">
            <v>D</v>
          </cell>
          <cell r="L301">
            <v>82</v>
          </cell>
          <cell r="M301" t="str">
            <v>-</v>
          </cell>
          <cell r="N301" t="str">
            <v>TMA1013752</v>
          </cell>
          <cell r="O301">
            <v>1013752</v>
          </cell>
          <cell r="P301">
            <v>3575661</v>
          </cell>
        </row>
        <row r="302">
          <cell r="A302" t="str">
            <v>805027743-1013851</v>
          </cell>
          <cell r="B302">
            <v>816</v>
          </cell>
          <cell r="C302">
            <v>1828</v>
          </cell>
          <cell r="D302" t="str">
            <v>816-1828</v>
          </cell>
          <cell r="E302">
            <v>43320</v>
          </cell>
          <cell r="F302">
            <v>230550156400</v>
          </cell>
          <cell r="G302" t="str">
            <v>PAGO GIRO DIRECTO AGO2018</v>
          </cell>
          <cell r="H302">
            <v>805027743</v>
          </cell>
          <cell r="I302" t="str">
            <v>DUMIAN MEDICAL S.A.S</v>
          </cell>
          <cell r="J302">
            <v>8025</v>
          </cell>
          <cell r="K302" t="str">
            <v>D</v>
          </cell>
          <cell r="L302">
            <v>82</v>
          </cell>
          <cell r="M302" t="str">
            <v>-</v>
          </cell>
          <cell r="N302" t="str">
            <v>TMA1013851</v>
          </cell>
          <cell r="O302">
            <v>1013851</v>
          </cell>
          <cell r="P302">
            <v>4601682</v>
          </cell>
        </row>
        <row r="303">
          <cell r="A303" t="str">
            <v>805027743-1013907</v>
          </cell>
          <cell r="B303">
            <v>816</v>
          </cell>
          <cell r="C303">
            <v>1828</v>
          </cell>
          <cell r="D303" t="str">
            <v>816-1828</v>
          </cell>
          <cell r="E303">
            <v>43320</v>
          </cell>
          <cell r="F303">
            <v>230550156400</v>
          </cell>
          <cell r="G303" t="str">
            <v>PAGO GIRO DIRECTO AGO2018</v>
          </cell>
          <cell r="H303">
            <v>805027743</v>
          </cell>
          <cell r="I303" t="str">
            <v>DUMIAN MEDICAL S.A.S</v>
          </cell>
          <cell r="J303">
            <v>8025</v>
          </cell>
          <cell r="K303" t="str">
            <v>D</v>
          </cell>
          <cell r="L303">
            <v>82</v>
          </cell>
          <cell r="M303" t="str">
            <v>-</v>
          </cell>
          <cell r="N303" t="str">
            <v>TMA1013907</v>
          </cell>
          <cell r="O303">
            <v>1013907</v>
          </cell>
          <cell r="P303">
            <v>3672661</v>
          </cell>
        </row>
        <row r="304">
          <cell r="A304" t="str">
            <v>805027743-1018843</v>
          </cell>
          <cell r="B304">
            <v>816</v>
          </cell>
          <cell r="C304">
            <v>1251</v>
          </cell>
          <cell r="D304" t="str">
            <v>816-1251</v>
          </cell>
          <cell r="E304">
            <v>43125</v>
          </cell>
          <cell r="F304">
            <v>230550156400</v>
          </cell>
          <cell r="G304" t="str">
            <v>PAGO GIRO DIRECTO ENE18</v>
          </cell>
          <cell r="H304">
            <v>805027743</v>
          </cell>
          <cell r="I304" t="str">
            <v>DUMIAN MEDICAL S.A.S</v>
          </cell>
          <cell r="J304">
            <v>8021</v>
          </cell>
          <cell r="K304" t="str">
            <v>D</v>
          </cell>
          <cell r="L304">
            <v>82</v>
          </cell>
          <cell r="M304" t="str">
            <v>-</v>
          </cell>
          <cell r="N304" t="str">
            <v>TMA1018843</v>
          </cell>
          <cell r="O304">
            <v>1018843</v>
          </cell>
          <cell r="P304">
            <v>50166505</v>
          </cell>
        </row>
        <row r="305">
          <cell r="A305" t="str">
            <v>805027743-1018843</v>
          </cell>
          <cell r="B305">
            <v>816</v>
          </cell>
          <cell r="C305">
            <v>4075</v>
          </cell>
          <cell r="D305" t="str">
            <v>816-4075</v>
          </cell>
          <cell r="E305">
            <v>44053</v>
          </cell>
          <cell r="F305">
            <v>230550156800</v>
          </cell>
          <cell r="G305" t="str">
            <v>PAGO GIRO DIRECTO AGO2020</v>
          </cell>
          <cell r="H305">
            <v>805027743</v>
          </cell>
          <cell r="I305" t="str">
            <v>DUMIAN MEDICAL S.A.S</v>
          </cell>
          <cell r="J305">
            <v>8021</v>
          </cell>
          <cell r="K305" t="str">
            <v>D</v>
          </cell>
          <cell r="L305">
            <v>82</v>
          </cell>
          <cell r="M305" t="str">
            <v>-</v>
          </cell>
          <cell r="N305" t="str">
            <v>TMA1018843</v>
          </cell>
          <cell r="O305">
            <v>1018843</v>
          </cell>
          <cell r="P305">
            <v>249165</v>
          </cell>
        </row>
        <row r="306">
          <cell r="A306" t="str">
            <v>805027743-1019882</v>
          </cell>
          <cell r="B306">
            <v>816</v>
          </cell>
          <cell r="C306">
            <v>1828</v>
          </cell>
          <cell r="D306" t="str">
            <v>816-1828</v>
          </cell>
          <cell r="E306">
            <v>43320</v>
          </cell>
          <cell r="F306">
            <v>230550156400</v>
          </cell>
          <cell r="G306" t="str">
            <v>PAGO GIRO DIRECTO AGO2018</v>
          </cell>
          <cell r="H306">
            <v>805027743</v>
          </cell>
          <cell r="I306" t="str">
            <v>DUMIAN MEDICAL S.A.S</v>
          </cell>
          <cell r="J306">
            <v>8031</v>
          </cell>
          <cell r="K306" t="str">
            <v>D</v>
          </cell>
          <cell r="L306">
            <v>82</v>
          </cell>
          <cell r="M306" t="str">
            <v>-</v>
          </cell>
          <cell r="N306" t="str">
            <v>TMA1019882</v>
          </cell>
          <cell r="O306">
            <v>1019882</v>
          </cell>
          <cell r="P306">
            <v>3183213</v>
          </cell>
        </row>
        <row r="307">
          <cell r="A307" t="str">
            <v>805027743-1019926</v>
          </cell>
          <cell r="B307">
            <v>816</v>
          </cell>
          <cell r="C307">
            <v>1828</v>
          </cell>
          <cell r="D307" t="str">
            <v>816-1828</v>
          </cell>
          <cell r="E307">
            <v>43320</v>
          </cell>
          <cell r="F307">
            <v>230550156400</v>
          </cell>
          <cell r="G307" t="str">
            <v>PAGO GIRO DIRECTO AGO2018</v>
          </cell>
          <cell r="H307">
            <v>805027743</v>
          </cell>
          <cell r="I307" t="str">
            <v>DUMIAN MEDICAL S.A.S</v>
          </cell>
          <cell r="J307">
            <v>8026</v>
          </cell>
          <cell r="K307" t="str">
            <v>D</v>
          </cell>
          <cell r="L307">
            <v>82</v>
          </cell>
          <cell r="M307" t="str">
            <v>-</v>
          </cell>
          <cell r="N307" t="str">
            <v>TMA1019926</v>
          </cell>
          <cell r="O307">
            <v>1019926</v>
          </cell>
          <cell r="P307">
            <v>4626874</v>
          </cell>
        </row>
        <row r="308">
          <cell r="A308" t="str">
            <v>805027743-1026055</v>
          </cell>
          <cell r="B308">
            <v>816</v>
          </cell>
          <cell r="C308">
            <v>1251</v>
          </cell>
          <cell r="D308" t="str">
            <v>816-1251</v>
          </cell>
          <cell r="E308">
            <v>43125</v>
          </cell>
          <cell r="F308">
            <v>230550156400</v>
          </cell>
          <cell r="G308" t="str">
            <v>PAGO GIRO DIRECTO ENE18</v>
          </cell>
          <cell r="H308">
            <v>805027743</v>
          </cell>
          <cell r="I308" t="str">
            <v>DUMIAN MEDICAL S.A.S</v>
          </cell>
          <cell r="J308">
            <v>8027</v>
          </cell>
          <cell r="K308" t="str">
            <v>D</v>
          </cell>
          <cell r="L308">
            <v>82</v>
          </cell>
          <cell r="M308" t="str">
            <v>-</v>
          </cell>
          <cell r="N308" t="str">
            <v>TMA1026055</v>
          </cell>
          <cell r="O308">
            <v>1026055</v>
          </cell>
          <cell r="P308">
            <v>16787086</v>
          </cell>
        </row>
        <row r="309">
          <cell r="A309" t="str">
            <v>805027743-1026055</v>
          </cell>
          <cell r="B309">
            <v>816</v>
          </cell>
          <cell r="C309">
            <v>4075</v>
          </cell>
          <cell r="D309" t="str">
            <v>816-4075</v>
          </cell>
          <cell r="E309">
            <v>44053</v>
          </cell>
          <cell r="F309">
            <v>230550156800</v>
          </cell>
          <cell r="G309" t="str">
            <v>PAGO GIRO DIRECTO AGO2020</v>
          </cell>
          <cell r="H309">
            <v>805027743</v>
          </cell>
          <cell r="I309" t="str">
            <v>DUMIAN MEDICAL S.A.S</v>
          </cell>
          <cell r="J309">
            <v>8027</v>
          </cell>
          <cell r="K309" t="str">
            <v>D</v>
          </cell>
          <cell r="L309">
            <v>82</v>
          </cell>
          <cell r="M309" t="str">
            <v>-</v>
          </cell>
          <cell r="N309" t="str">
            <v>TMA1026055</v>
          </cell>
          <cell r="O309">
            <v>1026055</v>
          </cell>
          <cell r="P309">
            <v>280035</v>
          </cell>
        </row>
        <row r="310">
          <cell r="A310" t="str">
            <v>805027743-1027009</v>
          </cell>
          <cell r="B310">
            <v>816</v>
          </cell>
          <cell r="C310">
            <v>1828</v>
          </cell>
          <cell r="D310" t="str">
            <v>816-1828</v>
          </cell>
          <cell r="E310">
            <v>43320</v>
          </cell>
          <cell r="F310">
            <v>230550156400</v>
          </cell>
          <cell r="G310" t="str">
            <v>PAGO GIRO DIRECTO AGO2018</v>
          </cell>
          <cell r="H310">
            <v>805027743</v>
          </cell>
          <cell r="I310" t="str">
            <v>DUMIAN MEDICAL S.A.S</v>
          </cell>
          <cell r="J310">
            <v>8026</v>
          </cell>
          <cell r="K310" t="str">
            <v>D</v>
          </cell>
          <cell r="L310">
            <v>82</v>
          </cell>
          <cell r="M310" t="str">
            <v>-</v>
          </cell>
          <cell r="N310" t="str">
            <v>TMA1027009</v>
          </cell>
          <cell r="O310">
            <v>1027009</v>
          </cell>
          <cell r="P310">
            <v>8368142</v>
          </cell>
        </row>
        <row r="311">
          <cell r="A311" t="str">
            <v>805027743-1031197</v>
          </cell>
          <cell r="B311">
            <v>816</v>
          </cell>
          <cell r="C311">
            <v>1828</v>
          </cell>
          <cell r="D311" t="str">
            <v>816-1828</v>
          </cell>
          <cell r="E311">
            <v>43320</v>
          </cell>
          <cell r="F311">
            <v>230550156400</v>
          </cell>
          <cell r="G311" t="str">
            <v>PAGO GIRO DIRECTO AGO2018</v>
          </cell>
          <cell r="H311">
            <v>805027743</v>
          </cell>
          <cell r="I311" t="str">
            <v>DUMIAN MEDICAL S.A.S</v>
          </cell>
          <cell r="J311">
            <v>8026</v>
          </cell>
          <cell r="K311" t="str">
            <v>D</v>
          </cell>
          <cell r="L311">
            <v>82</v>
          </cell>
          <cell r="M311" t="str">
            <v>-</v>
          </cell>
          <cell r="N311" t="str">
            <v>TMA1031197</v>
          </cell>
          <cell r="O311">
            <v>1031197</v>
          </cell>
          <cell r="P311">
            <v>3806785</v>
          </cell>
        </row>
        <row r="312">
          <cell r="A312" t="str">
            <v>805027743-1033686</v>
          </cell>
          <cell r="B312">
            <v>816</v>
          </cell>
          <cell r="C312">
            <v>1251</v>
          </cell>
          <cell r="D312" t="str">
            <v>816-1251</v>
          </cell>
          <cell r="E312">
            <v>43125</v>
          </cell>
          <cell r="F312">
            <v>230550156400</v>
          </cell>
          <cell r="G312" t="str">
            <v>PAGO GIRO DIRECTO ENE18</v>
          </cell>
          <cell r="H312">
            <v>805027743</v>
          </cell>
          <cell r="I312" t="str">
            <v>DUMIAN MEDICAL S.A.S</v>
          </cell>
          <cell r="J312">
            <v>8021</v>
          </cell>
          <cell r="K312" t="str">
            <v>D</v>
          </cell>
          <cell r="L312">
            <v>82</v>
          </cell>
          <cell r="M312" t="str">
            <v>-</v>
          </cell>
          <cell r="N312" t="str">
            <v>TMA1033686</v>
          </cell>
          <cell r="O312">
            <v>1033686</v>
          </cell>
          <cell r="P312">
            <v>58618283</v>
          </cell>
        </row>
        <row r="313">
          <cell r="A313" t="str">
            <v>805027743-1034834</v>
          </cell>
          <cell r="B313">
            <v>816</v>
          </cell>
          <cell r="C313">
            <v>1251</v>
          </cell>
          <cell r="D313" t="str">
            <v>816-1251</v>
          </cell>
          <cell r="E313">
            <v>43125</v>
          </cell>
          <cell r="F313">
            <v>230550156400</v>
          </cell>
          <cell r="G313" t="str">
            <v>PAGO GIRO DIRECTO ENE18</v>
          </cell>
          <cell r="H313">
            <v>805027743</v>
          </cell>
          <cell r="I313" t="str">
            <v>DUMIAN MEDICAL S.A.S</v>
          </cell>
          <cell r="J313">
            <v>8030</v>
          </cell>
          <cell r="K313" t="str">
            <v>D</v>
          </cell>
          <cell r="L313">
            <v>82</v>
          </cell>
          <cell r="M313" t="str">
            <v>-</v>
          </cell>
          <cell r="N313" t="str">
            <v>TMA1034834</v>
          </cell>
          <cell r="O313">
            <v>1034834</v>
          </cell>
          <cell r="P313">
            <v>9259966</v>
          </cell>
        </row>
        <row r="314">
          <cell r="A314" t="str">
            <v>805027743-1035010</v>
          </cell>
          <cell r="B314">
            <v>816</v>
          </cell>
          <cell r="C314">
            <v>1828</v>
          </cell>
          <cell r="D314" t="str">
            <v>816-1828</v>
          </cell>
          <cell r="E314">
            <v>43320</v>
          </cell>
          <cell r="F314">
            <v>230550156400</v>
          </cell>
          <cell r="G314" t="str">
            <v>PAGO GIRO DIRECTO AGO2018</v>
          </cell>
          <cell r="H314">
            <v>805027743</v>
          </cell>
          <cell r="I314" t="str">
            <v>DUMIAN MEDICAL S.A.S</v>
          </cell>
          <cell r="J314">
            <v>8027</v>
          </cell>
          <cell r="K314" t="str">
            <v>D</v>
          </cell>
          <cell r="L314">
            <v>82</v>
          </cell>
          <cell r="M314" t="str">
            <v>-</v>
          </cell>
          <cell r="N314" t="str">
            <v>TMA1035010</v>
          </cell>
          <cell r="O314">
            <v>1035010</v>
          </cell>
          <cell r="P314">
            <v>5490134</v>
          </cell>
        </row>
        <row r="315">
          <cell r="A315" t="str">
            <v>805027743-1035775</v>
          </cell>
          <cell r="B315">
            <v>816</v>
          </cell>
          <cell r="C315">
            <v>1251</v>
          </cell>
          <cell r="D315" t="str">
            <v>816-1251</v>
          </cell>
          <cell r="E315">
            <v>43125</v>
          </cell>
          <cell r="F315">
            <v>230550156400</v>
          </cell>
          <cell r="G315" t="str">
            <v>PAGO GIRO DIRECTO ENE18</v>
          </cell>
          <cell r="H315">
            <v>805027743</v>
          </cell>
          <cell r="I315" t="str">
            <v>DUMIAN MEDICAL S.A.S</v>
          </cell>
          <cell r="J315">
            <v>8026</v>
          </cell>
          <cell r="K315" t="str">
            <v>D</v>
          </cell>
          <cell r="L315">
            <v>82</v>
          </cell>
          <cell r="M315" t="str">
            <v>-</v>
          </cell>
          <cell r="N315" t="str">
            <v>TMA1035775</v>
          </cell>
          <cell r="O315">
            <v>1035775</v>
          </cell>
          <cell r="P315">
            <v>35695613</v>
          </cell>
        </row>
        <row r="316">
          <cell r="A316" t="str">
            <v>805027743-1037222</v>
          </cell>
          <cell r="B316">
            <v>816</v>
          </cell>
          <cell r="C316">
            <v>1329</v>
          </cell>
          <cell r="D316" t="str">
            <v>816-1329</v>
          </cell>
          <cell r="E316">
            <v>43140</v>
          </cell>
          <cell r="F316">
            <v>230550156400</v>
          </cell>
          <cell r="G316" t="str">
            <v>PAGO GIRO DIRECTO FEB18</v>
          </cell>
          <cell r="H316">
            <v>805027743</v>
          </cell>
          <cell r="I316" t="str">
            <v>DUMIAN MEDICAL S.A.S</v>
          </cell>
          <cell r="J316">
            <v>8026</v>
          </cell>
          <cell r="K316" t="str">
            <v>D</v>
          </cell>
          <cell r="L316">
            <v>82</v>
          </cell>
          <cell r="M316" t="str">
            <v>-</v>
          </cell>
          <cell r="N316" t="str">
            <v>TMA1037222</v>
          </cell>
          <cell r="O316">
            <v>1037222</v>
          </cell>
          <cell r="P316">
            <v>38622199</v>
          </cell>
        </row>
        <row r="317">
          <cell r="A317" t="str">
            <v>805027743-1046994</v>
          </cell>
          <cell r="B317">
            <v>816</v>
          </cell>
          <cell r="C317">
            <v>1329</v>
          </cell>
          <cell r="D317" t="str">
            <v>816-1329</v>
          </cell>
          <cell r="E317">
            <v>43140</v>
          </cell>
          <cell r="F317">
            <v>230550156800</v>
          </cell>
          <cell r="G317" t="str">
            <v>PAGO GIRO DIRECTO FEB18</v>
          </cell>
          <cell r="H317">
            <v>805027743</v>
          </cell>
          <cell r="I317" t="str">
            <v>DUMIAN MEDICAL S.A.S</v>
          </cell>
          <cell r="J317">
            <v>8021</v>
          </cell>
          <cell r="K317" t="str">
            <v>D</v>
          </cell>
          <cell r="L317">
            <v>82</v>
          </cell>
          <cell r="M317" t="str">
            <v>-</v>
          </cell>
          <cell r="N317" t="str">
            <v>TMA1046994</v>
          </cell>
          <cell r="O317">
            <v>1046994</v>
          </cell>
          <cell r="P317">
            <v>45830738</v>
          </cell>
        </row>
        <row r="318">
          <cell r="A318" t="str">
            <v>805027743-1047413</v>
          </cell>
          <cell r="B318">
            <v>816</v>
          </cell>
          <cell r="C318">
            <v>1329</v>
          </cell>
          <cell r="D318" t="str">
            <v>816-1329</v>
          </cell>
          <cell r="E318">
            <v>43140</v>
          </cell>
          <cell r="F318">
            <v>230550156400</v>
          </cell>
          <cell r="G318" t="str">
            <v>PAGO GIRO DIRECTO FEB18</v>
          </cell>
          <cell r="H318">
            <v>805027743</v>
          </cell>
          <cell r="I318" t="str">
            <v>DUMIAN MEDICAL S.A.S</v>
          </cell>
          <cell r="J318">
            <v>8026</v>
          </cell>
          <cell r="K318" t="str">
            <v>D</v>
          </cell>
          <cell r="L318">
            <v>82</v>
          </cell>
          <cell r="M318" t="str">
            <v>-</v>
          </cell>
          <cell r="N318" t="str">
            <v>TMA1047413</v>
          </cell>
          <cell r="O318">
            <v>1047413</v>
          </cell>
          <cell r="P318">
            <v>7027139</v>
          </cell>
        </row>
        <row r="319">
          <cell r="A319" t="str">
            <v>805027743-1048072</v>
          </cell>
          <cell r="B319">
            <v>816</v>
          </cell>
          <cell r="C319">
            <v>1329</v>
          </cell>
          <cell r="D319" t="str">
            <v>816-1329</v>
          </cell>
          <cell r="E319">
            <v>43140</v>
          </cell>
          <cell r="F319">
            <v>230550156400</v>
          </cell>
          <cell r="G319" t="str">
            <v>PAGO GIRO DIRECTO FEB18</v>
          </cell>
          <cell r="H319">
            <v>805027743</v>
          </cell>
          <cell r="I319" t="str">
            <v>DUMIAN MEDICAL S.A.S</v>
          </cell>
          <cell r="J319">
            <v>8030</v>
          </cell>
          <cell r="K319" t="str">
            <v>D</v>
          </cell>
          <cell r="L319">
            <v>82</v>
          </cell>
          <cell r="M319" t="str">
            <v>-</v>
          </cell>
          <cell r="N319" t="str">
            <v>TMA1048072</v>
          </cell>
          <cell r="O319">
            <v>1048072</v>
          </cell>
          <cell r="P319">
            <v>67127776</v>
          </cell>
        </row>
        <row r="320">
          <cell r="A320" t="str">
            <v>805027743-1048469</v>
          </cell>
          <cell r="B320">
            <v>816</v>
          </cell>
          <cell r="C320">
            <v>1329</v>
          </cell>
          <cell r="D320" t="str">
            <v>816-1329</v>
          </cell>
          <cell r="E320">
            <v>43140</v>
          </cell>
          <cell r="F320">
            <v>230550156400</v>
          </cell>
          <cell r="G320" t="str">
            <v>PAGO GIRO DIRECTO FEB18</v>
          </cell>
          <cell r="H320">
            <v>805027743</v>
          </cell>
          <cell r="I320" t="str">
            <v>DUMIAN MEDICAL S.A.S</v>
          </cell>
          <cell r="J320">
            <v>8026</v>
          </cell>
          <cell r="K320" t="str">
            <v>D</v>
          </cell>
          <cell r="L320">
            <v>82</v>
          </cell>
          <cell r="M320" t="str">
            <v>-</v>
          </cell>
          <cell r="N320" t="str">
            <v>TMA1048469</v>
          </cell>
          <cell r="O320">
            <v>1048469</v>
          </cell>
          <cell r="P320">
            <v>74411419</v>
          </cell>
        </row>
        <row r="321">
          <cell r="A321" t="str">
            <v>805027743-1057830</v>
          </cell>
          <cell r="B321">
            <v>816</v>
          </cell>
          <cell r="C321">
            <v>1416</v>
          </cell>
          <cell r="D321" t="str">
            <v>816-1416</v>
          </cell>
          <cell r="E321">
            <v>43166</v>
          </cell>
          <cell r="F321">
            <v>230550156800</v>
          </cell>
          <cell r="G321" t="str">
            <v>PAGO GIRO DIRRECTO MAR18</v>
          </cell>
          <cell r="H321">
            <v>805027743</v>
          </cell>
          <cell r="I321" t="str">
            <v>DUMIAN MEDICAL S.A.S</v>
          </cell>
          <cell r="J321">
            <v>8030</v>
          </cell>
          <cell r="K321" t="str">
            <v>D</v>
          </cell>
          <cell r="L321">
            <v>82</v>
          </cell>
          <cell r="M321" t="str">
            <v>-</v>
          </cell>
          <cell r="N321" t="str">
            <v>TMA1057830</v>
          </cell>
          <cell r="O321">
            <v>1057830</v>
          </cell>
          <cell r="P321">
            <v>2779708</v>
          </cell>
        </row>
        <row r="322">
          <cell r="A322" t="str">
            <v>805027743-1059184</v>
          </cell>
          <cell r="B322">
            <v>816</v>
          </cell>
          <cell r="C322">
            <v>1416</v>
          </cell>
          <cell r="D322" t="str">
            <v>816-1416</v>
          </cell>
          <cell r="E322">
            <v>43166</v>
          </cell>
          <cell r="F322">
            <v>230550156800</v>
          </cell>
          <cell r="G322" t="str">
            <v>PAGO GIRO DIRRECTO MAR18</v>
          </cell>
          <cell r="H322">
            <v>805027743</v>
          </cell>
          <cell r="I322" t="str">
            <v>DUMIAN MEDICAL S.A.S</v>
          </cell>
          <cell r="J322">
            <v>8030</v>
          </cell>
          <cell r="K322" t="str">
            <v>D</v>
          </cell>
          <cell r="L322">
            <v>82</v>
          </cell>
          <cell r="M322" t="str">
            <v>-</v>
          </cell>
          <cell r="N322" t="str">
            <v>TMA1059184</v>
          </cell>
          <cell r="O322">
            <v>1059184</v>
          </cell>
          <cell r="P322">
            <v>40704999</v>
          </cell>
        </row>
        <row r="323">
          <cell r="A323" t="str">
            <v>805027743-1059597</v>
          </cell>
          <cell r="B323">
            <v>816</v>
          </cell>
          <cell r="C323">
            <v>1416</v>
          </cell>
          <cell r="D323" t="str">
            <v>816-1416</v>
          </cell>
          <cell r="E323">
            <v>43166</v>
          </cell>
          <cell r="F323">
            <v>230550156800</v>
          </cell>
          <cell r="G323" t="str">
            <v>PAGO GIRO DIRRECTO MAR18</v>
          </cell>
          <cell r="H323">
            <v>805027743</v>
          </cell>
          <cell r="I323" t="str">
            <v>DUMIAN MEDICAL S.A.S</v>
          </cell>
          <cell r="J323">
            <v>8021</v>
          </cell>
          <cell r="K323" t="str">
            <v>D</v>
          </cell>
          <cell r="L323">
            <v>82</v>
          </cell>
          <cell r="M323" t="str">
            <v>-</v>
          </cell>
          <cell r="N323" t="str">
            <v>TMA1059597</v>
          </cell>
          <cell r="O323">
            <v>1059597</v>
          </cell>
          <cell r="P323">
            <v>47328228</v>
          </cell>
        </row>
        <row r="324">
          <cell r="A324" t="str">
            <v>805027743-1068600</v>
          </cell>
          <cell r="B324">
            <v>816</v>
          </cell>
          <cell r="C324">
            <v>1416</v>
          </cell>
          <cell r="D324" t="str">
            <v>816-1416</v>
          </cell>
          <cell r="E324">
            <v>43166</v>
          </cell>
          <cell r="F324">
            <v>230550156800</v>
          </cell>
          <cell r="G324" t="str">
            <v>PAGO GIRO DIRRECTO MAR18</v>
          </cell>
          <cell r="H324">
            <v>805027743</v>
          </cell>
          <cell r="I324" t="str">
            <v>DUMIAN MEDICAL S.A.S</v>
          </cell>
          <cell r="J324">
            <v>8025</v>
          </cell>
          <cell r="K324" t="str">
            <v>D</v>
          </cell>
          <cell r="L324">
            <v>82</v>
          </cell>
          <cell r="M324" t="str">
            <v>-</v>
          </cell>
          <cell r="N324" t="str">
            <v>TMA1068600</v>
          </cell>
          <cell r="O324">
            <v>1068600</v>
          </cell>
          <cell r="P324">
            <v>68535750</v>
          </cell>
        </row>
        <row r="325">
          <cell r="A325" t="str">
            <v>805027743-1117309</v>
          </cell>
          <cell r="B325">
            <v>816</v>
          </cell>
          <cell r="C325">
            <v>1573</v>
          </cell>
          <cell r="D325" t="str">
            <v>816-1573</v>
          </cell>
          <cell r="E325">
            <v>43228</v>
          </cell>
          <cell r="F325">
            <v>230550156800</v>
          </cell>
          <cell r="G325" t="str">
            <v>PAGO GIRO DIRECTO MAY2018</v>
          </cell>
          <cell r="H325">
            <v>805027743</v>
          </cell>
          <cell r="I325" t="str">
            <v>DUMIAN MEDICAL S.A.S</v>
          </cell>
          <cell r="J325">
            <v>8026</v>
          </cell>
          <cell r="K325" t="str">
            <v>D</v>
          </cell>
          <cell r="L325">
            <v>82</v>
          </cell>
          <cell r="M325" t="str">
            <v>-</v>
          </cell>
          <cell r="N325" t="str">
            <v>TMA1117309</v>
          </cell>
          <cell r="O325">
            <v>1117309</v>
          </cell>
          <cell r="P325">
            <v>47546769</v>
          </cell>
        </row>
        <row r="326">
          <cell r="A326" t="str">
            <v>805027743-1153375</v>
          </cell>
          <cell r="B326">
            <v>816</v>
          </cell>
          <cell r="C326">
            <v>1659</v>
          </cell>
          <cell r="D326" t="str">
            <v>816-1659</v>
          </cell>
          <cell r="E326">
            <v>43259</v>
          </cell>
          <cell r="F326">
            <v>230550156800</v>
          </cell>
          <cell r="G326" t="str">
            <v>PAGO GIRO DIRECTO JUN2018</v>
          </cell>
          <cell r="H326">
            <v>805027743</v>
          </cell>
          <cell r="I326" t="str">
            <v>DUMIAN MEDICAL S.A.S</v>
          </cell>
          <cell r="J326">
            <v>8026</v>
          </cell>
          <cell r="K326" t="str">
            <v>D</v>
          </cell>
          <cell r="L326">
            <v>82</v>
          </cell>
          <cell r="M326" t="str">
            <v>-</v>
          </cell>
          <cell r="N326" t="str">
            <v>TMA1153375</v>
          </cell>
          <cell r="O326">
            <v>1153375</v>
          </cell>
          <cell r="P326">
            <v>3002890</v>
          </cell>
        </row>
        <row r="327">
          <cell r="A327" t="str">
            <v>805027743-1153661</v>
          </cell>
          <cell r="B327">
            <v>816</v>
          </cell>
          <cell r="C327">
            <v>1659</v>
          </cell>
          <cell r="D327" t="str">
            <v>816-1659</v>
          </cell>
          <cell r="E327">
            <v>43259</v>
          </cell>
          <cell r="F327">
            <v>230550156800</v>
          </cell>
          <cell r="G327" t="str">
            <v>PAGO GIRO DIRECTO JUN2018</v>
          </cell>
          <cell r="H327">
            <v>805027743</v>
          </cell>
          <cell r="I327" t="str">
            <v>DUMIAN MEDICAL S.A.S</v>
          </cell>
          <cell r="J327">
            <v>8044</v>
          </cell>
          <cell r="K327" t="str">
            <v>D</v>
          </cell>
          <cell r="L327">
            <v>82</v>
          </cell>
          <cell r="M327" t="str">
            <v>-</v>
          </cell>
          <cell r="N327" t="str">
            <v>TMA1153661</v>
          </cell>
          <cell r="O327">
            <v>1153661</v>
          </cell>
          <cell r="P327">
            <v>31646724</v>
          </cell>
        </row>
        <row r="328">
          <cell r="A328" t="str">
            <v>805027743-1168182</v>
          </cell>
          <cell r="B328">
            <v>816</v>
          </cell>
          <cell r="C328">
            <v>1757</v>
          </cell>
          <cell r="D328" t="str">
            <v>816-1757</v>
          </cell>
          <cell r="E328">
            <v>43290</v>
          </cell>
          <cell r="F328">
            <v>230550156800</v>
          </cell>
          <cell r="G328" t="str">
            <v>PAGO GIRO IDRECTO JUL2018</v>
          </cell>
          <cell r="H328">
            <v>805027743</v>
          </cell>
          <cell r="I328" t="str">
            <v>DUMIAN MEDICAL S.A.S</v>
          </cell>
          <cell r="J328">
            <v>8048</v>
          </cell>
          <cell r="K328" t="str">
            <v>D</v>
          </cell>
          <cell r="L328">
            <v>82</v>
          </cell>
          <cell r="M328" t="str">
            <v>-</v>
          </cell>
          <cell r="N328" t="str">
            <v>TMA1168182</v>
          </cell>
          <cell r="O328">
            <v>1168182</v>
          </cell>
          <cell r="P328">
            <v>1923692</v>
          </cell>
        </row>
        <row r="329">
          <cell r="A329" t="str">
            <v>805027743-1174966</v>
          </cell>
          <cell r="B329">
            <v>816</v>
          </cell>
          <cell r="C329">
            <v>1757</v>
          </cell>
          <cell r="D329" t="str">
            <v>816-1757</v>
          </cell>
          <cell r="E329">
            <v>43290</v>
          </cell>
          <cell r="F329">
            <v>230550156800</v>
          </cell>
          <cell r="G329" t="str">
            <v>PAGO GIRO IDRECTO JUL2018</v>
          </cell>
          <cell r="H329">
            <v>805027743</v>
          </cell>
          <cell r="I329" t="str">
            <v>DUMIAN MEDICAL S.A.S</v>
          </cell>
          <cell r="J329">
            <v>8048</v>
          </cell>
          <cell r="K329" t="str">
            <v>D</v>
          </cell>
          <cell r="L329">
            <v>82</v>
          </cell>
          <cell r="M329" t="str">
            <v>-</v>
          </cell>
          <cell r="N329" t="str">
            <v>TMA1174966</v>
          </cell>
          <cell r="O329">
            <v>1174966</v>
          </cell>
          <cell r="P329">
            <v>7615693</v>
          </cell>
        </row>
        <row r="330">
          <cell r="A330" t="str">
            <v>805027743-1209796</v>
          </cell>
          <cell r="B330">
            <v>816</v>
          </cell>
          <cell r="C330">
            <v>1903</v>
          </cell>
          <cell r="D330" t="str">
            <v>816-1903</v>
          </cell>
          <cell r="E330">
            <v>43350</v>
          </cell>
          <cell r="F330">
            <v>230550156800</v>
          </cell>
          <cell r="G330" t="str">
            <v>PAGO GIRO DIRECTO SEP2018</v>
          </cell>
          <cell r="H330">
            <v>805027743</v>
          </cell>
          <cell r="I330" t="str">
            <v>DUMIAN MEDICAL S.A.S</v>
          </cell>
          <cell r="J330">
            <v>8026</v>
          </cell>
          <cell r="K330" t="str">
            <v>D</v>
          </cell>
          <cell r="L330">
            <v>82</v>
          </cell>
          <cell r="M330" t="str">
            <v>-</v>
          </cell>
          <cell r="N330" t="str">
            <v>TMA1209796</v>
          </cell>
          <cell r="O330">
            <v>1209796</v>
          </cell>
          <cell r="P330">
            <v>20224845</v>
          </cell>
        </row>
        <row r="331">
          <cell r="A331" t="str">
            <v>805027743-1236816</v>
          </cell>
          <cell r="B331">
            <v>816</v>
          </cell>
          <cell r="C331">
            <v>1976</v>
          </cell>
          <cell r="D331" t="str">
            <v>816-1976</v>
          </cell>
          <cell r="E331">
            <v>43378</v>
          </cell>
          <cell r="F331">
            <v>230550156800</v>
          </cell>
          <cell r="G331" t="str">
            <v>PAGO GIRO DIRECTO OCT2018</v>
          </cell>
          <cell r="H331">
            <v>805027743</v>
          </cell>
          <cell r="I331" t="str">
            <v>DUMIAN MEDICAL S.A.S</v>
          </cell>
          <cell r="J331">
            <v>8050</v>
          </cell>
          <cell r="K331" t="str">
            <v>D</v>
          </cell>
          <cell r="L331">
            <v>82</v>
          </cell>
          <cell r="M331" t="str">
            <v>-</v>
          </cell>
          <cell r="N331" t="str">
            <v>TMA1236816</v>
          </cell>
          <cell r="O331">
            <v>1236816</v>
          </cell>
          <cell r="P331">
            <v>8765021</v>
          </cell>
        </row>
        <row r="332">
          <cell r="A332" t="str">
            <v>805027743-1240865</v>
          </cell>
          <cell r="B332">
            <v>816</v>
          </cell>
          <cell r="C332">
            <v>2149</v>
          </cell>
          <cell r="D332" t="str">
            <v>816-2149</v>
          </cell>
          <cell r="E332">
            <v>43441</v>
          </cell>
          <cell r="F332">
            <v>230550156800</v>
          </cell>
          <cell r="G332" t="str">
            <v>PAGO GIRO DIRECTO DIC2018</v>
          </cell>
          <cell r="H332">
            <v>805027743</v>
          </cell>
          <cell r="I332" t="str">
            <v>DUMIAN MEDICAL S.A.S</v>
          </cell>
          <cell r="J332">
            <v>8027</v>
          </cell>
          <cell r="K332" t="str">
            <v>D</v>
          </cell>
          <cell r="L332">
            <v>82</v>
          </cell>
          <cell r="M332" t="str">
            <v>-</v>
          </cell>
          <cell r="N332" t="str">
            <v>TMA1240865</v>
          </cell>
          <cell r="O332">
            <v>1240865</v>
          </cell>
          <cell r="P332">
            <v>1435438</v>
          </cell>
        </row>
        <row r="333">
          <cell r="A333" t="str">
            <v>805027743-1342630</v>
          </cell>
          <cell r="B333">
            <v>816</v>
          </cell>
          <cell r="C333">
            <v>2333</v>
          </cell>
          <cell r="D333" t="str">
            <v>816-2333</v>
          </cell>
          <cell r="E333">
            <v>43503</v>
          </cell>
          <cell r="F333">
            <v>230550156800</v>
          </cell>
          <cell r="G333" t="str">
            <v>GIRO PAGO DIRECTO FEB2019</v>
          </cell>
          <cell r="H333">
            <v>805027743</v>
          </cell>
          <cell r="I333" t="str">
            <v>DUMIAN MEDICAL S.A.S</v>
          </cell>
          <cell r="J333">
            <v>8048</v>
          </cell>
          <cell r="K333" t="str">
            <v>D</v>
          </cell>
          <cell r="L333">
            <v>82</v>
          </cell>
          <cell r="M333" t="str">
            <v>-</v>
          </cell>
          <cell r="N333" t="str">
            <v>TMA1342630</v>
          </cell>
          <cell r="O333">
            <v>1342630</v>
          </cell>
          <cell r="P333">
            <v>5834749</v>
          </cell>
        </row>
        <row r="334">
          <cell r="A334" t="str">
            <v>805027743-1342630</v>
          </cell>
          <cell r="B334">
            <v>816</v>
          </cell>
          <cell r="C334">
            <v>2516</v>
          </cell>
          <cell r="D334" t="str">
            <v>816-2516</v>
          </cell>
          <cell r="E334">
            <v>43560</v>
          </cell>
          <cell r="F334">
            <v>230550156800</v>
          </cell>
          <cell r="G334" t="str">
            <v>PAGO GIRO DIRECTO ABRIL5</v>
          </cell>
          <cell r="H334">
            <v>805027743</v>
          </cell>
          <cell r="I334" t="str">
            <v>DUMIAN MEDICAL S.A.S</v>
          </cell>
          <cell r="J334">
            <v>8048</v>
          </cell>
          <cell r="K334" t="str">
            <v>D</v>
          </cell>
          <cell r="L334">
            <v>82</v>
          </cell>
          <cell r="M334" t="str">
            <v>-</v>
          </cell>
          <cell r="N334" t="str">
            <v>TMA1342630</v>
          </cell>
          <cell r="O334">
            <v>1342630</v>
          </cell>
          <cell r="P334">
            <v>3695340</v>
          </cell>
        </row>
        <row r="335">
          <cell r="A335" t="str">
            <v>805027743-1356143</v>
          </cell>
          <cell r="B335">
            <v>816</v>
          </cell>
          <cell r="C335">
            <v>2430</v>
          </cell>
          <cell r="D335" t="str">
            <v>816-2430</v>
          </cell>
          <cell r="E335">
            <v>43531</v>
          </cell>
          <cell r="F335">
            <v>230550156800</v>
          </cell>
          <cell r="G335" t="str">
            <v>PAGO GIRO DIRECTO MAR7</v>
          </cell>
          <cell r="H335">
            <v>805027743</v>
          </cell>
          <cell r="I335" t="str">
            <v>DUMIAN MEDICAL S.A.S</v>
          </cell>
          <cell r="J335">
            <v>8044</v>
          </cell>
          <cell r="K335" t="str">
            <v>D</v>
          </cell>
          <cell r="L335">
            <v>82</v>
          </cell>
          <cell r="M335" t="str">
            <v>-</v>
          </cell>
          <cell r="N335" t="str">
            <v>TMA1356143</v>
          </cell>
          <cell r="O335">
            <v>1356143</v>
          </cell>
          <cell r="P335">
            <v>11908366</v>
          </cell>
        </row>
        <row r="336">
          <cell r="A336" t="str">
            <v>805027743-1356143</v>
          </cell>
          <cell r="B336">
            <v>816</v>
          </cell>
          <cell r="C336">
            <v>2710</v>
          </cell>
          <cell r="D336" t="str">
            <v>816-2710</v>
          </cell>
          <cell r="E336">
            <v>43626</v>
          </cell>
          <cell r="F336">
            <v>230550156800</v>
          </cell>
          <cell r="G336" t="str">
            <v>PAGO GIRO DIRECTO JUNIO10</v>
          </cell>
          <cell r="H336">
            <v>805027743</v>
          </cell>
          <cell r="I336" t="str">
            <v>DUMIAN MEDICAL S.A.S</v>
          </cell>
          <cell r="J336">
            <v>8044</v>
          </cell>
          <cell r="K336" t="str">
            <v>D</v>
          </cell>
          <cell r="L336">
            <v>82</v>
          </cell>
          <cell r="M336" t="str">
            <v>-</v>
          </cell>
          <cell r="N336" t="str">
            <v>TMA1356143</v>
          </cell>
          <cell r="O336">
            <v>1356143</v>
          </cell>
          <cell r="P336">
            <v>5711268</v>
          </cell>
        </row>
        <row r="337">
          <cell r="A337" t="str">
            <v>805027743-1358622</v>
          </cell>
          <cell r="B337">
            <v>816</v>
          </cell>
          <cell r="C337">
            <v>2710</v>
          </cell>
          <cell r="D337" t="str">
            <v>816-2710</v>
          </cell>
          <cell r="E337">
            <v>43626</v>
          </cell>
          <cell r="F337">
            <v>230550156800</v>
          </cell>
          <cell r="G337" t="str">
            <v>PAGO GIRO DIRECTO JUNIO10</v>
          </cell>
          <cell r="H337">
            <v>805027743</v>
          </cell>
          <cell r="I337" t="str">
            <v>DUMIAN MEDICAL S.A.S</v>
          </cell>
          <cell r="J337">
            <v>8031</v>
          </cell>
          <cell r="K337" t="str">
            <v>D</v>
          </cell>
          <cell r="L337">
            <v>82</v>
          </cell>
          <cell r="M337" t="str">
            <v>-</v>
          </cell>
          <cell r="N337" t="str">
            <v>TMA1358622</v>
          </cell>
          <cell r="O337">
            <v>1358622</v>
          </cell>
          <cell r="P337">
            <v>1830697</v>
          </cell>
        </row>
        <row r="338">
          <cell r="A338" t="str">
            <v>805027743-1385773</v>
          </cell>
          <cell r="B338">
            <v>816</v>
          </cell>
          <cell r="C338">
            <v>2516</v>
          </cell>
          <cell r="D338" t="str">
            <v>816-2516</v>
          </cell>
          <cell r="E338">
            <v>43560</v>
          </cell>
          <cell r="F338">
            <v>230550108000</v>
          </cell>
          <cell r="G338" t="str">
            <v>PAGO GIRO DIRECTO ABRIL5</v>
          </cell>
          <cell r="H338">
            <v>805027743</v>
          </cell>
          <cell r="I338" t="str">
            <v>DUMIAN MEDICAL S.A.S</v>
          </cell>
          <cell r="J338">
            <v>8026</v>
          </cell>
          <cell r="K338" t="str">
            <v>D</v>
          </cell>
          <cell r="L338">
            <v>82</v>
          </cell>
          <cell r="M338" t="str">
            <v>-</v>
          </cell>
          <cell r="N338" t="str">
            <v>TMA1385773</v>
          </cell>
          <cell r="O338">
            <v>1385773</v>
          </cell>
          <cell r="P338">
            <v>1456648</v>
          </cell>
        </row>
        <row r="339">
          <cell r="A339" t="str">
            <v>805027743-1385773</v>
          </cell>
          <cell r="B339">
            <v>816</v>
          </cell>
          <cell r="C339">
            <v>2710</v>
          </cell>
          <cell r="D339" t="str">
            <v>816-2710</v>
          </cell>
          <cell r="E339">
            <v>43626</v>
          </cell>
          <cell r="F339">
            <v>230550108000</v>
          </cell>
          <cell r="G339" t="str">
            <v>PAGO GIRO DIRECTO JUNIO10</v>
          </cell>
          <cell r="H339">
            <v>805027743</v>
          </cell>
          <cell r="I339" t="str">
            <v>DUMIAN MEDICAL S.A.S</v>
          </cell>
          <cell r="J339">
            <v>8026</v>
          </cell>
          <cell r="K339" t="str">
            <v>D</v>
          </cell>
          <cell r="L339">
            <v>82</v>
          </cell>
          <cell r="M339" t="str">
            <v>-</v>
          </cell>
          <cell r="N339" t="str">
            <v>TMA1385773</v>
          </cell>
          <cell r="O339">
            <v>1385773</v>
          </cell>
          <cell r="P339">
            <v>922543</v>
          </cell>
        </row>
        <row r="340">
          <cell r="A340" t="str">
            <v>805027743-1420508</v>
          </cell>
          <cell r="B340">
            <v>816</v>
          </cell>
          <cell r="C340">
            <v>2710</v>
          </cell>
          <cell r="D340" t="str">
            <v>816-2710</v>
          </cell>
          <cell r="E340">
            <v>43626</v>
          </cell>
          <cell r="F340">
            <v>230550108000</v>
          </cell>
          <cell r="G340" t="str">
            <v>PAGO GIRO DIRECTO JUNIO10</v>
          </cell>
          <cell r="H340">
            <v>805027743</v>
          </cell>
          <cell r="I340" t="str">
            <v>DUMIAN MEDICAL S.A.S</v>
          </cell>
          <cell r="J340">
            <v>8026</v>
          </cell>
          <cell r="K340" t="str">
            <v>D</v>
          </cell>
          <cell r="L340">
            <v>82</v>
          </cell>
          <cell r="M340" t="str">
            <v>-</v>
          </cell>
          <cell r="N340" t="str">
            <v>TMA1420508</v>
          </cell>
          <cell r="O340">
            <v>1420508</v>
          </cell>
          <cell r="P340">
            <v>13462736</v>
          </cell>
        </row>
        <row r="341">
          <cell r="A341" t="str">
            <v>805027743-404352</v>
          </cell>
          <cell r="B341">
            <v>816</v>
          </cell>
          <cell r="C341">
            <v>488</v>
          </cell>
          <cell r="D341" t="str">
            <v>816-488</v>
          </cell>
          <cell r="E341">
            <v>42789</v>
          </cell>
          <cell r="F341">
            <v>230550155600</v>
          </cell>
          <cell r="G341" t="str">
            <v>GIRO DIRECTO IDS CES.CRED</v>
          </cell>
          <cell r="H341">
            <v>805027743</v>
          </cell>
          <cell r="I341" t="str">
            <v>DUMIAN MEDICAL S.A.S</v>
          </cell>
          <cell r="J341">
            <v>8026</v>
          </cell>
          <cell r="K341" t="str">
            <v>D</v>
          </cell>
          <cell r="L341">
            <v>82</v>
          </cell>
          <cell r="M341" t="str">
            <v>-</v>
          </cell>
          <cell r="N341" t="str">
            <v>TMA404352</v>
          </cell>
          <cell r="O341">
            <v>404352</v>
          </cell>
          <cell r="P341">
            <v>1487462</v>
          </cell>
        </row>
        <row r="342">
          <cell r="A342" t="str">
            <v>805027743-461443</v>
          </cell>
          <cell r="B342">
            <v>816</v>
          </cell>
          <cell r="C342">
            <v>577</v>
          </cell>
          <cell r="D342" t="str">
            <v>816-577</v>
          </cell>
          <cell r="E342">
            <v>42832</v>
          </cell>
          <cell r="F342">
            <v>230550155600</v>
          </cell>
          <cell r="G342" t="str">
            <v>PAGO GIRO DIRECTO ABR2017</v>
          </cell>
          <cell r="H342">
            <v>805027743</v>
          </cell>
          <cell r="I342" t="str">
            <v>DUMIAN MEDICAL S.A.S</v>
          </cell>
          <cell r="J342">
            <v>8021</v>
          </cell>
          <cell r="K342" t="str">
            <v>D</v>
          </cell>
          <cell r="L342">
            <v>82</v>
          </cell>
          <cell r="M342" t="str">
            <v>-</v>
          </cell>
          <cell r="N342" t="str">
            <v>TMA461443</v>
          </cell>
          <cell r="O342">
            <v>461443</v>
          </cell>
          <cell r="P342">
            <v>2469894</v>
          </cell>
        </row>
        <row r="343">
          <cell r="A343" t="str">
            <v>805027743-492233</v>
          </cell>
          <cell r="B343">
            <v>816</v>
          </cell>
          <cell r="C343">
            <v>488</v>
          </cell>
          <cell r="D343" t="str">
            <v>816-488</v>
          </cell>
          <cell r="E343">
            <v>42789</v>
          </cell>
          <cell r="F343">
            <v>230550156000</v>
          </cell>
          <cell r="G343" t="str">
            <v>GIRO DIRECTO IDS CES.CRED</v>
          </cell>
          <cell r="H343">
            <v>805027743</v>
          </cell>
          <cell r="I343" t="str">
            <v>DUMIAN MEDICAL S.A.S</v>
          </cell>
          <cell r="J343">
            <v>8026</v>
          </cell>
          <cell r="K343" t="str">
            <v>D</v>
          </cell>
          <cell r="L343">
            <v>82</v>
          </cell>
          <cell r="M343" t="str">
            <v>-</v>
          </cell>
          <cell r="N343" t="str">
            <v>TMA492233</v>
          </cell>
          <cell r="O343">
            <v>492233</v>
          </cell>
          <cell r="P343">
            <v>10622900</v>
          </cell>
        </row>
        <row r="344">
          <cell r="A344" t="str">
            <v>805027743-492443</v>
          </cell>
          <cell r="B344">
            <v>816</v>
          </cell>
          <cell r="C344">
            <v>488</v>
          </cell>
          <cell r="D344" t="str">
            <v>816-488</v>
          </cell>
          <cell r="E344">
            <v>42789</v>
          </cell>
          <cell r="F344">
            <v>230550156000</v>
          </cell>
          <cell r="G344" t="str">
            <v>GIRO DIRECTO IDS CES.CRED</v>
          </cell>
          <cell r="H344">
            <v>805027743</v>
          </cell>
          <cell r="I344" t="str">
            <v>DUMIAN MEDICAL S.A.S</v>
          </cell>
          <cell r="J344">
            <v>8026</v>
          </cell>
          <cell r="K344" t="str">
            <v>D</v>
          </cell>
          <cell r="L344">
            <v>82</v>
          </cell>
          <cell r="M344" t="str">
            <v>-</v>
          </cell>
          <cell r="N344" t="str">
            <v>TMA492443</v>
          </cell>
          <cell r="O344">
            <v>492443</v>
          </cell>
          <cell r="P344">
            <v>9972688</v>
          </cell>
        </row>
        <row r="345">
          <cell r="A345" t="str">
            <v>805027743-492532</v>
          </cell>
          <cell r="B345">
            <v>816</v>
          </cell>
          <cell r="C345">
            <v>488</v>
          </cell>
          <cell r="D345" t="str">
            <v>816-488</v>
          </cell>
          <cell r="E345">
            <v>42789</v>
          </cell>
          <cell r="F345">
            <v>230550156000</v>
          </cell>
          <cell r="G345" t="str">
            <v>GIRO DIRECTO IDS CES.CRED</v>
          </cell>
          <cell r="H345">
            <v>805027743</v>
          </cell>
          <cell r="I345" t="str">
            <v>DUMIAN MEDICAL S.A.S</v>
          </cell>
          <cell r="J345">
            <v>8026</v>
          </cell>
          <cell r="K345" t="str">
            <v>D</v>
          </cell>
          <cell r="L345">
            <v>82</v>
          </cell>
          <cell r="M345" t="str">
            <v>-</v>
          </cell>
          <cell r="N345" t="str">
            <v>TMA492532</v>
          </cell>
          <cell r="O345">
            <v>492532</v>
          </cell>
          <cell r="P345">
            <v>10488077</v>
          </cell>
        </row>
        <row r="346">
          <cell r="A346" t="str">
            <v>805027743-493586</v>
          </cell>
          <cell r="B346">
            <v>816</v>
          </cell>
          <cell r="C346">
            <v>488</v>
          </cell>
          <cell r="D346" t="str">
            <v>816-488</v>
          </cell>
          <cell r="E346">
            <v>42789</v>
          </cell>
          <cell r="F346">
            <v>230550156000</v>
          </cell>
          <cell r="G346" t="str">
            <v>GIRO DIRECTO IDS CES.CRED</v>
          </cell>
          <cell r="H346">
            <v>805027743</v>
          </cell>
          <cell r="I346" t="str">
            <v>DUMIAN MEDICAL S.A.S</v>
          </cell>
          <cell r="J346">
            <v>8050</v>
          </cell>
          <cell r="K346" t="str">
            <v>D</v>
          </cell>
          <cell r="L346">
            <v>82</v>
          </cell>
          <cell r="M346" t="str">
            <v>-</v>
          </cell>
          <cell r="N346" t="str">
            <v>TMA493586</v>
          </cell>
          <cell r="O346">
            <v>493586</v>
          </cell>
          <cell r="P346">
            <v>2332475</v>
          </cell>
        </row>
        <row r="347">
          <cell r="A347" t="str">
            <v>805027743-494510</v>
          </cell>
          <cell r="B347">
            <v>816</v>
          </cell>
          <cell r="C347">
            <v>488</v>
          </cell>
          <cell r="D347" t="str">
            <v>816-488</v>
          </cell>
          <cell r="E347">
            <v>42789</v>
          </cell>
          <cell r="F347">
            <v>230550156000</v>
          </cell>
          <cell r="G347" t="str">
            <v>GIRO DIRECTO IDS CES.CRED</v>
          </cell>
          <cell r="H347">
            <v>805027743</v>
          </cell>
          <cell r="I347" t="str">
            <v>DUMIAN MEDICAL S.A.S</v>
          </cell>
          <cell r="J347">
            <v>8026</v>
          </cell>
          <cell r="K347" t="str">
            <v>D</v>
          </cell>
          <cell r="L347">
            <v>82</v>
          </cell>
          <cell r="M347" t="str">
            <v>-</v>
          </cell>
          <cell r="N347" t="str">
            <v>TMA494510</v>
          </cell>
          <cell r="O347">
            <v>494510</v>
          </cell>
          <cell r="P347">
            <v>6444409</v>
          </cell>
        </row>
        <row r="348">
          <cell r="A348" t="str">
            <v>805027743-494550</v>
          </cell>
          <cell r="B348">
            <v>816</v>
          </cell>
          <cell r="C348">
            <v>488</v>
          </cell>
          <cell r="D348" t="str">
            <v>816-488</v>
          </cell>
          <cell r="E348">
            <v>42789</v>
          </cell>
          <cell r="F348">
            <v>230550156000</v>
          </cell>
          <cell r="G348" t="str">
            <v>GIRO DIRECTO IDS CES.CRED</v>
          </cell>
          <cell r="H348">
            <v>805027743</v>
          </cell>
          <cell r="I348" t="str">
            <v>DUMIAN MEDICAL S.A.S</v>
          </cell>
          <cell r="J348">
            <v>8026</v>
          </cell>
          <cell r="K348" t="str">
            <v>D</v>
          </cell>
          <cell r="L348">
            <v>82</v>
          </cell>
          <cell r="M348" t="str">
            <v>-</v>
          </cell>
          <cell r="N348" t="str">
            <v>TMA494550</v>
          </cell>
          <cell r="O348">
            <v>494550</v>
          </cell>
          <cell r="P348">
            <v>12372886</v>
          </cell>
        </row>
        <row r="349">
          <cell r="A349" t="str">
            <v>805027743-495271</v>
          </cell>
          <cell r="B349">
            <v>816</v>
          </cell>
          <cell r="C349">
            <v>488</v>
          </cell>
          <cell r="D349" t="str">
            <v>816-488</v>
          </cell>
          <cell r="E349">
            <v>42789</v>
          </cell>
          <cell r="F349">
            <v>230550156000</v>
          </cell>
          <cell r="G349" t="str">
            <v>GIRO DIRECTO IDS CES.CRED</v>
          </cell>
          <cell r="H349">
            <v>805027743</v>
          </cell>
          <cell r="I349" t="str">
            <v>DUMIAN MEDICAL S.A.S</v>
          </cell>
          <cell r="J349">
            <v>8026</v>
          </cell>
          <cell r="K349" t="str">
            <v>D</v>
          </cell>
          <cell r="L349">
            <v>82</v>
          </cell>
          <cell r="M349" t="str">
            <v>-</v>
          </cell>
          <cell r="N349" t="str">
            <v>TMA495271</v>
          </cell>
          <cell r="O349">
            <v>495271</v>
          </cell>
          <cell r="P349">
            <v>4957557</v>
          </cell>
        </row>
        <row r="350">
          <cell r="A350" t="str">
            <v>805027743-496347</v>
          </cell>
          <cell r="B350">
            <v>816</v>
          </cell>
          <cell r="C350">
            <v>488</v>
          </cell>
          <cell r="D350" t="str">
            <v>816-488</v>
          </cell>
          <cell r="E350">
            <v>42789</v>
          </cell>
          <cell r="F350">
            <v>230550156000</v>
          </cell>
          <cell r="G350" t="str">
            <v>GIRO DIRECTO IDS CES.CRED</v>
          </cell>
          <cell r="H350">
            <v>805027743</v>
          </cell>
          <cell r="I350" t="str">
            <v>DUMIAN MEDICAL S.A.S</v>
          </cell>
          <cell r="J350">
            <v>8026</v>
          </cell>
          <cell r="K350" t="str">
            <v>D</v>
          </cell>
          <cell r="L350">
            <v>82</v>
          </cell>
          <cell r="M350" t="str">
            <v>-</v>
          </cell>
          <cell r="N350" t="str">
            <v>TMA496347</v>
          </cell>
          <cell r="O350">
            <v>496347</v>
          </cell>
          <cell r="P350">
            <v>2703898</v>
          </cell>
        </row>
        <row r="351">
          <cell r="A351" t="str">
            <v>805027743-496366</v>
          </cell>
          <cell r="B351">
            <v>816</v>
          </cell>
          <cell r="C351">
            <v>488</v>
          </cell>
          <cell r="D351" t="str">
            <v>816-488</v>
          </cell>
          <cell r="E351">
            <v>42789</v>
          </cell>
          <cell r="F351">
            <v>230550156000</v>
          </cell>
          <cell r="G351" t="str">
            <v>GIRO DIRECTO IDS CES.CRED</v>
          </cell>
          <cell r="H351">
            <v>805027743</v>
          </cell>
          <cell r="I351" t="str">
            <v>DUMIAN MEDICAL S.A.S</v>
          </cell>
          <cell r="J351">
            <v>8026</v>
          </cell>
          <cell r="K351" t="str">
            <v>D</v>
          </cell>
          <cell r="L351">
            <v>82</v>
          </cell>
          <cell r="M351" t="str">
            <v>-</v>
          </cell>
          <cell r="N351" t="str">
            <v>TMA496366</v>
          </cell>
          <cell r="O351">
            <v>496366</v>
          </cell>
          <cell r="P351">
            <v>4148444</v>
          </cell>
        </row>
        <row r="352">
          <cell r="A352" t="str">
            <v>805027743-496396</v>
          </cell>
          <cell r="B352">
            <v>816</v>
          </cell>
          <cell r="C352">
            <v>488</v>
          </cell>
          <cell r="D352" t="str">
            <v>816-488</v>
          </cell>
          <cell r="E352">
            <v>42789</v>
          </cell>
          <cell r="F352">
            <v>230550156000</v>
          </cell>
          <cell r="G352" t="str">
            <v>GIRO DIRECTO IDS CES.CRED</v>
          </cell>
          <cell r="H352">
            <v>805027743</v>
          </cell>
          <cell r="I352" t="str">
            <v>DUMIAN MEDICAL S.A.S</v>
          </cell>
          <cell r="J352">
            <v>8026</v>
          </cell>
          <cell r="K352" t="str">
            <v>D</v>
          </cell>
          <cell r="L352">
            <v>82</v>
          </cell>
          <cell r="M352" t="str">
            <v>-</v>
          </cell>
          <cell r="N352" t="str">
            <v>TMA496396</v>
          </cell>
          <cell r="O352">
            <v>496396</v>
          </cell>
          <cell r="P352">
            <v>21486320</v>
          </cell>
        </row>
        <row r="353">
          <cell r="A353" t="str">
            <v>805027743-496971</v>
          </cell>
          <cell r="B353">
            <v>816</v>
          </cell>
          <cell r="C353">
            <v>488</v>
          </cell>
          <cell r="D353" t="str">
            <v>816-488</v>
          </cell>
          <cell r="E353">
            <v>42789</v>
          </cell>
          <cell r="F353">
            <v>230550156000</v>
          </cell>
          <cell r="G353" t="str">
            <v>GIRO DIRECTO IDS CES.CRED</v>
          </cell>
          <cell r="H353">
            <v>805027743</v>
          </cell>
          <cell r="I353" t="str">
            <v>DUMIAN MEDICAL S.A.S</v>
          </cell>
          <cell r="J353">
            <v>8026</v>
          </cell>
          <cell r="K353" t="str">
            <v>D</v>
          </cell>
          <cell r="L353">
            <v>82</v>
          </cell>
          <cell r="M353" t="str">
            <v>-</v>
          </cell>
          <cell r="N353" t="str">
            <v>TMA496971</v>
          </cell>
          <cell r="O353">
            <v>496971</v>
          </cell>
          <cell r="P353">
            <v>4458023</v>
          </cell>
        </row>
        <row r="354">
          <cell r="A354" t="str">
            <v>805027743-497001</v>
          </cell>
          <cell r="B354">
            <v>816</v>
          </cell>
          <cell r="C354">
            <v>488</v>
          </cell>
          <cell r="D354" t="str">
            <v>816-488</v>
          </cell>
          <cell r="E354">
            <v>42789</v>
          </cell>
          <cell r="F354">
            <v>230550156000</v>
          </cell>
          <cell r="G354" t="str">
            <v>GIRO DIRECTO IDS CES.CRED</v>
          </cell>
          <cell r="H354">
            <v>805027743</v>
          </cell>
          <cell r="I354" t="str">
            <v>DUMIAN MEDICAL S.A.S</v>
          </cell>
          <cell r="J354">
            <v>8026</v>
          </cell>
          <cell r="K354" t="str">
            <v>D</v>
          </cell>
          <cell r="L354">
            <v>82</v>
          </cell>
          <cell r="M354" t="str">
            <v>-</v>
          </cell>
          <cell r="N354" t="str">
            <v>TMA497001</v>
          </cell>
          <cell r="O354">
            <v>497001</v>
          </cell>
          <cell r="P354">
            <v>6104562</v>
          </cell>
        </row>
        <row r="355">
          <cell r="A355" t="str">
            <v>805027743-497421</v>
          </cell>
          <cell r="B355">
            <v>816</v>
          </cell>
          <cell r="C355">
            <v>488</v>
          </cell>
          <cell r="D355" t="str">
            <v>816-488</v>
          </cell>
          <cell r="E355">
            <v>42789</v>
          </cell>
          <cell r="F355">
            <v>230550156000</v>
          </cell>
          <cell r="G355" t="str">
            <v>GIRO DIRECTO IDS CES.CRED</v>
          </cell>
          <cell r="H355">
            <v>805027743</v>
          </cell>
          <cell r="I355" t="str">
            <v>DUMIAN MEDICAL S.A.S</v>
          </cell>
          <cell r="J355">
            <v>8029</v>
          </cell>
          <cell r="K355" t="str">
            <v>D</v>
          </cell>
          <cell r="L355">
            <v>82</v>
          </cell>
          <cell r="M355" t="str">
            <v>-</v>
          </cell>
          <cell r="N355" t="str">
            <v>TMA497421</v>
          </cell>
          <cell r="O355">
            <v>497421</v>
          </cell>
          <cell r="P355">
            <v>2699038</v>
          </cell>
        </row>
        <row r="356">
          <cell r="A356" t="str">
            <v>805027743-500531</v>
          </cell>
          <cell r="B356">
            <v>816</v>
          </cell>
          <cell r="C356">
            <v>488</v>
          </cell>
          <cell r="D356" t="str">
            <v>816-488</v>
          </cell>
          <cell r="E356">
            <v>42789</v>
          </cell>
          <cell r="F356">
            <v>230550156000</v>
          </cell>
          <cell r="G356" t="str">
            <v>GIRO DIRECTO IDS CES.CRED</v>
          </cell>
          <cell r="H356">
            <v>805027743</v>
          </cell>
          <cell r="I356" t="str">
            <v>DUMIAN MEDICAL S.A.S</v>
          </cell>
          <cell r="J356">
            <v>8030</v>
          </cell>
          <cell r="K356" t="str">
            <v>D</v>
          </cell>
          <cell r="L356">
            <v>82</v>
          </cell>
          <cell r="M356" t="str">
            <v>-</v>
          </cell>
          <cell r="N356" t="str">
            <v>TMA500531</v>
          </cell>
          <cell r="O356">
            <v>500531</v>
          </cell>
          <cell r="P356">
            <v>24933051</v>
          </cell>
        </row>
        <row r="357">
          <cell r="A357" t="str">
            <v>805027743-501671</v>
          </cell>
          <cell r="B357">
            <v>816</v>
          </cell>
          <cell r="C357">
            <v>488</v>
          </cell>
          <cell r="D357" t="str">
            <v>816-488</v>
          </cell>
          <cell r="E357">
            <v>42789</v>
          </cell>
          <cell r="F357">
            <v>230550156000</v>
          </cell>
          <cell r="G357" t="str">
            <v>GIRO DIRECTO IDS CES.CRED</v>
          </cell>
          <cell r="H357">
            <v>805027743</v>
          </cell>
          <cell r="I357" t="str">
            <v>DUMIAN MEDICAL S.A.S</v>
          </cell>
          <cell r="J357">
            <v>8030</v>
          </cell>
          <cell r="K357" t="str">
            <v>D</v>
          </cell>
          <cell r="L357">
            <v>82</v>
          </cell>
          <cell r="M357" t="str">
            <v>-</v>
          </cell>
          <cell r="N357" t="str">
            <v>TMA501671</v>
          </cell>
          <cell r="O357">
            <v>501671</v>
          </cell>
          <cell r="P357">
            <v>6819376</v>
          </cell>
        </row>
        <row r="358">
          <cell r="A358" t="str">
            <v>805027743-505593</v>
          </cell>
          <cell r="B358">
            <v>816</v>
          </cell>
          <cell r="C358">
            <v>488</v>
          </cell>
          <cell r="D358" t="str">
            <v>816-488</v>
          </cell>
          <cell r="E358">
            <v>42789</v>
          </cell>
          <cell r="F358">
            <v>230550156000</v>
          </cell>
          <cell r="G358" t="str">
            <v>GIRO DIRECTO IDS CES.CRED</v>
          </cell>
          <cell r="H358">
            <v>805027743</v>
          </cell>
          <cell r="I358" t="str">
            <v>DUMIAN MEDICAL S.A.S</v>
          </cell>
          <cell r="J358">
            <v>8025</v>
          </cell>
          <cell r="K358" t="str">
            <v>D</v>
          </cell>
          <cell r="L358">
            <v>82</v>
          </cell>
          <cell r="M358" t="str">
            <v>-</v>
          </cell>
          <cell r="N358" t="str">
            <v>TMA505593</v>
          </cell>
          <cell r="O358">
            <v>505593</v>
          </cell>
          <cell r="P358">
            <v>6302712</v>
          </cell>
        </row>
        <row r="359">
          <cell r="A359" t="str">
            <v>805027743-505800</v>
          </cell>
          <cell r="B359">
            <v>816</v>
          </cell>
          <cell r="C359">
            <v>488</v>
          </cell>
          <cell r="D359" t="str">
            <v>816-488</v>
          </cell>
          <cell r="E359">
            <v>42789</v>
          </cell>
          <cell r="F359">
            <v>230550156000</v>
          </cell>
          <cell r="G359" t="str">
            <v>GIRO DIRECTO IDS CES.CRED</v>
          </cell>
          <cell r="H359">
            <v>805027743</v>
          </cell>
          <cell r="I359" t="str">
            <v>DUMIAN MEDICAL S.A.S</v>
          </cell>
          <cell r="J359">
            <v>8036</v>
          </cell>
          <cell r="K359" t="str">
            <v>D</v>
          </cell>
          <cell r="L359">
            <v>82</v>
          </cell>
          <cell r="M359" t="str">
            <v>-</v>
          </cell>
          <cell r="N359" t="str">
            <v>TMA505800</v>
          </cell>
          <cell r="O359">
            <v>505800</v>
          </cell>
          <cell r="P359">
            <v>18751733</v>
          </cell>
        </row>
        <row r="360">
          <cell r="A360" t="str">
            <v>805027743-507202</v>
          </cell>
          <cell r="B360">
            <v>816</v>
          </cell>
          <cell r="C360">
            <v>488</v>
          </cell>
          <cell r="D360" t="str">
            <v>816-488</v>
          </cell>
          <cell r="E360">
            <v>42789</v>
          </cell>
          <cell r="F360">
            <v>230550156000</v>
          </cell>
          <cell r="G360" t="str">
            <v>GIRO DIRECTO IDS CES.CRED</v>
          </cell>
          <cell r="H360">
            <v>805027743</v>
          </cell>
          <cell r="I360" t="str">
            <v>DUMIAN MEDICAL S.A.S</v>
          </cell>
          <cell r="J360">
            <v>8026</v>
          </cell>
          <cell r="K360" t="str">
            <v>D</v>
          </cell>
          <cell r="L360">
            <v>82</v>
          </cell>
          <cell r="M360" t="str">
            <v>-</v>
          </cell>
          <cell r="N360" t="str">
            <v>TMA507202</v>
          </cell>
          <cell r="O360">
            <v>507202</v>
          </cell>
          <cell r="P360">
            <v>2857336</v>
          </cell>
        </row>
        <row r="361">
          <cell r="A361" t="str">
            <v>805027743-507203</v>
          </cell>
          <cell r="B361">
            <v>816</v>
          </cell>
          <cell r="C361">
            <v>488</v>
          </cell>
          <cell r="D361" t="str">
            <v>816-488</v>
          </cell>
          <cell r="E361">
            <v>42789</v>
          </cell>
          <cell r="F361">
            <v>230550156000</v>
          </cell>
          <cell r="G361" t="str">
            <v>GIRO DIRECTO IDS CES.CRED</v>
          </cell>
          <cell r="H361">
            <v>805027743</v>
          </cell>
          <cell r="I361" t="str">
            <v>DUMIAN MEDICAL S.A.S</v>
          </cell>
          <cell r="J361">
            <v>8046</v>
          </cell>
          <cell r="K361" t="str">
            <v>D</v>
          </cell>
          <cell r="L361">
            <v>82</v>
          </cell>
          <cell r="M361" t="str">
            <v>-</v>
          </cell>
          <cell r="N361" t="str">
            <v>TMA507203</v>
          </cell>
          <cell r="O361">
            <v>507203</v>
          </cell>
          <cell r="P361">
            <v>2370160</v>
          </cell>
        </row>
        <row r="362">
          <cell r="A362" t="str">
            <v>805027743-510170</v>
          </cell>
          <cell r="B362">
            <v>816</v>
          </cell>
          <cell r="C362">
            <v>488</v>
          </cell>
          <cell r="D362" t="str">
            <v>816-488</v>
          </cell>
          <cell r="E362">
            <v>42789</v>
          </cell>
          <cell r="F362">
            <v>230550156000</v>
          </cell>
          <cell r="G362" t="str">
            <v>GIRO DIRECTO IDS CES.CRED</v>
          </cell>
          <cell r="H362">
            <v>805027743</v>
          </cell>
          <cell r="I362" t="str">
            <v>DUMIAN MEDICAL S.A.S</v>
          </cell>
          <cell r="J362">
            <v>8026</v>
          </cell>
          <cell r="K362" t="str">
            <v>D</v>
          </cell>
          <cell r="L362">
            <v>82</v>
          </cell>
          <cell r="M362" t="str">
            <v>-</v>
          </cell>
          <cell r="N362" t="str">
            <v>TMA510170</v>
          </cell>
          <cell r="O362">
            <v>510170</v>
          </cell>
          <cell r="P362">
            <v>2620086</v>
          </cell>
        </row>
        <row r="363">
          <cell r="A363" t="str">
            <v>805027743-510667</v>
          </cell>
          <cell r="B363">
            <v>816</v>
          </cell>
          <cell r="C363">
            <v>488</v>
          </cell>
          <cell r="D363" t="str">
            <v>816-488</v>
          </cell>
          <cell r="E363">
            <v>42789</v>
          </cell>
          <cell r="F363">
            <v>230550156000</v>
          </cell>
          <cell r="G363" t="str">
            <v>GIRO DIRECTO IDS CES.CRED</v>
          </cell>
          <cell r="H363">
            <v>805027743</v>
          </cell>
          <cell r="I363" t="str">
            <v>DUMIAN MEDICAL S.A.S</v>
          </cell>
          <cell r="J363">
            <v>8026</v>
          </cell>
          <cell r="K363" t="str">
            <v>D</v>
          </cell>
          <cell r="L363">
            <v>82</v>
          </cell>
          <cell r="M363" t="str">
            <v>-</v>
          </cell>
          <cell r="N363" t="str">
            <v>TMA510667</v>
          </cell>
          <cell r="O363">
            <v>510667</v>
          </cell>
          <cell r="P363">
            <v>22821457</v>
          </cell>
        </row>
        <row r="364">
          <cell r="A364" t="str">
            <v>805027743-510706</v>
          </cell>
          <cell r="B364">
            <v>816</v>
          </cell>
          <cell r="C364">
            <v>488</v>
          </cell>
          <cell r="D364" t="str">
            <v>816-488</v>
          </cell>
          <cell r="E364">
            <v>42789</v>
          </cell>
          <cell r="F364">
            <v>230550156000</v>
          </cell>
          <cell r="G364" t="str">
            <v>GIRO DIRECTO IDS CES.CRED</v>
          </cell>
          <cell r="H364">
            <v>805027743</v>
          </cell>
          <cell r="I364" t="str">
            <v>DUMIAN MEDICAL S.A.S</v>
          </cell>
          <cell r="J364">
            <v>8026</v>
          </cell>
          <cell r="K364" t="str">
            <v>D</v>
          </cell>
          <cell r="L364">
            <v>82</v>
          </cell>
          <cell r="M364" t="str">
            <v>-</v>
          </cell>
          <cell r="N364" t="str">
            <v>TMA510706</v>
          </cell>
          <cell r="O364">
            <v>510706</v>
          </cell>
          <cell r="P364">
            <v>2906405</v>
          </cell>
        </row>
        <row r="365">
          <cell r="A365" t="str">
            <v>805027743-516029</v>
          </cell>
          <cell r="B365">
            <v>816</v>
          </cell>
          <cell r="C365">
            <v>488</v>
          </cell>
          <cell r="D365" t="str">
            <v>816-488</v>
          </cell>
          <cell r="E365">
            <v>42789</v>
          </cell>
          <cell r="F365">
            <v>230550156000</v>
          </cell>
          <cell r="G365" t="str">
            <v>GIRO DIRECTO IDS CES.CRED</v>
          </cell>
          <cell r="H365">
            <v>805027743</v>
          </cell>
          <cell r="I365" t="str">
            <v>DUMIAN MEDICAL S.A.S</v>
          </cell>
          <cell r="J365">
            <v>8026</v>
          </cell>
          <cell r="K365" t="str">
            <v>D</v>
          </cell>
          <cell r="L365">
            <v>82</v>
          </cell>
          <cell r="M365" t="str">
            <v>-</v>
          </cell>
          <cell r="N365" t="str">
            <v>TMA516029</v>
          </cell>
          <cell r="O365">
            <v>516029</v>
          </cell>
          <cell r="P365">
            <v>7560245</v>
          </cell>
        </row>
        <row r="366">
          <cell r="A366" t="str">
            <v>805027743-517782</v>
          </cell>
          <cell r="B366">
            <v>816</v>
          </cell>
          <cell r="C366">
            <v>488</v>
          </cell>
          <cell r="D366" t="str">
            <v>816-488</v>
          </cell>
          <cell r="E366">
            <v>42789</v>
          </cell>
          <cell r="F366">
            <v>230550156000</v>
          </cell>
          <cell r="G366" t="str">
            <v>GIRO DIRECTO IDS CES.CRED</v>
          </cell>
          <cell r="H366">
            <v>805027743</v>
          </cell>
          <cell r="I366" t="str">
            <v>DUMIAN MEDICAL S.A.S</v>
          </cell>
          <cell r="J366">
            <v>8026</v>
          </cell>
          <cell r="K366" t="str">
            <v>D</v>
          </cell>
          <cell r="L366">
            <v>82</v>
          </cell>
          <cell r="M366" t="str">
            <v>-</v>
          </cell>
          <cell r="N366" t="str">
            <v>TMA517782</v>
          </cell>
          <cell r="O366">
            <v>517782</v>
          </cell>
          <cell r="P366">
            <v>8355945</v>
          </cell>
        </row>
        <row r="367">
          <cell r="A367" t="str">
            <v>805027743-518798</v>
          </cell>
          <cell r="B367">
            <v>816</v>
          </cell>
          <cell r="C367">
            <v>488</v>
          </cell>
          <cell r="D367" t="str">
            <v>816-488</v>
          </cell>
          <cell r="E367">
            <v>42789</v>
          </cell>
          <cell r="F367">
            <v>230550156000</v>
          </cell>
          <cell r="G367" t="str">
            <v>GIRO DIRECTO IDS CES.CRED</v>
          </cell>
          <cell r="H367">
            <v>805027743</v>
          </cell>
          <cell r="I367" t="str">
            <v>DUMIAN MEDICAL S.A.S</v>
          </cell>
          <cell r="J367">
            <v>8026</v>
          </cell>
          <cell r="K367" t="str">
            <v>D</v>
          </cell>
          <cell r="L367">
            <v>82</v>
          </cell>
          <cell r="M367" t="str">
            <v>-</v>
          </cell>
          <cell r="N367" t="str">
            <v>TMA518798</v>
          </cell>
          <cell r="O367">
            <v>518798</v>
          </cell>
          <cell r="P367">
            <v>1610801</v>
          </cell>
        </row>
        <row r="368">
          <cell r="A368" t="str">
            <v>805027743-522086</v>
          </cell>
          <cell r="B368">
            <v>816</v>
          </cell>
          <cell r="C368">
            <v>488</v>
          </cell>
          <cell r="D368" t="str">
            <v>816-488</v>
          </cell>
          <cell r="E368">
            <v>42789</v>
          </cell>
          <cell r="F368">
            <v>230550156000</v>
          </cell>
          <cell r="G368" t="str">
            <v>GIRO DIRECTO IDS CES.CRED</v>
          </cell>
          <cell r="H368">
            <v>805027743</v>
          </cell>
          <cell r="I368" t="str">
            <v>DUMIAN MEDICAL S.A.S</v>
          </cell>
          <cell r="J368">
            <v>8026</v>
          </cell>
          <cell r="K368" t="str">
            <v>D</v>
          </cell>
          <cell r="L368">
            <v>82</v>
          </cell>
          <cell r="M368" t="str">
            <v>-</v>
          </cell>
          <cell r="N368" t="str">
            <v>TMA522086</v>
          </cell>
          <cell r="O368">
            <v>522086</v>
          </cell>
          <cell r="P368">
            <v>8466177</v>
          </cell>
        </row>
        <row r="369">
          <cell r="A369" t="str">
            <v>805027743-522141</v>
          </cell>
          <cell r="B369">
            <v>816</v>
          </cell>
          <cell r="C369">
            <v>488</v>
          </cell>
          <cell r="D369" t="str">
            <v>816-488</v>
          </cell>
          <cell r="E369">
            <v>42789</v>
          </cell>
          <cell r="F369">
            <v>230550156000</v>
          </cell>
          <cell r="G369" t="str">
            <v>GIRO DIRECTO IDS CES.CRED</v>
          </cell>
          <cell r="H369">
            <v>805027743</v>
          </cell>
          <cell r="I369" t="str">
            <v>DUMIAN MEDICAL S.A.S</v>
          </cell>
          <cell r="J369">
            <v>8026</v>
          </cell>
          <cell r="K369" t="str">
            <v>D</v>
          </cell>
          <cell r="L369">
            <v>82</v>
          </cell>
          <cell r="M369" t="str">
            <v>-</v>
          </cell>
          <cell r="N369" t="str">
            <v>TMA522141</v>
          </cell>
          <cell r="O369">
            <v>522141</v>
          </cell>
          <cell r="P369">
            <v>383132</v>
          </cell>
        </row>
        <row r="370">
          <cell r="A370" t="str">
            <v>805027743-524784</v>
          </cell>
          <cell r="B370">
            <v>816</v>
          </cell>
          <cell r="C370">
            <v>488</v>
          </cell>
          <cell r="D370" t="str">
            <v>816-488</v>
          </cell>
          <cell r="E370">
            <v>42789</v>
          </cell>
          <cell r="F370">
            <v>230550156000</v>
          </cell>
          <cell r="G370" t="str">
            <v>GIRO DIRECTO IDS CES.CRED</v>
          </cell>
          <cell r="H370">
            <v>805027743</v>
          </cell>
          <cell r="I370" t="str">
            <v>DUMIAN MEDICAL S.A.S</v>
          </cell>
          <cell r="J370">
            <v>8026</v>
          </cell>
          <cell r="K370" t="str">
            <v>D</v>
          </cell>
          <cell r="L370">
            <v>82</v>
          </cell>
          <cell r="M370" t="str">
            <v>-</v>
          </cell>
          <cell r="N370" t="str">
            <v>TMA524784</v>
          </cell>
          <cell r="O370">
            <v>524784</v>
          </cell>
          <cell r="P370">
            <v>4257229</v>
          </cell>
        </row>
        <row r="371">
          <cell r="A371" t="str">
            <v>805027743-527916</v>
          </cell>
          <cell r="B371">
            <v>816</v>
          </cell>
          <cell r="C371">
            <v>488</v>
          </cell>
          <cell r="D371" t="str">
            <v>816-488</v>
          </cell>
          <cell r="E371">
            <v>42789</v>
          </cell>
          <cell r="F371">
            <v>230550156000</v>
          </cell>
          <cell r="G371" t="str">
            <v>GIRO DIRECTO IDS CES.CRED</v>
          </cell>
          <cell r="H371">
            <v>805027743</v>
          </cell>
          <cell r="I371" t="str">
            <v>DUMIAN MEDICAL S.A.S</v>
          </cell>
          <cell r="J371">
            <v>8026</v>
          </cell>
          <cell r="K371" t="str">
            <v>D</v>
          </cell>
          <cell r="L371">
            <v>82</v>
          </cell>
          <cell r="M371" t="str">
            <v>-</v>
          </cell>
          <cell r="N371" t="str">
            <v>TMA527916</v>
          </cell>
          <cell r="O371">
            <v>527916</v>
          </cell>
          <cell r="P371">
            <v>2324301</v>
          </cell>
        </row>
        <row r="372">
          <cell r="A372" t="str">
            <v>805027743-529236</v>
          </cell>
          <cell r="B372">
            <v>816</v>
          </cell>
          <cell r="C372">
            <v>488</v>
          </cell>
          <cell r="D372" t="str">
            <v>816-488</v>
          </cell>
          <cell r="E372">
            <v>42789</v>
          </cell>
          <cell r="F372">
            <v>230550156000</v>
          </cell>
          <cell r="G372" t="str">
            <v>GIRO DIRECTO IDS CES.CRED</v>
          </cell>
          <cell r="H372">
            <v>805027743</v>
          </cell>
          <cell r="I372" t="str">
            <v>DUMIAN MEDICAL S.A.S</v>
          </cell>
          <cell r="J372">
            <v>8026</v>
          </cell>
          <cell r="K372" t="str">
            <v>D</v>
          </cell>
          <cell r="L372">
            <v>82</v>
          </cell>
          <cell r="M372" t="str">
            <v>-</v>
          </cell>
          <cell r="N372" t="str">
            <v>TMA529236</v>
          </cell>
          <cell r="O372">
            <v>529236</v>
          </cell>
          <cell r="P372">
            <v>2682025</v>
          </cell>
        </row>
        <row r="373">
          <cell r="A373" t="str">
            <v>805027743-537705</v>
          </cell>
          <cell r="B373">
            <v>816</v>
          </cell>
          <cell r="C373">
            <v>488</v>
          </cell>
          <cell r="D373" t="str">
            <v>816-488</v>
          </cell>
          <cell r="E373">
            <v>42789</v>
          </cell>
          <cell r="F373">
            <v>230550156000</v>
          </cell>
          <cell r="G373" t="str">
            <v>GIRO DIRECTO IDS CES.CRED</v>
          </cell>
          <cell r="H373">
            <v>805027743</v>
          </cell>
          <cell r="I373" t="str">
            <v>DUMIAN MEDICAL S.A.S</v>
          </cell>
          <cell r="J373">
            <v>8036</v>
          </cell>
          <cell r="K373" t="str">
            <v>D</v>
          </cell>
          <cell r="L373">
            <v>82</v>
          </cell>
          <cell r="M373" t="str">
            <v>-</v>
          </cell>
          <cell r="N373" t="str">
            <v>TMA537705</v>
          </cell>
          <cell r="O373">
            <v>537705</v>
          </cell>
          <cell r="P373">
            <v>6739069</v>
          </cell>
        </row>
        <row r="374">
          <cell r="A374" t="str">
            <v>805027743-537746</v>
          </cell>
          <cell r="B374">
            <v>816</v>
          </cell>
          <cell r="C374">
            <v>488</v>
          </cell>
          <cell r="D374" t="str">
            <v>816-488</v>
          </cell>
          <cell r="E374">
            <v>42789</v>
          </cell>
          <cell r="F374">
            <v>230550156000</v>
          </cell>
          <cell r="G374" t="str">
            <v>GIRO DIRECTO IDS CES.CRED</v>
          </cell>
          <cell r="H374">
            <v>805027743</v>
          </cell>
          <cell r="I374" t="str">
            <v>DUMIAN MEDICAL S.A.S</v>
          </cell>
          <cell r="J374">
            <v>8026</v>
          </cell>
          <cell r="K374" t="str">
            <v>D</v>
          </cell>
          <cell r="L374">
            <v>82</v>
          </cell>
          <cell r="M374" t="str">
            <v>-</v>
          </cell>
          <cell r="N374" t="str">
            <v>TMA537746</v>
          </cell>
          <cell r="O374">
            <v>537746</v>
          </cell>
          <cell r="P374">
            <v>14707271</v>
          </cell>
        </row>
        <row r="375">
          <cell r="A375" t="str">
            <v>805027743-538332</v>
          </cell>
          <cell r="B375">
            <v>816</v>
          </cell>
          <cell r="C375">
            <v>488</v>
          </cell>
          <cell r="D375" t="str">
            <v>816-488</v>
          </cell>
          <cell r="E375">
            <v>42789</v>
          </cell>
          <cell r="F375">
            <v>230550156000</v>
          </cell>
          <cell r="G375" t="str">
            <v>GIRO DIRECTO IDS CES.CRED</v>
          </cell>
          <cell r="H375">
            <v>805027743</v>
          </cell>
          <cell r="I375" t="str">
            <v>DUMIAN MEDICAL S.A.S</v>
          </cell>
          <cell r="J375">
            <v>8026</v>
          </cell>
          <cell r="K375" t="str">
            <v>D</v>
          </cell>
          <cell r="L375">
            <v>82</v>
          </cell>
          <cell r="M375" t="str">
            <v>-</v>
          </cell>
          <cell r="N375" t="str">
            <v>TMA538332</v>
          </cell>
          <cell r="O375">
            <v>538332</v>
          </cell>
          <cell r="P375">
            <v>908012</v>
          </cell>
        </row>
        <row r="376">
          <cell r="A376" t="str">
            <v>805027743-539534</v>
          </cell>
          <cell r="B376">
            <v>816</v>
          </cell>
          <cell r="C376">
            <v>488</v>
          </cell>
          <cell r="D376" t="str">
            <v>816-488</v>
          </cell>
          <cell r="E376">
            <v>42789</v>
          </cell>
          <cell r="F376">
            <v>230550156000</v>
          </cell>
          <cell r="G376" t="str">
            <v>GIRO DIRECTO IDS CES.CRED</v>
          </cell>
          <cell r="H376">
            <v>805027743</v>
          </cell>
          <cell r="I376" t="str">
            <v>DUMIAN MEDICAL S.A.S</v>
          </cell>
          <cell r="J376">
            <v>8037</v>
          </cell>
          <cell r="K376" t="str">
            <v>D</v>
          </cell>
          <cell r="L376">
            <v>82</v>
          </cell>
          <cell r="M376" t="str">
            <v>-</v>
          </cell>
          <cell r="N376" t="str">
            <v>TMA539534</v>
          </cell>
          <cell r="O376">
            <v>539534</v>
          </cell>
          <cell r="P376">
            <v>21087979</v>
          </cell>
        </row>
        <row r="377">
          <cell r="A377" t="str">
            <v>805027743-543031</v>
          </cell>
          <cell r="B377">
            <v>816</v>
          </cell>
          <cell r="C377">
            <v>488</v>
          </cell>
          <cell r="D377" t="str">
            <v>816-488</v>
          </cell>
          <cell r="E377">
            <v>42789</v>
          </cell>
          <cell r="F377">
            <v>230550156000</v>
          </cell>
          <cell r="G377" t="str">
            <v>GIRO DIRECTO IDS CES.CRED</v>
          </cell>
          <cell r="H377">
            <v>805027743</v>
          </cell>
          <cell r="I377" t="str">
            <v>DUMIAN MEDICAL S.A.S</v>
          </cell>
          <cell r="J377">
            <v>8026</v>
          </cell>
          <cell r="K377" t="str">
            <v>D</v>
          </cell>
          <cell r="L377">
            <v>82</v>
          </cell>
          <cell r="M377" t="str">
            <v>-</v>
          </cell>
          <cell r="N377" t="str">
            <v>TMA543031</v>
          </cell>
          <cell r="O377">
            <v>543031</v>
          </cell>
          <cell r="P377">
            <v>8062876</v>
          </cell>
        </row>
        <row r="378">
          <cell r="A378" t="str">
            <v>805027743-544045</v>
          </cell>
          <cell r="B378">
            <v>816</v>
          </cell>
          <cell r="C378">
            <v>488</v>
          </cell>
          <cell r="D378" t="str">
            <v>816-488</v>
          </cell>
          <cell r="E378">
            <v>42789</v>
          </cell>
          <cell r="F378">
            <v>230550156000</v>
          </cell>
          <cell r="G378" t="str">
            <v>GIRO DIRECTO IDS CES.CRED</v>
          </cell>
          <cell r="H378">
            <v>805027743</v>
          </cell>
          <cell r="I378" t="str">
            <v>DUMIAN MEDICAL S.A.S</v>
          </cell>
          <cell r="J378">
            <v>8027</v>
          </cell>
          <cell r="K378" t="str">
            <v>D</v>
          </cell>
          <cell r="L378">
            <v>82</v>
          </cell>
          <cell r="M378" t="str">
            <v>-</v>
          </cell>
          <cell r="N378" t="str">
            <v>TMA544045</v>
          </cell>
          <cell r="O378">
            <v>544045</v>
          </cell>
          <cell r="P378">
            <v>3647123</v>
          </cell>
        </row>
        <row r="379">
          <cell r="A379" t="str">
            <v>805027743-568652</v>
          </cell>
          <cell r="B379">
            <v>816</v>
          </cell>
          <cell r="C379">
            <v>488</v>
          </cell>
          <cell r="D379" t="str">
            <v>816-488</v>
          </cell>
          <cell r="E379">
            <v>42789</v>
          </cell>
          <cell r="F379">
            <v>230550156000</v>
          </cell>
          <cell r="G379" t="str">
            <v>GIRO DIRECTO IDS CES.CRED</v>
          </cell>
          <cell r="H379">
            <v>805027743</v>
          </cell>
          <cell r="I379" t="str">
            <v>DUMIAN MEDICAL S.A.S</v>
          </cell>
          <cell r="J379">
            <v>8026</v>
          </cell>
          <cell r="K379" t="str">
            <v>D</v>
          </cell>
          <cell r="L379">
            <v>82</v>
          </cell>
          <cell r="M379" t="str">
            <v>-</v>
          </cell>
          <cell r="N379" t="str">
            <v>TMA568652</v>
          </cell>
          <cell r="O379">
            <v>568652</v>
          </cell>
          <cell r="P379">
            <v>7909363</v>
          </cell>
        </row>
        <row r="380">
          <cell r="A380" t="str">
            <v>805027743-570574</v>
          </cell>
          <cell r="B380">
            <v>816</v>
          </cell>
          <cell r="C380">
            <v>488</v>
          </cell>
          <cell r="D380" t="str">
            <v>816-488</v>
          </cell>
          <cell r="E380">
            <v>42789</v>
          </cell>
          <cell r="F380">
            <v>230550156000</v>
          </cell>
          <cell r="G380" t="str">
            <v>GIRO DIRECTO IDS CES.CRED</v>
          </cell>
          <cell r="H380">
            <v>805027743</v>
          </cell>
          <cell r="I380" t="str">
            <v>DUMIAN MEDICAL S.A.S</v>
          </cell>
          <cell r="J380">
            <v>8026</v>
          </cell>
          <cell r="K380" t="str">
            <v>D</v>
          </cell>
          <cell r="L380">
            <v>82</v>
          </cell>
          <cell r="M380" t="str">
            <v>-</v>
          </cell>
          <cell r="N380" t="str">
            <v>TMA570574</v>
          </cell>
          <cell r="O380">
            <v>570574</v>
          </cell>
          <cell r="P380">
            <v>1962714</v>
          </cell>
        </row>
        <row r="381">
          <cell r="A381" t="str">
            <v>805027743-577372</v>
          </cell>
          <cell r="B381">
            <v>816</v>
          </cell>
          <cell r="C381">
            <v>488</v>
          </cell>
          <cell r="D381" t="str">
            <v>816-488</v>
          </cell>
          <cell r="E381">
            <v>42789</v>
          </cell>
          <cell r="F381">
            <v>230550156000</v>
          </cell>
          <cell r="G381" t="str">
            <v>GIRO DIRECTO IDS CES.CRED</v>
          </cell>
          <cell r="H381">
            <v>805027743</v>
          </cell>
          <cell r="I381" t="str">
            <v>DUMIAN MEDICAL S.A.S</v>
          </cell>
          <cell r="J381">
            <v>8037</v>
          </cell>
          <cell r="K381" t="str">
            <v>D</v>
          </cell>
          <cell r="L381">
            <v>82</v>
          </cell>
          <cell r="M381" t="str">
            <v>-</v>
          </cell>
          <cell r="N381" t="str">
            <v>TMA577372</v>
          </cell>
          <cell r="O381">
            <v>577372</v>
          </cell>
          <cell r="P381">
            <v>14971525</v>
          </cell>
        </row>
        <row r="382">
          <cell r="A382" t="str">
            <v>805027743-586993</v>
          </cell>
          <cell r="B382">
            <v>816</v>
          </cell>
          <cell r="C382">
            <v>442</v>
          </cell>
          <cell r="D382" t="str">
            <v>816-442</v>
          </cell>
          <cell r="E382">
            <v>42773</v>
          </cell>
          <cell r="F382">
            <v>230550156000</v>
          </cell>
          <cell r="G382" t="str">
            <v>PAGO GIRO DIRECTO FEB2017</v>
          </cell>
          <cell r="H382">
            <v>805027743</v>
          </cell>
          <cell r="I382" t="str">
            <v>DUMIAN MEDICAL S.A.S</v>
          </cell>
          <cell r="J382">
            <v>8026</v>
          </cell>
          <cell r="K382" t="str">
            <v>D</v>
          </cell>
          <cell r="L382">
            <v>82</v>
          </cell>
          <cell r="M382" t="str">
            <v>-</v>
          </cell>
          <cell r="N382" t="str">
            <v>TMA586993</v>
          </cell>
          <cell r="O382">
            <v>586993</v>
          </cell>
          <cell r="P382">
            <v>41378858</v>
          </cell>
        </row>
        <row r="383">
          <cell r="A383" t="str">
            <v>805027743-596479</v>
          </cell>
          <cell r="B383">
            <v>816</v>
          </cell>
          <cell r="C383">
            <v>488</v>
          </cell>
          <cell r="D383" t="str">
            <v>816-488</v>
          </cell>
          <cell r="E383">
            <v>42789</v>
          </cell>
          <cell r="F383">
            <v>230550156000</v>
          </cell>
          <cell r="G383" t="str">
            <v>GIRO DIRECTO IDS CES.CRED</v>
          </cell>
          <cell r="H383">
            <v>805027743</v>
          </cell>
          <cell r="I383" t="str">
            <v>DUMIAN MEDICAL S.A.S</v>
          </cell>
          <cell r="J383">
            <v>8026</v>
          </cell>
          <cell r="K383" t="str">
            <v>D</v>
          </cell>
          <cell r="L383">
            <v>82</v>
          </cell>
          <cell r="M383" t="str">
            <v>-</v>
          </cell>
          <cell r="N383" t="str">
            <v>TMA596479</v>
          </cell>
          <cell r="O383">
            <v>596479</v>
          </cell>
          <cell r="P383">
            <v>3530393</v>
          </cell>
        </row>
        <row r="384">
          <cell r="A384" t="str">
            <v>805027743-596549</v>
          </cell>
          <cell r="B384">
            <v>816</v>
          </cell>
          <cell r="C384">
            <v>488</v>
          </cell>
          <cell r="D384" t="str">
            <v>816-488</v>
          </cell>
          <cell r="E384">
            <v>42789</v>
          </cell>
          <cell r="F384">
            <v>230550156000</v>
          </cell>
          <cell r="G384" t="str">
            <v>GIRO DIRECTO IDS CES.CRED</v>
          </cell>
          <cell r="H384">
            <v>805027743</v>
          </cell>
          <cell r="I384" t="str">
            <v>DUMIAN MEDICAL S.A.S</v>
          </cell>
          <cell r="J384">
            <v>8026</v>
          </cell>
          <cell r="K384" t="str">
            <v>D</v>
          </cell>
          <cell r="L384">
            <v>82</v>
          </cell>
          <cell r="M384" t="str">
            <v>-</v>
          </cell>
          <cell r="N384" t="str">
            <v>TMA596549</v>
          </cell>
          <cell r="O384">
            <v>596549</v>
          </cell>
          <cell r="P384">
            <v>13684560</v>
          </cell>
        </row>
        <row r="385">
          <cell r="A385" t="str">
            <v>805027743-607764</v>
          </cell>
          <cell r="B385">
            <v>816</v>
          </cell>
          <cell r="C385">
            <v>488</v>
          </cell>
          <cell r="D385" t="str">
            <v>816-488</v>
          </cell>
          <cell r="E385">
            <v>42789</v>
          </cell>
          <cell r="F385">
            <v>230550156000</v>
          </cell>
          <cell r="G385" t="str">
            <v>GIRO DIRECTO IDS CES.CRED</v>
          </cell>
          <cell r="H385">
            <v>805027743</v>
          </cell>
          <cell r="I385" t="str">
            <v>DUMIAN MEDICAL S.A.S</v>
          </cell>
          <cell r="J385">
            <v>8030</v>
          </cell>
          <cell r="K385" t="str">
            <v>D</v>
          </cell>
          <cell r="L385">
            <v>82</v>
          </cell>
          <cell r="M385" t="str">
            <v>-</v>
          </cell>
          <cell r="N385" t="str">
            <v>TMA607764</v>
          </cell>
          <cell r="O385">
            <v>607764</v>
          </cell>
          <cell r="P385">
            <v>8577974</v>
          </cell>
        </row>
        <row r="386">
          <cell r="A386" t="str">
            <v>805027743-612104</v>
          </cell>
          <cell r="B386">
            <v>816</v>
          </cell>
          <cell r="C386">
            <v>488</v>
          </cell>
          <cell r="D386" t="str">
            <v>816-488</v>
          </cell>
          <cell r="E386">
            <v>42789</v>
          </cell>
          <cell r="F386">
            <v>230550156000</v>
          </cell>
          <cell r="G386" t="str">
            <v>GIRO DIRECTO IDS CES.CRED</v>
          </cell>
          <cell r="H386">
            <v>805027743</v>
          </cell>
          <cell r="I386" t="str">
            <v>DUMIAN MEDICAL S.A.S</v>
          </cell>
          <cell r="J386">
            <v>8026</v>
          </cell>
          <cell r="K386" t="str">
            <v>D</v>
          </cell>
          <cell r="L386">
            <v>82</v>
          </cell>
          <cell r="M386" t="str">
            <v>-</v>
          </cell>
          <cell r="N386" t="str">
            <v>TMA612104</v>
          </cell>
          <cell r="O386">
            <v>612104</v>
          </cell>
          <cell r="P386">
            <v>4694680</v>
          </cell>
        </row>
        <row r="387">
          <cell r="A387" t="str">
            <v>805027743-613881</v>
          </cell>
          <cell r="B387">
            <v>816</v>
          </cell>
          <cell r="C387">
            <v>488</v>
          </cell>
          <cell r="D387" t="str">
            <v>816-488</v>
          </cell>
          <cell r="E387">
            <v>42789</v>
          </cell>
          <cell r="F387">
            <v>230550156000</v>
          </cell>
          <cell r="G387" t="str">
            <v>GIRO DIRECTO IDS CES.CRED</v>
          </cell>
          <cell r="H387">
            <v>805027743</v>
          </cell>
          <cell r="I387" t="str">
            <v>DUMIAN MEDICAL S.A.S</v>
          </cell>
          <cell r="J387">
            <v>8026</v>
          </cell>
          <cell r="K387" t="str">
            <v>D</v>
          </cell>
          <cell r="L387">
            <v>82</v>
          </cell>
          <cell r="M387" t="str">
            <v>-</v>
          </cell>
          <cell r="N387" t="str">
            <v>TMA613881</v>
          </cell>
          <cell r="O387">
            <v>613881</v>
          </cell>
          <cell r="P387">
            <v>10274321</v>
          </cell>
        </row>
        <row r="388">
          <cell r="A388" t="str">
            <v>805027743-615567</v>
          </cell>
          <cell r="B388">
            <v>816</v>
          </cell>
          <cell r="C388">
            <v>488</v>
          </cell>
          <cell r="D388" t="str">
            <v>816-488</v>
          </cell>
          <cell r="E388">
            <v>42789</v>
          </cell>
          <cell r="F388">
            <v>230550156000</v>
          </cell>
          <cell r="G388" t="str">
            <v>GIRO DIRECTO IDS CES.CRED</v>
          </cell>
          <cell r="H388">
            <v>805027743</v>
          </cell>
          <cell r="I388" t="str">
            <v>DUMIAN MEDICAL S.A.S</v>
          </cell>
          <cell r="J388">
            <v>8026</v>
          </cell>
          <cell r="K388" t="str">
            <v>D</v>
          </cell>
          <cell r="L388">
            <v>82</v>
          </cell>
          <cell r="M388" t="str">
            <v>-</v>
          </cell>
          <cell r="N388" t="str">
            <v>TMA615567</v>
          </cell>
          <cell r="O388">
            <v>615567</v>
          </cell>
          <cell r="P388">
            <v>8210561</v>
          </cell>
        </row>
        <row r="389">
          <cell r="A389" t="str">
            <v>805027743-615578</v>
          </cell>
          <cell r="B389">
            <v>816</v>
          </cell>
          <cell r="C389">
            <v>488</v>
          </cell>
          <cell r="D389" t="str">
            <v>816-488</v>
          </cell>
          <cell r="E389">
            <v>42789</v>
          </cell>
          <cell r="F389">
            <v>230550156000</v>
          </cell>
          <cell r="G389" t="str">
            <v>GIRO DIRECTO IDS CES.CRED</v>
          </cell>
          <cell r="H389">
            <v>805027743</v>
          </cell>
          <cell r="I389" t="str">
            <v>DUMIAN MEDICAL S.A.S</v>
          </cell>
          <cell r="J389">
            <v>8026</v>
          </cell>
          <cell r="K389" t="str">
            <v>D</v>
          </cell>
          <cell r="L389">
            <v>82</v>
          </cell>
          <cell r="M389" t="str">
            <v>-</v>
          </cell>
          <cell r="N389" t="str">
            <v>TMA615578</v>
          </cell>
          <cell r="O389">
            <v>615578</v>
          </cell>
          <cell r="P389">
            <v>11029945</v>
          </cell>
        </row>
        <row r="390">
          <cell r="A390" t="str">
            <v>805027743-617376</v>
          </cell>
          <cell r="B390">
            <v>816</v>
          </cell>
          <cell r="C390">
            <v>488</v>
          </cell>
          <cell r="D390" t="str">
            <v>816-488</v>
          </cell>
          <cell r="E390">
            <v>42789</v>
          </cell>
          <cell r="F390">
            <v>230550156000</v>
          </cell>
          <cell r="G390" t="str">
            <v>GIRO DIRECTO IDS CES.CRED</v>
          </cell>
          <cell r="H390">
            <v>805027743</v>
          </cell>
          <cell r="I390" t="str">
            <v>DUMIAN MEDICAL S.A.S</v>
          </cell>
          <cell r="J390">
            <v>8025</v>
          </cell>
          <cell r="K390" t="str">
            <v>D</v>
          </cell>
          <cell r="L390">
            <v>82</v>
          </cell>
          <cell r="M390" t="str">
            <v>-</v>
          </cell>
          <cell r="N390" t="str">
            <v>TMA617376</v>
          </cell>
          <cell r="O390">
            <v>617376</v>
          </cell>
          <cell r="P390">
            <v>2692890</v>
          </cell>
        </row>
        <row r="391">
          <cell r="A391" t="str">
            <v>805027743-619512</v>
          </cell>
          <cell r="B391">
            <v>816</v>
          </cell>
          <cell r="C391">
            <v>488</v>
          </cell>
          <cell r="D391" t="str">
            <v>816-488</v>
          </cell>
          <cell r="E391">
            <v>42789</v>
          </cell>
          <cell r="F391">
            <v>230550156000</v>
          </cell>
          <cell r="G391" t="str">
            <v>GIRO DIRECTO IDS CES.CRED</v>
          </cell>
          <cell r="H391">
            <v>805027743</v>
          </cell>
          <cell r="I391" t="str">
            <v>DUMIAN MEDICAL S.A.S</v>
          </cell>
          <cell r="J391">
            <v>8026</v>
          </cell>
          <cell r="K391" t="str">
            <v>D</v>
          </cell>
          <cell r="L391">
            <v>82</v>
          </cell>
          <cell r="M391" t="str">
            <v>-</v>
          </cell>
          <cell r="N391" t="str">
            <v>TMA619512</v>
          </cell>
          <cell r="O391">
            <v>619512</v>
          </cell>
          <cell r="P391">
            <v>5728793</v>
          </cell>
        </row>
        <row r="392">
          <cell r="A392" t="str">
            <v>805027743-619666</v>
          </cell>
          <cell r="B392">
            <v>816</v>
          </cell>
          <cell r="C392">
            <v>488</v>
          </cell>
          <cell r="D392" t="str">
            <v>816-488</v>
          </cell>
          <cell r="E392">
            <v>42789</v>
          </cell>
          <cell r="F392">
            <v>230550156000</v>
          </cell>
          <cell r="G392" t="str">
            <v>GIRO DIRECTO IDS CES.CRED</v>
          </cell>
          <cell r="H392">
            <v>805027743</v>
          </cell>
          <cell r="I392" t="str">
            <v>DUMIAN MEDICAL S.A.S</v>
          </cell>
          <cell r="J392">
            <v>8026</v>
          </cell>
          <cell r="K392" t="str">
            <v>D</v>
          </cell>
          <cell r="L392">
            <v>82</v>
          </cell>
          <cell r="M392" t="str">
            <v>-</v>
          </cell>
          <cell r="N392" t="str">
            <v>TMA619666</v>
          </cell>
          <cell r="O392">
            <v>619666</v>
          </cell>
          <cell r="P392">
            <v>12791505</v>
          </cell>
        </row>
        <row r="393">
          <cell r="A393" t="str">
            <v>805027743-624108</v>
          </cell>
          <cell r="B393">
            <v>816</v>
          </cell>
          <cell r="C393">
            <v>488</v>
          </cell>
          <cell r="D393" t="str">
            <v>816-488</v>
          </cell>
          <cell r="E393">
            <v>42789</v>
          </cell>
          <cell r="F393">
            <v>230550156000</v>
          </cell>
          <cell r="G393" t="str">
            <v>GIRO DIRECTO IDS CES.CRED</v>
          </cell>
          <cell r="H393">
            <v>805027743</v>
          </cell>
          <cell r="I393" t="str">
            <v>DUMIAN MEDICAL S.A.S</v>
          </cell>
          <cell r="J393">
            <v>8026</v>
          </cell>
          <cell r="K393" t="str">
            <v>D</v>
          </cell>
          <cell r="L393">
            <v>82</v>
          </cell>
          <cell r="M393" t="str">
            <v>-</v>
          </cell>
          <cell r="N393" t="str">
            <v>TMA624108</v>
          </cell>
          <cell r="O393">
            <v>624108</v>
          </cell>
          <cell r="P393">
            <v>5686818</v>
          </cell>
        </row>
        <row r="394">
          <cell r="A394" t="str">
            <v>805027743-630815</v>
          </cell>
          <cell r="B394">
            <v>816</v>
          </cell>
          <cell r="C394">
            <v>442</v>
          </cell>
          <cell r="D394" t="str">
            <v>816-442</v>
          </cell>
          <cell r="E394">
            <v>42773</v>
          </cell>
          <cell r="F394">
            <v>230550156000</v>
          </cell>
          <cell r="G394" t="str">
            <v>PAGO GIRO DIRECTO FEB2017</v>
          </cell>
          <cell r="H394">
            <v>805027743</v>
          </cell>
          <cell r="I394" t="str">
            <v>DUMIAN MEDICAL S.A.S</v>
          </cell>
          <cell r="J394">
            <v>8026</v>
          </cell>
          <cell r="K394" t="str">
            <v>D</v>
          </cell>
          <cell r="L394">
            <v>82</v>
          </cell>
          <cell r="M394" t="str">
            <v>-</v>
          </cell>
          <cell r="N394" t="str">
            <v>TMA630815</v>
          </cell>
          <cell r="O394">
            <v>630815</v>
          </cell>
          <cell r="P394">
            <v>11793316</v>
          </cell>
        </row>
        <row r="395">
          <cell r="A395" t="str">
            <v>805027743-632709</v>
          </cell>
          <cell r="B395">
            <v>816</v>
          </cell>
          <cell r="C395">
            <v>442</v>
          </cell>
          <cell r="D395" t="str">
            <v>816-442</v>
          </cell>
          <cell r="E395">
            <v>42773</v>
          </cell>
          <cell r="F395">
            <v>230550156000</v>
          </cell>
          <cell r="G395" t="str">
            <v>PAGO GIRO DIRECTO FEB2017</v>
          </cell>
          <cell r="H395">
            <v>805027743</v>
          </cell>
          <cell r="I395" t="str">
            <v>DUMIAN MEDICAL S.A.S</v>
          </cell>
          <cell r="J395">
            <v>8026</v>
          </cell>
          <cell r="K395" t="str">
            <v>D</v>
          </cell>
          <cell r="L395">
            <v>82</v>
          </cell>
          <cell r="M395" t="str">
            <v>-</v>
          </cell>
          <cell r="N395" t="str">
            <v>TMA632709</v>
          </cell>
          <cell r="O395">
            <v>632709</v>
          </cell>
          <cell r="P395">
            <v>40754831</v>
          </cell>
        </row>
        <row r="396">
          <cell r="A396" t="str">
            <v>805027743-632718</v>
          </cell>
          <cell r="B396">
            <v>816</v>
          </cell>
          <cell r="C396">
            <v>442</v>
          </cell>
          <cell r="D396" t="str">
            <v>816-442</v>
          </cell>
          <cell r="E396">
            <v>42773</v>
          </cell>
          <cell r="F396">
            <v>230550156000</v>
          </cell>
          <cell r="G396" t="str">
            <v>PAGO GIRO DIRECTO FEB2017</v>
          </cell>
          <cell r="H396">
            <v>805027743</v>
          </cell>
          <cell r="I396" t="str">
            <v>DUMIAN MEDICAL S.A.S</v>
          </cell>
          <cell r="J396">
            <v>8025</v>
          </cell>
          <cell r="K396" t="str">
            <v>D</v>
          </cell>
          <cell r="L396">
            <v>82</v>
          </cell>
          <cell r="M396" t="str">
            <v>-</v>
          </cell>
          <cell r="N396" t="str">
            <v>TMA632718</v>
          </cell>
          <cell r="O396">
            <v>632718</v>
          </cell>
          <cell r="P396">
            <v>4530386</v>
          </cell>
        </row>
        <row r="397">
          <cell r="A397" t="str">
            <v>805027743-638349</v>
          </cell>
          <cell r="B397">
            <v>816</v>
          </cell>
          <cell r="C397">
            <v>488</v>
          </cell>
          <cell r="D397" t="str">
            <v>816-488</v>
          </cell>
          <cell r="E397">
            <v>42789</v>
          </cell>
          <cell r="F397">
            <v>230550156000</v>
          </cell>
          <cell r="G397" t="str">
            <v>GIRO DIRECTO IDS CES.CRED</v>
          </cell>
          <cell r="H397">
            <v>805027743</v>
          </cell>
          <cell r="I397" t="str">
            <v>DUMIAN MEDICAL S.A.S</v>
          </cell>
          <cell r="J397">
            <v>8026</v>
          </cell>
          <cell r="K397" t="str">
            <v>D</v>
          </cell>
          <cell r="L397">
            <v>82</v>
          </cell>
          <cell r="M397" t="str">
            <v>-</v>
          </cell>
          <cell r="N397" t="str">
            <v>TMA638349</v>
          </cell>
          <cell r="O397">
            <v>638349</v>
          </cell>
          <cell r="P397">
            <v>60990504</v>
          </cell>
        </row>
        <row r="398">
          <cell r="A398" t="str">
            <v>805027743-647043</v>
          </cell>
          <cell r="B398">
            <v>816</v>
          </cell>
          <cell r="C398">
            <v>442</v>
          </cell>
          <cell r="D398" t="str">
            <v>816-442</v>
          </cell>
          <cell r="E398">
            <v>42773</v>
          </cell>
          <cell r="F398">
            <v>230550156000</v>
          </cell>
          <cell r="G398" t="str">
            <v>PAGO GIRO DIRECTO FEB2017</v>
          </cell>
          <cell r="H398">
            <v>805027743</v>
          </cell>
          <cell r="I398" t="str">
            <v>DUMIAN MEDICAL S.A.S</v>
          </cell>
          <cell r="J398">
            <v>8030</v>
          </cell>
          <cell r="K398" t="str">
            <v>D</v>
          </cell>
          <cell r="L398">
            <v>82</v>
          </cell>
          <cell r="M398" t="str">
            <v>-</v>
          </cell>
          <cell r="N398" t="str">
            <v>TMA647043</v>
          </cell>
          <cell r="O398">
            <v>647043</v>
          </cell>
          <cell r="P398">
            <v>9991420</v>
          </cell>
        </row>
        <row r="399">
          <cell r="A399" t="str">
            <v>805027743-647424</v>
          </cell>
          <cell r="B399">
            <v>816</v>
          </cell>
          <cell r="C399">
            <v>488</v>
          </cell>
          <cell r="D399" t="str">
            <v>816-488</v>
          </cell>
          <cell r="E399">
            <v>42789</v>
          </cell>
          <cell r="F399">
            <v>230550156000</v>
          </cell>
          <cell r="G399" t="str">
            <v>GIRO DIRECTO IDS CES.CRED</v>
          </cell>
          <cell r="H399">
            <v>805027743</v>
          </cell>
          <cell r="I399" t="str">
            <v>DUMIAN MEDICAL S.A.S</v>
          </cell>
          <cell r="J399">
            <v>8021</v>
          </cell>
          <cell r="K399" t="str">
            <v>D</v>
          </cell>
          <cell r="L399">
            <v>82</v>
          </cell>
          <cell r="M399" t="str">
            <v>-</v>
          </cell>
          <cell r="N399" t="str">
            <v>TMA647424</v>
          </cell>
          <cell r="O399">
            <v>647424</v>
          </cell>
          <cell r="P399">
            <v>51785828</v>
          </cell>
        </row>
        <row r="400">
          <cell r="A400" t="str">
            <v>805027743-652098</v>
          </cell>
          <cell r="B400">
            <v>816</v>
          </cell>
          <cell r="C400">
            <v>442</v>
          </cell>
          <cell r="D400" t="str">
            <v>816-442</v>
          </cell>
          <cell r="E400">
            <v>42773</v>
          </cell>
          <cell r="F400">
            <v>230550156000</v>
          </cell>
          <cell r="G400" t="str">
            <v>PAGO GIRO DIRECTO FEB2017</v>
          </cell>
          <cell r="H400">
            <v>805027743</v>
          </cell>
          <cell r="I400" t="str">
            <v>DUMIAN MEDICAL S.A.S</v>
          </cell>
          <cell r="J400">
            <v>8030</v>
          </cell>
          <cell r="K400" t="str">
            <v>D</v>
          </cell>
          <cell r="L400">
            <v>82</v>
          </cell>
          <cell r="M400" t="str">
            <v>-</v>
          </cell>
          <cell r="N400" t="str">
            <v>TMA652098</v>
          </cell>
          <cell r="O400">
            <v>652098</v>
          </cell>
          <cell r="P400">
            <v>3794428</v>
          </cell>
        </row>
        <row r="401">
          <cell r="A401" t="str">
            <v>805027743-652568</v>
          </cell>
          <cell r="B401">
            <v>816</v>
          </cell>
          <cell r="C401">
            <v>442</v>
          </cell>
          <cell r="D401" t="str">
            <v>816-442</v>
          </cell>
          <cell r="E401">
            <v>42773</v>
          </cell>
          <cell r="F401">
            <v>230550156000</v>
          </cell>
          <cell r="G401" t="str">
            <v>PAGO GIRO DIRECTO FEB2017</v>
          </cell>
          <cell r="H401">
            <v>805027743</v>
          </cell>
          <cell r="I401" t="str">
            <v>DUMIAN MEDICAL S.A.S</v>
          </cell>
          <cell r="J401">
            <v>8026</v>
          </cell>
          <cell r="K401" t="str">
            <v>D</v>
          </cell>
          <cell r="L401">
            <v>82</v>
          </cell>
          <cell r="M401" t="str">
            <v>-</v>
          </cell>
          <cell r="N401" t="str">
            <v>TMA652568</v>
          </cell>
          <cell r="O401">
            <v>652568</v>
          </cell>
          <cell r="P401">
            <v>5370531</v>
          </cell>
        </row>
        <row r="402">
          <cell r="A402" t="str">
            <v>805027743-652568</v>
          </cell>
          <cell r="B402">
            <v>816</v>
          </cell>
          <cell r="C402">
            <v>488</v>
          </cell>
          <cell r="D402" t="str">
            <v>816-488</v>
          </cell>
          <cell r="E402">
            <v>42789</v>
          </cell>
          <cell r="F402">
            <v>230550156000</v>
          </cell>
          <cell r="G402" t="str">
            <v>GIRO DIRECTO IDS CES.CRED</v>
          </cell>
          <cell r="H402">
            <v>805027743</v>
          </cell>
          <cell r="I402" t="str">
            <v>DUMIAN MEDICAL S.A.S</v>
          </cell>
          <cell r="J402">
            <v>8026</v>
          </cell>
          <cell r="K402" t="str">
            <v>D</v>
          </cell>
          <cell r="L402">
            <v>82</v>
          </cell>
          <cell r="M402" t="str">
            <v>-</v>
          </cell>
          <cell r="N402" t="str">
            <v>TMA652568</v>
          </cell>
          <cell r="O402">
            <v>652568</v>
          </cell>
          <cell r="P402">
            <v>45522851</v>
          </cell>
        </row>
        <row r="403">
          <cell r="A403" t="str">
            <v>805027743-755857</v>
          </cell>
          <cell r="B403">
            <v>816</v>
          </cell>
          <cell r="C403">
            <v>514</v>
          </cell>
          <cell r="D403" t="str">
            <v>816-514</v>
          </cell>
          <cell r="E403">
            <v>42801</v>
          </cell>
          <cell r="F403">
            <v>230550156000</v>
          </cell>
          <cell r="G403" t="str">
            <v>PAGO GIRO DIRECTO MAR2017</v>
          </cell>
          <cell r="H403">
            <v>805027743</v>
          </cell>
          <cell r="I403" t="str">
            <v>DUMIAN MEDICAL S.A.S</v>
          </cell>
          <cell r="J403">
            <v>8026</v>
          </cell>
          <cell r="K403" t="str">
            <v>D</v>
          </cell>
          <cell r="L403">
            <v>82</v>
          </cell>
          <cell r="M403" t="str">
            <v>-</v>
          </cell>
          <cell r="N403" t="str">
            <v>TMA755857</v>
          </cell>
          <cell r="O403">
            <v>755857</v>
          </cell>
          <cell r="P403">
            <v>11213465</v>
          </cell>
        </row>
        <row r="404">
          <cell r="A404" t="str">
            <v>805027743-757233</v>
          </cell>
          <cell r="B404">
            <v>816</v>
          </cell>
          <cell r="C404">
            <v>514</v>
          </cell>
          <cell r="D404" t="str">
            <v>816-514</v>
          </cell>
          <cell r="E404">
            <v>42801</v>
          </cell>
          <cell r="F404">
            <v>230550156000</v>
          </cell>
          <cell r="G404" t="str">
            <v>PAGO GIRO DIRECTO MAR2017</v>
          </cell>
          <cell r="H404">
            <v>805027743</v>
          </cell>
          <cell r="I404" t="str">
            <v>DUMIAN MEDICAL S.A.S</v>
          </cell>
          <cell r="J404">
            <v>8026</v>
          </cell>
          <cell r="K404" t="str">
            <v>D</v>
          </cell>
          <cell r="L404">
            <v>82</v>
          </cell>
          <cell r="M404" t="str">
            <v>-</v>
          </cell>
          <cell r="N404" t="str">
            <v>TMA757233</v>
          </cell>
          <cell r="O404">
            <v>757233</v>
          </cell>
          <cell r="P404">
            <v>14645341</v>
          </cell>
        </row>
        <row r="405">
          <cell r="A405" t="str">
            <v>805027743-762580</v>
          </cell>
          <cell r="B405">
            <v>816</v>
          </cell>
          <cell r="C405">
            <v>442</v>
          </cell>
          <cell r="D405" t="str">
            <v>816-442</v>
          </cell>
          <cell r="E405">
            <v>42773</v>
          </cell>
          <cell r="F405">
            <v>230550156000</v>
          </cell>
          <cell r="G405" t="str">
            <v>PAGO GIRO DIRECTO FEB2017</v>
          </cell>
          <cell r="H405">
            <v>805027743</v>
          </cell>
          <cell r="I405" t="str">
            <v>DUMIAN MEDICAL S.A.S</v>
          </cell>
          <cell r="J405">
            <v>8026</v>
          </cell>
          <cell r="K405" t="str">
            <v>D</v>
          </cell>
          <cell r="L405">
            <v>82</v>
          </cell>
          <cell r="M405" t="str">
            <v>-</v>
          </cell>
          <cell r="N405" t="str">
            <v>TMA762580</v>
          </cell>
          <cell r="O405">
            <v>762580</v>
          </cell>
          <cell r="P405">
            <v>7708612</v>
          </cell>
        </row>
        <row r="406">
          <cell r="A406" t="str">
            <v>805027743-766469</v>
          </cell>
          <cell r="B406">
            <v>816</v>
          </cell>
          <cell r="C406">
            <v>514</v>
          </cell>
          <cell r="D406" t="str">
            <v>816-514</v>
          </cell>
          <cell r="E406">
            <v>42801</v>
          </cell>
          <cell r="F406">
            <v>230550156000</v>
          </cell>
          <cell r="G406" t="str">
            <v>PAGO GIRO DIRECTO MAR2017</v>
          </cell>
          <cell r="H406">
            <v>805027743</v>
          </cell>
          <cell r="I406" t="str">
            <v>DUMIAN MEDICAL S.A.S</v>
          </cell>
          <cell r="J406">
            <v>8026</v>
          </cell>
          <cell r="K406" t="str">
            <v>D</v>
          </cell>
          <cell r="L406">
            <v>82</v>
          </cell>
          <cell r="M406" t="str">
            <v>-</v>
          </cell>
          <cell r="N406" t="str">
            <v>TMA766469</v>
          </cell>
          <cell r="O406">
            <v>766469</v>
          </cell>
          <cell r="P406">
            <v>21597959</v>
          </cell>
        </row>
        <row r="407">
          <cell r="A407" t="str">
            <v>805027743-769012</v>
          </cell>
          <cell r="B407">
            <v>816</v>
          </cell>
          <cell r="C407">
            <v>577</v>
          </cell>
          <cell r="D407" t="str">
            <v>816-577</v>
          </cell>
          <cell r="E407">
            <v>42832</v>
          </cell>
          <cell r="F407">
            <v>230550156000</v>
          </cell>
          <cell r="G407" t="str">
            <v>PAGO GIRO DIRECTO ABR2017</v>
          </cell>
          <cell r="H407">
            <v>805027743</v>
          </cell>
          <cell r="I407" t="str">
            <v>DUMIAN MEDICAL S.A.S</v>
          </cell>
          <cell r="J407">
            <v>8044</v>
          </cell>
          <cell r="K407" t="str">
            <v>D</v>
          </cell>
          <cell r="L407">
            <v>82</v>
          </cell>
          <cell r="M407" t="str">
            <v>-</v>
          </cell>
          <cell r="N407" t="str">
            <v>TMA769012</v>
          </cell>
          <cell r="O407">
            <v>769012</v>
          </cell>
          <cell r="P407">
            <v>23325010</v>
          </cell>
        </row>
        <row r="408">
          <cell r="A408" t="str">
            <v>805027743-769050</v>
          </cell>
          <cell r="B408">
            <v>816</v>
          </cell>
          <cell r="C408">
            <v>642</v>
          </cell>
          <cell r="D408" t="str">
            <v>816-642</v>
          </cell>
          <cell r="E408">
            <v>42863</v>
          </cell>
          <cell r="F408">
            <v>230550156000</v>
          </cell>
          <cell r="G408" t="str">
            <v>PAGP GIRO DIRECTO MAY17</v>
          </cell>
          <cell r="H408">
            <v>805027743</v>
          </cell>
          <cell r="I408" t="str">
            <v>DUMIAN MEDICAL S.A.S</v>
          </cell>
          <cell r="J408">
            <v>8026</v>
          </cell>
          <cell r="K408" t="str">
            <v>D</v>
          </cell>
          <cell r="L408">
            <v>82</v>
          </cell>
          <cell r="M408" t="str">
            <v>-</v>
          </cell>
          <cell r="N408" t="str">
            <v>TMA769050</v>
          </cell>
          <cell r="O408">
            <v>769050</v>
          </cell>
          <cell r="P408">
            <v>11139930</v>
          </cell>
        </row>
        <row r="409">
          <cell r="A409" t="str">
            <v>805027743-769891</v>
          </cell>
          <cell r="B409">
            <v>816</v>
          </cell>
          <cell r="C409">
            <v>378</v>
          </cell>
          <cell r="D409" t="str">
            <v>816-378</v>
          </cell>
          <cell r="E409">
            <v>42755</v>
          </cell>
          <cell r="F409">
            <v>230550156000</v>
          </cell>
          <cell r="G409" t="str">
            <v>PAGO GIRO DIRECTO ENE2017</v>
          </cell>
          <cell r="H409">
            <v>805027743</v>
          </cell>
          <cell r="I409" t="str">
            <v>DUMIAN MEDICAL S.A.S</v>
          </cell>
          <cell r="J409">
            <v>8026</v>
          </cell>
          <cell r="K409" t="str">
            <v>D</v>
          </cell>
          <cell r="L409">
            <v>82</v>
          </cell>
          <cell r="M409" t="str">
            <v>-</v>
          </cell>
          <cell r="N409" t="str">
            <v>TMA769891</v>
          </cell>
          <cell r="O409">
            <v>769891</v>
          </cell>
          <cell r="P409">
            <v>39946629</v>
          </cell>
        </row>
        <row r="410">
          <cell r="A410" t="str">
            <v>805027743-773316</v>
          </cell>
          <cell r="B410">
            <v>816</v>
          </cell>
          <cell r="C410">
            <v>442</v>
          </cell>
          <cell r="D410" t="str">
            <v>816-442</v>
          </cell>
          <cell r="E410">
            <v>42773</v>
          </cell>
          <cell r="F410">
            <v>230550156000</v>
          </cell>
          <cell r="G410" t="str">
            <v>PAGO GIRO DIRECTO FEB2017</v>
          </cell>
          <cell r="H410">
            <v>805027743</v>
          </cell>
          <cell r="I410" t="str">
            <v>DUMIAN MEDICAL S.A.S</v>
          </cell>
          <cell r="J410">
            <v>8026</v>
          </cell>
          <cell r="K410" t="str">
            <v>D</v>
          </cell>
          <cell r="L410">
            <v>82</v>
          </cell>
          <cell r="M410" t="str">
            <v>-</v>
          </cell>
          <cell r="N410" t="str">
            <v>TMA773316</v>
          </cell>
          <cell r="O410">
            <v>773316</v>
          </cell>
          <cell r="P410">
            <v>4125444</v>
          </cell>
        </row>
        <row r="411">
          <cell r="A411" t="str">
            <v>805027743-774075</v>
          </cell>
          <cell r="B411">
            <v>816</v>
          </cell>
          <cell r="C411">
            <v>642</v>
          </cell>
          <cell r="D411" t="str">
            <v>816-642</v>
          </cell>
          <cell r="E411">
            <v>42863</v>
          </cell>
          <cell r="F411">
            <v>230550156000</v>
          </cell>
          <cell r="G411" t="str">
            <v>PAGP GIRO DIRECTO MAY17</v>
          </cell>
          <cell r="H411">
            <v>805027743</v>
          </cell>
          <cell r="I411" t="str">
            <v>DUMIAN MEDICAL S.A.S</v>
          </cell>
          <cell r="J411">
            <v>8048</v>
          </cell>
          <cell r="K411" t="str">
            <v>D</v>
          </cell>
          <cell r="L411">
            <v>82</v>
          </cell>
          <cell r="M411" t="str">
            <v>-</v>
          </cell>
          <cell r="N411" t="str">
            <v>TMA774075</v>
          </cell>
          <cell r="O411">
            <v>774075</v>
          </cell>
          <cell r="P411">
            <v>9565159</v>
          </cell>
        </row>
        <row r="412">
          <cell r="A412" t="str">
            <v>805027743-775326</v>
          </cell>
          <cell r="B412">
            <v>816</v>
          </cell>
          <cell r="C412">
            <v>577</v>
          </cell>
          <cell r="D412" t="str">
            <v>816-577</v>
          </cell>
          <cell r="E412">
            <v>42832</v>
          </cell>
          <cell r="F412">
            <v>230550156000</v>
          </cell>
          <cell r="G412" t="str">
            <v>PAGO GIRO DIRECTO ABR2017</v>
          </cell>
          <cell r="H412">
            <v>805027743</v>
          </cell>
          <cell r="I412" t="str">
            <v>DUMIAN MEDICAL S.A.S</v>
          </cell>
          <cell r="J412">
            <v>8026</v>
          </cell>
          <cell r="K412" t="str">
            <v>D</v>
          </cell>
          <cell r="L412">
            <v>82</v>
          </cell>
          <cell r="M412" t="str">
            <v>-</v>
          </cell>
          <cell r="N412" t="str">
            <v>TMA775326</v>
          </cell>
          <cell r="O412">
            <v>775326</v>
          </cell>
          <cell r="P412">
            <v>1919820</v>
          </cell>
        </row>
        <row r="413">
          <cell r="A413" t="str">
            <v>805027743-778078</v>
          </cell>
          <cell r="B413">
            <v>816</v>
          </cell>
          <cell r="C413">
            <v>378</v>
          </cell>
          <cell r="D413" t="str">
            <v>816-378</v>
          </cell>
          <cell r="E413">
            <v>42755</v>
          </cell>
          <cell r="F413">
            <v>230550156000</v>
          </cell>
          <cell r="G413" t="str">
            <v>PAGO GIRO DIRECTO ENE2017</v>
          </cell>
          <cell r="H413">
            <v>805027743</v>
          </cell>
          <cell r="I413" t="str">
            <v>DUMIAN MEDICAL S.A.S</v>
          </cell>
          <cell r="J413">
            <v>8030</v>
          </cell>
          <cell r="K413" t="str">
            <v>D</v>
          </cell>
          <cell r="L413">
            <v>82</v>
          </cell>
          <cell r="M413" t="str">
            <v>-</v>
          </cell>
          <cell r="N413" t="str">
            <v>TMA778078</v>
          </cell>
          <cell r="O413">
            <v>778078</v>
          </cell>
          <cell r="P413">
            <v>7433911</v>
          </cell>
        </row>
        <row r="414">
          <cell r="A414" t="str">
            <v>805027743-778078</v>
          </cell>
          <cell r="B414">
            <v>816</v>
          </cell>
          <cell r="C414">
            <v>642</v>
          </cell>
          <cell r="D414" t="str">
            <v>816-642</v>
          </cell>
          <cell r="E414">
            <v>42863</v>
          </cell>
          <cell r="F414">
            <v>230550156000</v>
          </cell>
          <cell r="G414" t="str">
            <v>PAGP GIRO DIRECTO MAY17</v>
          </cell>
          <cell r="H414">
            <v>805027743</v>
          </cell>
          <cell r="I414" t="str">
            <v>DUMIAN MEDICAL S.A.S</v>
          </cell>
          <cell r="J414">
            <v>8030</v>
          </cell>
          <cell r="K414" t="str">
            <v>D</v>
          </cell>
          <cell r="L414">
            <v>82</v>
          </cell>
          <cell r="M414" t="str">
            <v>-</v>
          </cell>
          <cell r="N414" t="str">
            <v>TMA778078</v>
          </cell>
          <cell r="O414">
            <v>778078</v>
          </cell>
          <cell r="P414">
            <v>21132804</v>
          </cell>
        </row>
        <row r="415">
          <cell r="A415" t="str">
            <v>805027743-779032</v>
          </cell>
          <cell r="B415">
            <v>816</v>
          </cell>
          <cell r="C415">
            <v>642</v>
          </cell>
          <cell r="D415" t="str">
            <v>816-642</v>
          </cell>
          <cell r="E415">
            <v>42863</v>
          </cell>
          <cell r="F415">
            <v>230550156000</v>
          </cell>
          <cell r="G415" t="str">
            <v>PAGP GIRO DIRECTO MAY17</v>
          </cell>
          <cell r="H415">
            <v>805027743</v>
          </cell>
          <cell r="I415" t="str">
            <v>DUMIAN MEDICAL S.A.S</v>
          </cell>
          <cell r="J415">
            <v>8026</v>
          </cell>
          <cell r="K415" t="str">
            <v>D</v>
          </cell>
          <cell r="L415">
            <v>82</v>
          </cell>
          <cell r="M415" t="str">
            <v>-</v>
          </cell>
          <cell r="N415" t="str">
            <v>TMA779032</v>
          </cell>
          <cell r="O415">
            <v>779032</v>
          </cell>
          <cell r="P415">
            <v>5370713</v>
          </cell>
        </row>
        <row r="416">
          <cell r="A416" t="str">
            <v>805027743-780575</v>
          </cell>
          <cell r="B416">
            <v>816</v>
          </cell>
          <cell r="C416">
            <v>642</v>
          </cell>
          <cell r="D416" t="str">
            <v>816-642</v>
          </cell>
          <cell r="E416">
            <v>42863</v>
          </cell>
          <cell r="F416">
            <v>230550156000</v>
          </cell>
          <cell r="G416" t="str">
            <v>PAGP GIRO DIRECTO MAY17</v>
          </cell>
          <cell r="H416">
            <v>805027743</v>
          </cell>
          <cell r="I416" t="str">
            <v>DUMIAN MEDICAL S.A.S</v>
          </cell>
          <cell r="J416">
            <v>8029</v>
          </cell>
          <cell r="K416" t="str">
            <v>D</v>
          </cell>
          <cell r="L416">
            <v>82</v>
          </cell>
          <cell r="M416" t="str">
            <v>-</v>
          </cell>
          <cell r="N416" t="str">
            <v>TMA780575</v>
          </cell>
          <cell r="O416">
            <v>780575</v>
          </cell>
          <cell r="P416">
            <v>4616529</v>
          </cell>
        </row>
        <row r="417">
          <cell r="A417" t="str">
            <v>805027743-780624</v>
          </cell>
          <cell r="B417">
            <v>816</v>
          </cell>
          <cell r="C417">
            <v>577</v>
          </cell>
          <cell r="D417" t="str">
            <v>816-577</v>
          </cell>
          <cell r="E417">
            <v>42832</v>
          </cell>
          <cell r="F417">
            <v>230550156000</v>
          </cell>
          <cell r="G417" t="str">
            <v>PAGO GIRO DIRECTO ABR2017</v>
          </cell>
          <cell r="H417">
            <v>805027743</v>
          </cell>
          <cell r="I417" t="str">
            <v>DUMIAN MEDICAL S.A.S</v>
          </cell>
          <cell r="J417">
            <v>8026</v>
          </cell>
          <cell r="K417" t="str">
            <v>D</v>
          </cell>
          <cell r="L417">
            <v>82</v>
          </cell>
          <cell r="M417" t="str">
            <v>-</v>
          </cell>
          <cell r="N417" t="str">
            <v>TMA780624</v>
          </cell>
          <cell r="O417">
            <v>780624</v>
          </cell>
          <cell r="P417">
            <v>5195045</v>
          </cell>
        </row>
        <row r="418">
          <cell r="A418" t="str">
            <v>805027743-780772</v>
          </cell>
          <cell r="B418">
            <v>816</v>
          </cell>
          <cell r="C418">
            <v>378</v>
          </cell>
          <cell r="D418" t="str">
            <v>816-378</v>
          </cell>
          <cell r="E418">
            <v>42755</v>
          </cell>
          <cell r="F418">
            <v>230550156000</v>
          </cell>
          <cell r="G418" t="str">
            <v>PAGO GIRO DIRECTO ENE2017</v>
          </cell>
          <cell r="H418">
            <v>805027743</v>
          </cell>
          <cell r="I418" t="str">
            <v>DUMIAN MEDICAL S.A.S</v>
          </cell>
          <cell r="J418">
            <v>8021</v>
          </cell>
          <cell r="K418" t="str">
            <v>D</v>
          </cell>
          <cell r="L418">
            <v>82</v>
          </cell>
          <cell r="M418" t="str">
            <v>-</v>
          </cell>
          <cell r="N418" t="str">
            <v>TMA780772</v>
          </cell>
          <cell r="O418">
            <v>780772</v>
          </cell>
          <cell r="P418">
            <v>100087615</v>
          </cell>
        </row>
        <row r="419">
          <cell r="A419" t="str">
            <v>805027743-781516</v>
          </cell>
          <cell r="B419">
            <v>816</v>
          </cell>
          <cell r="C419">
            <v>577</v>
          </cell>
          <cell r="D419" t="str">
            <v>816-577</v>
          </cell>
          <cell r="E419">
            <v>42832</v>
          </cell>
          <cell r="F419">
            <v>230550156000</v>
          </cell>
          <cell r="G419" t="str">
            <v>PAGO GIRO DIRECTO ABR2017</v>
          </cell>
          <cell r="H419">
            <v>805027743</v>
          </cell>
          <cell r="I419" t="str">
            <v>DUMIAN MEDICAL S.A.S</v>
          </cell>
          <cell r="J419">
            <v>8021</v>
          </cell>
          <cell r="K419" t="str">
            <v>D</v>
          </cell>
          <cell r="L419">
            <v>82</v>
          </cell>
          <cell r="M419" t="str">
            <v>-</v>
          </cell>
          <cell r="N419" t="str">
            <v>TMA781516</v>
          </cell>
          <cell r="O419">
            <v>781516</v>
          </cell>
          <cell r="P419">
            <v>3248837</v>
          </cell>
        </row>
        <row r="420">
          <cell r="A420" t="str">
            <v>805027743-782344</v>
          </cell>
          <cell r="B420">
            <v>816</v>
          </cell>
          <cell r="C420">
            <v>577</v>
          </cell>
          <cell r="D420" t="str">
            <v>816-577</v>
          </cell>
          <cell r="E420">
            <v>42832</v>
          </cell>
          <cell r="F420">
            <v>230550156000</v>
          </cell>
          <cell r="G420" t="str">
            <v>PAGO GIRO DIRECTO ABR2017</v>
          </cell>
          <cell r="H420">
            <v>805027743</v>
          </cell>
          <cell r="I420" t="str">
            <v>DUMIAN MEDICAL S.A.S</v>
          </cell>
          <cell r="J420">
            <v>8026</v>
          </cell>
          <cell r="K420" t="str">
            <v>D</v>
          </cell>
          <cell r="L420">
            <v>82</v>
          </cell>
          <cell r="M420" t="str">
            <v>-</v>
          </cell>
          <cell r="N420" t="str">
            <v>TMA782344</v>
          </cell>
          <cell r="O420">
            <v>782344</v>
          </cell>
          <cell r="P420">
            <v>9144146</v>
          </cell>
        </row>
        <row r="421">
          <cell r="A421" t="str">
            <v>805027743-783922</v>
          </cell>
          <cell r="B421">
            <v>816</v>
          </cell>
          <cell r="C421">
            <v>577</v>
          </cell>
          <cell r="D421" t="str">
            <v>816-577</v>
          </cell>
          <cell r="E421">
            <v>42832</v>
          </cell>
          <cell r="F421">
            <v>230550156000</v>
          </cell>
          <cell r="G421" t="str">
            <v>PAGO GIRO DIRECTO ABR2017</v>
          </cell>
          <cell r="H421">
            <v>805027743</v>
          </cell>
          <cell r="I421" t="str">
            <v>DUMIAN MEDICAL S.A.S</v>
          </cell>
          <cell r="J421">
            <v>8030</v>
          </cell>
          <cell r="K421" t="str">
            <v>D</v>
          </cell>
          <cell r="L421">
            <v>82</v>
          </cell>
          <cell r="M421" t="str">
            <v>-</v>
          </cell>
          <cell r="N421" t="str">
            <v>TMA783922</v>
          </cell>
          <cell r="O421">
            <v>783922</v>
          </cell>
          <cell r="P421">
            <v>6669618</v>
          </cell>
        </row>
        <row r="422">
          <cell r="A422" t="str">
            <v>805027743-785282</v>
          </cell>
          <cell r="B422">
            <v>816</v>
          </cell>
          <cell r="C422">
            <v>577</v>
          </cell>
          <cell r="D422" t="str">
            <v>816-577</v>
          </cell>
          <cell r="E422">
            <v>42832</v>
          </cell>
          <cell r="F422">
            <v>230550156000</v>
          </cell>
          <cell r="G422" t="str">
            <v>PAGO GIRO DIRECTO ABR2017</v>
          </cell>
          <cell r="H422">
            <v>805027743</v>
          </cell>
          <cell r="I422" t="str">
            <v>DUMIAN MEDICAL S.A.S</v>
          </cell>
          <cell r="J422">
            <v>8036</v>
          </cell>
          <cell r="K422" t="str">
            <v>D</v>
          </cell>
          <cell r="L422">
            <v>82</v>
          </cell>
          <cell r="M422" t="str">
            <v>-</v>
          </cell>
          <cell r="N422" t="str">
            <v>TMA785282</v>
          </cell>
          <cell r="O422">
            <v>785282</v>
          </cell>
          <cell r="P422">
            <v>7121680</v>
          </cell>
        </row>
        <row r="423">
          <cell r="A423" t="str">
            <v>805027743-788944</v>
          </cell>
          <cell r="B423">
            <v>816</v>
          </cell>
          <cell r="C423">
            <v>577</v>
          </cell>
          <cell r="D423" t="str">
            <v>816-577</v>
          </cell>
          <cell r="E423">
            <v>42832</v>
          </cell>
          <cell r="F423">
            <v>230550156000</v>
          </cell>
          <cell r="G423" t="str">
            <v>PAGO GIRO DIRECTO ABR2017</v>
          </cell>
          <cell r="H423">
            <v>805027743</v>
          </cell>
          <cell r="I423" t="str">
            <v>DUMIAN MEDICAL S.A.S</v>
          </cell>
          <cell r="J423">
            <v>8030</v>
          </cell>
          <cell r="K423" t="str">
            <v>D</v>
          </cell>
          <cell r="L423">
            <v>82</v>
          </cell>
          <cell r="M423" t="str">
            <v>-</v>
          </cell>
          <cell r="N423" t="str">
            <v>TMA788944</v>
          </cell>
          <cell r="O423">
            <v>788944</v>
          </cell>
          <cell r="P423">
            <v>6018275</v>
          </cell>
        </row>
        <row r="424">
          <cell r="A424" t="str">
            <v>805027743-790859</v>
          </cell>
          <cell r="B424">
            <v>816</v>
          </cell>
          <cell r="C424">
            <v>378</v>
          </cell>
          <cell r="D424" t="str">
            <v>816-378</v>
          </cell>
          <cell r="E424">
            <v>42755</v>
          </cell>
          <cell r="F424">
            <v>230550156000</v>
          </cell>
          <cell r="G424" t="str">
            <v>PAGO GIRO DIRECTO ENE2017</v>
          </cell>
          <cell r="H424">
            <v>805027743</v>
          </cell>
          <cell r="I424" t="str">
            <v>DUMIAN MEDICAL S.A.S</v>
          </cell>
          <cell r="J424">
            <v>8026</v>
          </cell>
          <cell r="K424" t="str">
            <v>D</v>
          </cell>
          <cell r="L424">
            <v>82</v>
          </cell>
          <cell r="M424" t="str">
            <v>-</v>
          </cell>
          <cell r="N424" t="str">
            <v>TMA790859</v>
          </cell>
          <cell r="O424">
            <v>790859</v>
          </cell>
          <cell r="P424">
            <v>43113914</v>
          </cell>
        </row>
        <row r="425">
          <cell r="A425" t="str">
            <v>805027743-798841</v>
          </cell>
          <cell r="B425">
            <v>816</v>
          </cell>
          <cell r="C425">
            <v>442</v>
          </cell>
          <cell r="D425" t="str">
            <v>816-442</v>
          </cell>
          <cell r="E425">
            <v>42773</v>
          </cell>
          <cell r="F425">
            <v>230550156400</v>
          </cell>
          <cell r="G425" t="str">
            <v>PAGO GIRO DIRECTO FEB2017</v>
          </cell>
          <cell r="H425">
            <v>805027743</v>
          </cell>
          <cell r="I425" t="str">
            <v>DUMIAN MEDICAL S.A.S</v>
          </cell>
          <cell r="J425">
            <v>8026</v>
          </cell>
          <cell r="K425" t="str">
            <v>D</v>
          </cell>
          <cell r="L425">
            <v>82</v>
          </cell>
          <cell r="M425" t="str">
            <v>-</v>
          </cell>
          <cell r="N425" t="str">
            <v>TMA798841</v>
          </cell>
          <cell r="O425">
            <v>798841</v>
          </cell>
          <cell r="P425">
            <v>11826890</v>
          </cell>
        </row>
        <row r="426">
          <cell r="A426" t="str">
            <v>805027743-798919</v>
          </cell>
          <cell r="B426">
            <v>816</v>
          </cell>
          <cell r="C426">
            <v>791</v>
          </cell>
          <cell r="D426" t="str">
            <v>816-791</v>
          </cell>
          <cell r="E426">
            <v>42926</v>
          </cell>
          <cell r="F426">
            <v>230550156400</v>
          </cell>
          <cell r="G426" t="str">
            <v>PAGO GIRO DIRECTO JUL 17</v>
          </cell>
          <cell r="H426">
            <v>805027743</v>
          </cell>
          <cell r="I426" t="str">
            <v>DUMIAN MEDICAL S.A.S</v>
          </cell>
          <cell r="J426">
            <v>8048</v>
          </cell>
          <cell r="K426" t="str">
            <v>D</v>
          </cell>
          <cell r="L426">
            <v>82</v>
          </cell>
          <cell r="M426" t="str">
            <v>-</v>
          </cell>
          <cell r="N426" t="str">
            <v>TMA798919</v>
          </cell>
          <cell r="O426">
            <v>798919</v>
          </cell>
          <cell r="P426">
            <v>19452216</v>
          </cell>
        </row>
        <row r="427">
          <cell r="A427" t="str">
            <v>805027743-798919</v>
          </cell>
          <cell r="B427">
            <v>816</v>
          </cell>
          <cell r="C427">
            <v>3983</v>
          </cell>
          <cell r="D427" t="str">
            <v>816-3983</v>
          </cell>
          <cell r="E427">
            <v>44019</v>
          </cell>
          <cell r="F427">
            <v>230550156400</v>
          </cell>
          <cell r="G427" t="str">
            <v>PAGO GIRO DIRECTO JUL2020</v>
          </cell>
          <cell r="H427">
            <v>805027743</v>
          </cell>
          <cell r="I427" t="str">
            <v>DUMIAN MEDICAL S.A.S</v>
          </cell>
          <cell r="J427">
            <v>8048</v>
          </cell>
          <cell r="K427" t="str">
            <v>D</v>
          </cell>
          <cell r="L427">
            <v>82</v>
          </cell>
          <cell r="M427" t="str">
            <v>-</v>
          </cell>
          <cell r="N427" t="str">
            <v>TMA798919</v>
          </cell>
          <cell r="O427">
            <v>798919</v>
          </cell>
          <cell r="P427">
            <v>474604</v>
          </cell>
        </row>
        <row r="428">
          <cell r="A428" t="str">
            <v>805027743-798955</v>
          </cell>
          <cell r="B428">
            <v>816</v>
          </cell>
          <cell r="C428">
            <v>442</v>
          </cell>
          <cell r="D428" t="str">
            <v>816-442</v>
          </cell>
          <cell r="E428">
            <v>42773</v>
          </cell>
          <cell r="F428">
            <v>230550156400</v>
          </cell>
          <cell r="G428" t="str">
            <v>PAGO GIRO DIRECTO FEB2017</v>
          </cell>
          <cell r="H428">
            <v>805027743</v>
          </cell>
          <cell r="I428" t="str">
            <v>DUMIAN MEDICAL S.A.S</v>
          </cell>
          <cell r="J428">
            <v>8032</v>
          </cell>
          <cell r="K428" t="str">
            <v>D</v>
          </cell>
          <cell r="L428">
            <v>82</v>
          </cell>
          <cell r="M428" t="str">
            <v>-</v>
          </cell>
          <cell r="N428" t="str">
            <v>TMA798955</v>
          </cell>
          <cell r="O428">
            <v>798955</v>
          </cell>
          <cell r="P428">
            <v>31394068</v>
          </cell>
        </row>
        <row r="429">
          <cell r="A429" t="str">
            <v>805027743-799165</v>
          </cell>
          <cell r="B429">
            <v>816</v>
          </cell>
          <cell r="C429">
            <v>720</v>
          </cell>
          <cell r="D429" t="str">
            <v>816-720</v>
          </cell>
          <cell r="E429">
            <v>42893</v>
          </cell>
          <cell r="F429">
            <v>230550156400</v>
          </cell>
          <cell r="G429" t="str">
            <v>PAGO GIRO DIRECTO JUN 17</v>
          </cell>
          <cell r="H429">
            <v>805027743</v>
          </cell>
          <cell r="I429" t="str">
            <v>DUMIAN MEDICAL S.A.S</v>
          </cell>
          <cell r="J429">
            <v>8029</v>
          </cell>
          <cell r="K429" t="str">
            <v>D</v>
          </cell>
          <cell r="L429">
            <v>82</v>
          </cell>
          <cell r="M429" t="str">
            <v>-</v>
          </cell>
          <cell r="N429" t="str">
            <v>TMA799165</v>
          </cell>
          <cell r="O429">
            <v>799165</v>
          </cell>
          <cell r="P429">
            <v>29590088</v>
          </cell>
        </row>
        <row r="430">
          <cell r="A430" t="str">
            <v>805027743-799499</v>
          </cell>
          <cell r="B430">
            <v>816</v>
          </cell>
          <cell r="C430">
            <v>442</v>
          </cell>
          <cell r="D430" t="str">
            <v>816-442</v>
          </cell>
          <cell r="E430">
            <v>42773</v>
          </cell>
          <cell r="F430">
            <v>230550156400</v>
          </cell>
          <cell r="G430" t="str">
            <v>PAGO GIRO DIRECTO FEB2017</v>
          </cell>
          <cell r="H430">
            <v>805027743</v>
          </cell>
          <cell r="I430" t="str">
            <v>DUMIAN MEDICAL S.A.S</v>
          </cell>
          <cell r="J430">
            <v>8044</v>
          </cell>
          <cell r="K430" t="str">
            <v>D</v>
          </cell>
          <cell r="L430">
            <v>82</v>
          </cell>
          <cell r="M430" t="str">
            <v>-</v>
          </cell>
          <cell r="N430" t="str">
            <v>TMA799499</v>
          </cell>
          <cell r="O430">
            <v>799499</v>
          </cell>
          <cell r="P430">
            <v>2640432</v>
          </cell>
        </row>
        <row r="431">
          <cell r="A431" t="str">
            <v>805027743-799637</v>
          </cell>
          <cell r="B431">
            <v>816</v>
          </cell>
          <cell r="C431">
            <v>720</v>
          </cell>
          <cell r="D431" t="str">
            <v>816-720</v>
          </cell>
          <cell r="E431">
            <v>42893</v>
          </cell>
          <cell r="F431">
            <v>230550156400</v>
          </cell>
          <cell r="G431" t="str">
            <v>PAGO GIRO DIRECTO JUN 17</v>
          </cell>
          <cell r="H431">
            <v>805027743</v>
          </cell>
          <cell r="I431" t="str">
            <v>DUMIAN MEDICAL S.A.S</v>
          </cell>
          <cell r="J431">
            <v>8026</v>
          </cell>
          <cell r="K431" t="str">
            <v>D</v>
          </cell>
          <cell r="L431">
            <v>82</v>
          </cell>
          <cell r="M431" t="str">
            <v>-</v>
          </cell>
          <cell r="N431" t="str">
            <v>TMA799637</v>
          </cell>
          <cell r="O431">
            <v>799637</v>
          </cell>
          <cell r="P431">
            <v>7812266</v>
          </cell>
        </row>
        <row r="432">
          <cell r="A432" t="str">
            <v>805027743-800531</v>
          </cell>
          <cell r="B432">
            <v>816</v>
          </cell>
          <cell r="C432">
            <v>442</v>
          </cell>
          <cell r="D432" t="str">
            <v>816-442</v>
          </cell>
          <cell r="E432">
            <v>42773</v>
          </cell>
          <cell r="F432">
            <v>230550156400</v>
          </cell>
          <cell r="G432" t="str">
            <v>PAGO GIRO DIRECTO FEB2017</v>
          </cell>
          <cell r="H432">
            <v>805027743</v>
          </cell>
          <cell r="I432" t="str">
            <v>DUMIAN MEDICAL S.A.S</v>
          </cell>
          <cell r="J432">
            <v>8026</v>
          </cell>
          <cell r="K432" t="str">
            <v>D</v>
          </cell>
          <cell r="L432">
            <v>82</v>
          </cell>
          <cell r="M432" t="str">
            <v>-</v>
          </cell>
          <cell r="N432" t="str">
            <v>TMA800531</v>
          </cell>
          <cell r="O432">
            <v>800531</v>
          </cell>
          <cell r="P432">
            <v>3171911</v>
          </cell>
        </row>
        <row r="433">
          <cell r="A433" t="str">
            <v>805027743-800531</v>
          </cell>
          <cell r="B433">
            <v>816</v>
          </cell>
          <cell r="C433">
            <v>642</v>
          </cell>
          <cell r="D433" t="str">
            <v>816-642</v>
          </cell>
          <cell r="E433">
            <v>42863</v>
          </cell>
          <cell r="F433">
            <v>230550156400</v>
          </cell>
          <cell r="G433" t="str">
            <v>PAGP GIRO DIRECTO MAY17</v>
          </cell>
          <cell r="H433">
            <v>805027743</v>
          </cell>
          <cell r="I433" t="str">
            <v>DUMIAN MEDICAL S.A.S</v>
          </cell>
          <cell r="J433">
            <v>8026</v>
          </cell>
          <cell r="K433" t="str">
            <v>D</v>
          </cell>
          <cell r="L433">
            <v>82</v>
          </cell>
          <cell r="M433" t="str">
            <v>-</v>
          </cell>
          <cell r="N433" t="str">
            <v>TMA800531</v>
          </cell>
          <cell r="O433">
            <v>800531</v>
          </cell>
          <cell r="P433">
            <v>1595817</v>
          </cell>
        </row>
        <row r="434">
          <cell r="A434" t="str">
            <v>805027743-800561</v>
          </cell>
          <cell r="B434">
            <v>816</v>
          </cell>
          <cell r="C434">
            <v>442</v>
          </cell>
          <cell r="D434" t="str">
            <v>816-442</v>
          </cell>
          <cell r="E434">
            <v>42773</v>
          </cell>
          <cell r="F434">
            <v>230550156400</v>
          </cell>
          <cell r="G434" t="str">
            <v>PAGO GIRO DIRECTO FEB2017</v>
          </cell>
          <cell r="H434">
            <v>805027743</v>
          </cell>
          <cell r="I434" t="str">
            <v>DUMIAN MEDICAL S.A.S</v>
          </cell>
          <cell r="J434">
            <v>8026</v>
          </cell>
          <cell r="K434" t="str">
            <v>D</v>
          </cell>
          <cell r="L434">
            <v>82</v>
          </cell>
          <cell r="M434" t="str">
            <v>-</v>
          </cell>
          <cell r="N434" t="str">
            <v>TMA800561</v>
          </cell>
          <cell r="O434">
            <v>800561</v>
          </cell>
          <cell r="P434">
            <v>21390068</v>
          </cell>
        </row>
        <row r="435">
          <cell r="A435" t="str">
            <v>805027743-806031</v>
          </cell>
          <cell r="B435">
            <v>816</v>
          </cell>
          <cell r="C435">
            <v>514</v>
          </cell>
          <cell r="D435" t="str">
            <v>816-514</v>
          </cell>
          <cell r="E435">
            <v>42801</v>
          </cell>
          <cell r="F435">
            <v>230550156400</v>
          </cell>
          <cell r="G435" t="str">
            <v>PAGO GIRO DIRECTO MAR2017</v>
          </cell>
          <cell r="H435">
            <v>805027743</v>
          </cell>
          <cell r="I435" t="str">
            <v>DUMIAN MEDICAL S.A.S</v>
          </cell>
          <cell r="J435">
            <v>8050</v>
          </cell>
          <cell r="K435" t="str">
            <v>D</v>
          </cell>
          <cell r="L435">
            <v>82</v>
          </cell>
          <cell r="M435" t="str">
            <v>-</v>
          </cell>
          <cell r="N435" t="str">
            <v>TMA806031</v>
          </cell>
          <cell r="O435">
            <v>806031</v>
          </cell>
          <cell r="P435">
            <v>74641786</v>
          </cell>
        </row>
        <row r="436">
          <cell r="A436" t="str">
            <v>805027743-806620</v>
          </cell>
          <cell r="B436">
            <v>816</v>
          </cell>
          <cell r="C436">
            <v>514</v>
          </cell>
          <cell r="D436" t="str">
            <v>816-514</v>
          </cell>
          <cell r="E436">
            <v>42801</v>
          </cell>
          <cell r="F436">
            <v>230550156400</v>
          </cell>
          <cell r="G436" t="str">
            <v>PAGO GIRO DIRECTO MAR2017</v>
          </cell>
          <cell r="H436">
            <v>805027743</v>
          </cell>
          <cell r="I436" t="str">
            <v>DUMIAN MEDICAL S.A.S</v>
          </cell>
          <cell r="J436">
            <v>8026</v>
          </cell>
          <cell r="K436" t="str">
            <v>D</v>
          </cell>
          <cell r="L436">
            <v>82</v>
          </cell>
          <cell r="M436" t="str">
            <v>-</v>
          </cell>
          <cell r="N436" t="str">
            <v>TMA806620</v>
          </cell>
          <cell r="O436">
            <v>806620</v>
          </cell>
          <cell r="P436">
            <v>7088935</v>
          </cell>
        </row>
        <row r="437">
          <cell r="A437" t="str">
            <v>805027743-806620</v>
          </cell>
          <cell r="B437">
            <v>816</v>
          </cell>
          <cell r="C437">
            <v>720</v>
          </cell>
          <cell r="D437" t="str">
            <v>816-720</v>
          </cell>
          <cell r="E437">
            <v>42893</v>
          </cell>
          <cell r="F437">
            <v>230550156400</v>
          </cell>
          <cell r="G437" t="str">
            <v>PAGO GIRO DIRECTO JUN 17</v>
          </cell>
          <cell r="H437">
            <v>805027743</v>
          </cell>
          <cell r="I437" t="str">
            <v>DUMIAN MEDICAL S.A.S</v>
          </cell>
          <cell r="J437">
            <v>8026</v>
          </cell>
          <cell r="K437" t="str">
            <v>D</v>
          </cell>
          <cell r="L437">
            <v>82</v>
          </cell>
          <cell r="M437" t="str">
            <v>-</v>
          </cell>
          <cell r="N437" t="str">
            <v>TMA806620</v>
          </cell>
          <cell r="O437">
            <v>806620</v>
          </cell>
          <cell r="P437">
            <v>4574258</v>
          </cell>
        </row>
        <row r="438">
          <cell r="A438" t="str">
            <v>805027743-808339</v>
          </cell>
          <cell r="B438">
            <v>816</v>
          </cell>
          <cell r="C438">
            <v>514</v>
          </cell>
          <cell r="D438" t="str">
            <v>816-514</v>
          </cell>
          <cell r="E438">
            <v>42801</v>
          </cell>
          <cell r="F438">
            <v>230550156400</v>
          </cell>
          <cell r="G438" t="str">
            <v>PAGO GIRO DIRECTO MAR2017</v>
          </cell>
          <cell r="H438">
            <v>805027743</v>
          </cell>
          <cell r="I438" t="str">
            <v>DUMIAN MEDICAL S.A.S</v>
          </cell>
          <cell r="J438">
            <v>8026</v>
          </cell>
          <cell r="K438" t="str">
            <v>D</v>
          </cell>
          <cell r="L438">
            <v>82</v>
          </cell>
          <cell r="M438" t="str">
            <v>-</v>
          </cell>
          <cell r="N438" t="str">
            <v>TMA808339</v>
          </cell>
          <cell r="O438">
            <v>808339</v>
          </cell>
          <cell r="P438">
            <v>50633405</v>
          </cell>
        </row>
        <row r="439">
          <cell r="A439" t="str">
            <v>805027743-809775</v>
          </cell>
          <cell r="B439">
            <v>816</v>
          </cell>
          <cell r="C439">
            <v>514</v>
          </cell>
          <cell r="D439" t="str">
            <v>816-514</v>
          </cell>
          <cell r="E439">
            <v>42801</v>
          </cell>
          <cell r="F439">
            <v>230550156400</v>
          </cell>
          <cell r="G439" t="str">
            <v>PAGO GIRO DIRECTO MAR2017</v>
          </cell>
          <cell r="H439">
            <v>805027743</v>
          </cell>
          <cell r="I439" t="str">
            <v>DUMIAN MEDICAL S.A.S</v>
          </cell>
          <cell r="J439">
            <v>8026</v>
          </cell>
          <cell r="K439" t="str">
            <v>D</v>
          </cell>
          <cell r="L439">
            <v>82</v>
          </cell>
          <cell r="M439" t="str">
            <v>-</v>
          </cell>
          <cell r="N439" t="str">
            <v>TMA809775</v>
          </cell>
          <cell r="O439">
            <v>809775</v>
          </cell>
          <cell r="P439">
            <v>57421173</v>
          </cell>
        </row>
        <row r="440">
          <cell r="A440" t="str">
            <v>805027743-810258</v>
          </cell>
          <cell r="B440">
            <v>816</v>
          </cell>
          <cell r="C440">
            <v>720</v>
          </cell>
          <cell r="D440" t="str">
            <v>816-720</v>
          </cell>
          <cell r="E440">
            <v>42893</v>
          </cell>
          <cell r="F440">
            <v>230550156400</v>
          </cell>
          <cell r="G440" t="str">
            <v>PAGO GIRO DIRECTO JUN 17</v>
          </cell>
          <cell r="H440">
            <v>805027743</v>
          </cell>
          <cell r="I440" t="str">
            <v>DUMIAN MEDICAL S.A.S</v>
          </cell>
          <cell r="J440">
            <v>8030</v>
          </cell>
          <cell r="K440" t="str">
            <v>D</v>
          </cell>
          <cell r="L440">
            <v>82</v>
          </cell>
          <cell r="M440" t="str">
            <v>-</v>
          </cell>
          <cell r="N440" t="str">
            <v>TMA810258</v>
          </cell>
          <cell r="O440">
            <v>810258</v>
          </cell>
          <cell r="P440">
            <v>22408399</v>
          </cell>
        </row>
        <row r="441">
          <cell r="A441" t="str">
            <v>805027743-842967</v>
          </cell>
          <cell r="B441">
            <v>816</v>
          </cell>
          <cell r="C441">
            <v>577</v>
          </cell>
          <cell r="D441" t="str">
            <v>816-577</v>
          </cell>
          <cell r="E441">
            <v>42832</v>
          </cell>
          <cell r="F441">
            <v>230550156400</v>
          </cell>
          <cell r="G441" t="str">
            <v>PAGO GIRO DIRECTO ABR2017</v>
          </cell>
          <cell r="H441">
            <v>805027743</v>
          </cell>
          <cell r="I441" t="str">
            <v>DUMIAN MEDICAL S.A.S</v>
          </cell>
          <cell r="J441">
            <v>8026</v>
          </cell>
          <cell r="K441" t="str">
            <v>D</v>
          </cell>
          <cell r="L441">
            <v>82</v>
          </cell>
          <cell r="M441" t="str">
            <v>-</v>
          </cell>
          <cell r="N441" t="str">
            <v>TMA842967</v>
          </cell>
          <cell r="O441">
            <v>842967</v>
          </cell>
          <cell r="P441">
            <v>98963501</v>
          </cell>
        </row>
        <row r="442">
          <cell r="A442" t="str">
            <v>805027743-862929</v>
          </cell>
          <cell r="B442">
            <v>816</v>
          </cell>
          <cell r="C442">
            <v>1096</v>
          </cell>
          <cell r="D442" t="str">
            <v>816-1096</v>
          </cell>
          <cell r="E442">
            <v>43047</v>
          </cell>
          <cell r="F442">
            <v>230550156400</v>
          </cell>
          <cell r="G442" t="str">
            <v>PAGO GIRO DIRECTO NOV 17</v>
          </cell>
          <cell r="H442">
            <v>805027743</v>
          </cell>
          <cell r="I442" t="str">
            <v>DUMIAN MEDICAL S.A.S</v>
          </cell>
          <cell r="J442">
            <v>8026</v>
          </cell>
          <cell r="K442" t="str">
            <v>D</v>
          </cell>
          <cell r="L442">
            <v>82</v>
          </cell>
          <cell r="M442" t="str">
            <v>-</v>
          </cell>
          <cell r="N442" t="str">
            <v>TMA862929</v>
          </cell>
          <cell r="O442">
            <v>862929</v>
          </cell>
          <cell r="P442">
            <v>4745107</v>
          </cell>
        </row>
        <row r="443">
          <cell r="A443" t="str">
            <v>805027743-862929</v>
          </cell>
          <cell r="B443">
            <v>816</v>
          </cell>
          <cell r="C443">
            <v>3983</v>
          </cell>
          <cell r="D443" t="str">
            <v>816-3983</v>
          </cell>
          <cell r="E443">
            <v>44019</v>
          </cell>
          <cell r="F443">
            <v>230550156400</v>
          </cell>
          <cell r="G443" t="str">
            <v>PAGO GIRO DIRECTO JUL2020</v>
          </cell>
          <cell r="H443">
            <v>805027743</v>
          </cell>
          <cell r="I443" t="str">
            <v>DUMIAN MEDICAL S.A.S</v>
          </cell>
          <cell r="J443">
            <v>8026</v>
          </cell>
          <cell r="K443" t="str">
            <v>D</v>
          </cell>
          <cell r="L443">
            <v>82</v>
          </cell>
          <cell r="M443" t="str">
            <v>-</v>
          </cell>
          <cell r="N443" t="str">
            <v>TMA862929</v>
          </cell>
          <cell r="O443">
            <v>862929</v>
          </cell>
          <cell r="P443">
            <v>18326</v>
          </cell>
        </row>
        <row r="444">
          <cell r="A444" t="str">
            <v>805027743-863365</v>
          </cell>
          <cell r="B444">
            <v>816</v>
          </cell>
          <cell r="C444">
            <v>642</v>
          </cell>
          <cell r="D444" t="str">
            <v>816-642</v>
          </cell>
          <cell r="E444">
            <v>42863</v>
          </cell>
          <cell r="F444">
            <v>230550156400</v>
          </cell>
          <cell r="G444" t="str">
            <v>PAGP GIRO DIRECTO MAY17</v>
          </cell>
          <cell r="H444">
            <v>805027743</v>
          </cell>
          <cell r="I444" t="str">
            <v>DUMIAN MEDICAL S.A.S</v>
          </cell>
          <cell r="J444">
            <v>8048</v>
          </cell>
          <cell r="K444" t="str">
            <v>D</v>
          </cell>
          <cell r="L444">
            <v>82</v>
          </cell>
          <cell r="M444" t="str">
            <v>-</v>
          </cell>
          <cell r="N444" t="str">
            <v>TMA863365</v>
          </cell>
          <cell r="O444">
            <v>863365</v>
          </cell>
          <cell r="P444">
            <v>35169426</v>
          </cell>
        </row>
        <row r="445">
          <cell r="A445" t="str">
            <v>805027743-863585</v>
          </cell>
          <cell r="B445">
            <v>816</v>
          </cell>
          <cell r="C445">
            <v>642</v>
          </cell>
          <cell r="D445" t="str">
            <v>816-642</v>
          </cell>
          <cell r="E445">
            <v>42863</v>
          </cell>
          <cell r="F445">
            <v>230550156400</v>
          </cell>
          <cell r="G445" t="str">
            <v>PAGP GIRO DIRECTO MAY17</v>
          </cell>
          <cell r="H445">
            <v>805027743</v>
          </cell>
          <cell r="I445" t="str">
            <v>DUMIAN MEDICAL S.A.S</v>
          </cell>
          <cell r="J445">
            <v>8026</v>
          </cell>
          <cell r="K445" t="str">
            <v>D</v>
          </cell>
          <cell r="L445">
            <v>82</v>
          </cell>
          <cell r="M445" t="str">
            <v>-</v>
          </cell>
          <cell r="N445" t="str">
            <v>TMA863585</v>
          </cell>
          <cell r="O445">
            <v>863585</v>
          </cell>
          <cell r="P445">
            <v>70311889</v>
          </cell>
        </row>
        <row r="446">
          <cell r="A446" t="str">
            <v>805027743-865329</v>
          </cell>
          <cell r="B446">
            <v>816</v>
          </cell>
          <cell r="C446">
            <v>642</v>
          </cell>
          <cell r="D446" t="str">
            <v>816-642</v>
          </cell>
          <cell r="E446">
            <v>42863</v>
          </cell>
          <cell r="F446">
            <v>230550156400</v>
          </cell>
          <cell r="G446" t="str">
            <v>PAGP GIRO DIRECTO MAY17</v>
          </cell>
          <cell r="H446">
            <v>805027743</v>
          </cell>
          <cell r="I446" t="str">
            <v>DUMIAN MEDICAL S.A.S</v>
          </cell>
          <cell r="J446">
            <v>8026</v>
          </cell>
          <cell r="K446" t="str">
            <v>D</v>
          </cell>
          <cell r="L446">
            <v>82</v>
          </cell>
          <cell r="M446" t="str">
            <v>-</v>
          </cell>
          <cell r="N446" t="str">
            <v>TMA865329</v>
          </cell>
          <cell r="O446">
            <v>865329</v>
          </cell>
          <cell r="P446">
            <v>9443602</v>
          </cell>
        </row>
        <row r="447">
          <cell r="A447" t="str">
            <v>805027743-896729</v>
          </cell>
          <cell r="B447">
            <v>816</v>
          </cell>
          <cell r="C447">
            <v>791</v>
          </cell>
          <cell r="D447" t="str">
            <v>816-791</v>
          </cell>
          <cell r="E447">
            <v>42926</v>
          </cell>
          <cell r="F447">
            <v>230550156400</v>
          </cell>
          <cell r="G447" t="str">
            <v>PAGO GIRO DIRECTO JUL 17</v>
          </cell>
          <cell r="H447">
            <v>805027743</v>
          </cell>
          <cell r="I447" t="str">
            <v>DUMIAN MEDICAL S.A.S</v>
          </cell>
          <cell r="J447">
            <v>8026</v>
          </cell>
          <cell r="K447" t="str">
            <v>D</v>
          </cell>
          <cell r="L447">
            <v>82</v>
          </cell>
          <cell r="M447" t="str">
            <v>-</v>
          </cell>
          <cell r="N447" t="str">
            <v>TMA896729</v>
          </cell>
          <cell r="O447">
            <v>896729</v>
          </cell>
          <cell r="P447">
            <v>20915140</v>
          </cell>
        </row>
        <row r="448">
          <cell r="A448" t="str">
            <v>805027743-896729</v>
          </cell>
          <cell r="B448">
            <v>816</v>
          </cell>
          <cell r="C448">
            <v>1329</v>
          </cell>
          <cell r="D448" t="str">
            <v>816-1329</v>
          </cell>
          <cell r="E448">
            <v>43140</v>
          </cell>
          <cell r="F448">
            <v>230550156400</v>
          </cell>
          <cell r="G448" t="str">
            <v>PAGO GIRO DIRECTO FEB18</v>
          </cell>
          <cell r="H448">
            <v>805027743</v>
          </cell>
          <cell r="I448" t="str">
            <v>DUMIAN MEDICAL S.A.S</v>
          </cell>
          <cell r="J448">
            <v>8026</v>
          </cell>
          <cell r="K448" t="str">
            <v>D</v>
          </cell>
          <cell r="L448">
            <v>82</v>
          </cell>
          <cell r="M448" t="str">
            <v>-</v>
          </cell>
          <cell r="N448" t="str">
            <v>TMA896729</v>
          </cell>
          <cell r="O448">
            <v>896729</v>
          </cell>
          <cell r="P448">
            <v>910224</v>
          </cell>
        </row>
        <row r="449">
          <cell r="A449" t="str">
            <v>805027743-896915</v>
          </cell>
          <cell r="B449">
            <v>816</v>
          </cell>
          <cell r="C449">
            <v>1096</v>
          </cell>
          <cell r="D449" t="str">
            <v>816-1096</v>
          </cell>
          <cell r="E449">
            <v>43047</v>
          </cell>
          <cell r="F449">
            <v>230550156400</v>
          </cell>
          <cell r="G449" t="str">
            <v>PAGO GIRO DIRECTO NOV 17</v>
          </cell>
          <cell r="H449">
            <v>805027743</v>
          </cell>
          <cell r="I449" t="str">
            <v>DUMIAN MEDICAL S.A.S</v>
          </cell>
          <cell r="J449">
            <v>8026</v>
          </cell>
          <cell r="K449" t="str">
            <v>D</v>
          </cell>
          <cell r="L449">
            <v>82</v>
          </cell>
          <cell r="M449" t="str">
            <v>-</v>
          </cell>
          <cell r="N449" t="str">
            <v>TMA896915</v>
          </cell>
          <cell r="O449">
            <v>896915</v>
          </cell>
          <cell r="P449">
            <v>4499364</v>
          </cell>
        </row>
        <row r="450">
          <cell r="A450" t="str">
            <v>805027743-897027</v>
          </cell>
          <cell r="B450">
            <v>816</v>
          </cell>
          <cell r="C450">
            <v>1096</v>
          </cell>
          <cell r="D450" t="str">
            <v>816-1096</v>
          </cell>
          <cell r="E450">
            <v>43047</v>
          </cell>
          <cell r="F450">
            <v>230550156400</v>
          </cell>
          <cell r="G450" t="str">
            <v>PAGO GIRO DIRECTO NOV 17</v>
          </cell>
          <cell r="H450">
            <v>805027743</v>
          </cell>
          <cell r="I450" t="str">
            <v>DUMIAN MEDICAL S.A.S</v>
          </cell>
          <cell r="J450">
            <v>8026</v>
          </cell>
          <cell r="K450" t="str">
            <v>D</v>
          </cell>
          <cell r="L450">
            <v>82</v>
          </cell>
          <cell r="M450" t="str">
            <v>-</v>
          </cell>
          <cell r="N450" t="str">
            <v>TMA897027</v>
          </cell>
          <cell r="O450">
            <v>897027</v>
          </cell>
          <cell r="P450">
            <v>5500111</v>
          </cell>
        </row>
        <row r="451">
          <cell r="A451" t="str">
            <v>805027743-900753</v>
          </cell>
          <cell r="B451">
            <v>816</v>
          </cell>
          <cell r="C451">
            <v>1096</v>
          </cell>
          <cell r="D451" t="str">
            <v>816-1096</v>
          </cell>
          <cell r="E451">
            <v>43047</v>
          </cell>
          <cell r="F451">
            <v>230550156400</v>
          </cell>
          <cell r="G451" t="str">
            <v>PAGO GIRO DIRECTO NOV 17</v>
          </cell>
          <cell r="H451">
            <v>805027743</v>
          </cell>
          <cell r="I451" t="str">
            <v>DUMIAN MEDICAL S.A.S</v>
          </cell>
          <cell r="J451">
            <v>8031</v>
          </cell>
          <cell r="K451" t="str">
            <v>D</v>
          </cell>
          <cell r="L451">
            <v>82</v>
          </cell>
          <cell r="M451" t="str">
            <v>-</v>
          </cell>
          <cell r="N451" t="str">
            <v>TMA900753</v>
          </cell>
          <cell r="O451">
            <v>900753</v>
          </cell>
          <cell r="P451">
            <v>1723523</v>
          </cell>
        </row>
        <row r="452">
          <cell r="A452" t="str">
            <v>805027743-902625</v>
          </cell>
          <cell r="B452">
            <v>816</v>
          </cell>
          <cell r="C452">
            <v>791</v>
          </cell>
          <cell r="D452" t="str">
            <v>816-791</v>
          </cell>
          <cell r="E452">
            <v>42926</v>
          </cell>
          <cell r="F452">
            <v>230550156400</v>
          </cell>
          <cell r="G452" t="str">
            <v>PAGO GIRO DIRECTO JUL 17</v>
          </cell>
          <cell r="H452">
            <v>805027743</v>
          </cell>
          <cell r="I452" t="str">
            <v>DUMIAN MEDICAL S.A.S</v>
          </cell>
          <cell r="J452">
            <v>8030</v>
          </cell>
          <cell r="K452" t="str">
            <v>D</v>
          </cell>
          <cell r="L452">
            <v>82</v>
          </cell>
          <cell r="M452" t="str">
            <v>-</v>
          </cell>
          <cell r="N452" t="str">
            <v>TMA902625</v>
          </cell>
          <cell r="O452">
            <v>902625</v>
          </cell>
          <cell r="P452">
            <v>18926471</v>
          </cell>
        </row>
        <row r="453">
          <cell r="A453" t="str">
            <v>805027743-905834</v>
          </cell>
          <cell r="B453">
            <v>816</v>
          </cell>
          <cell r="C453">
            <v>1096</v>
          </cell>
          <cell r="D453" t="str">
            <v>816-1096</v>
          </cell>
          <cell r="E453">
            <v>43047</v>
          </cell>
          <cell r="F453">
            <v>230550156400</v>
          </cell>
          <cell r="G453" t="str">
            <v>PAGO GIRO DIRECTO NOV 17</v>
          </cell>
          <cell r="H453">
            <v>805027743</v>
          </cell>
          <cell r="I453" t="str">
            <v>DUMIAN MEDICAL S.A.S</v>
          </cell>
          <cell r="J453">
            <v>8031</v>
          </cell>
          <cell r="K453" t="str">
            <v>D</v>
          </cell>
          <cell r="L453">
            <v>82</v>
          </cell>
          <cell r="M453" t="str">
            <v>-</v>
          </cell>
          <cell r="N453" t="str">
            <v>TMA905834</v>
          </cell>
          <cell r="O453">
            <v>905834</v>
          </cell>
          <cell r="P453">
            <v>5677550</v>
          </cell>
        </row>
        <row r="454">
          <cell r="A454" t="str">
            <v>805027743-906210</v>
          </cell>
          <cell r="B454">
            <v>816</v>
          </cell>
          <cell r="C454">
            <v>1096</v>
          </cell>
          <cell r="D454" t="str">
            <v>816-1096</v>
          </cell>
          <cell r="E454">
            <v>43047</v>
          </cell>
          <cell r="F454">
            <v>230550156400</v>
          </cell>
          <cell r="G454" t="str">
            <v>PAGO GIRO DIRECTO NOV 17</v>
          </cell>
          <cell r="H454">
            <v>805027743</v>
          </cell>
          <cell r="I454" t="str">
            <v>DUMIAN MEDICAL S.A.S</v>
          </cell>
          <cell r="J454">
            <v>8026</v>
          </cell>
          <cell r="K454" t="str">
            <v>D</v>
          </cell>
          <cell r="L454">
            <v>82</v>
          </cell>
          <cell r="M454" t="str">
            <v>-</v>
          </cell>
          <cell r="N454" t="str">
            <v>TMA906210</v>
          </cell>
          <cell r="O454">
            <v>906210</v>
          </cell>
          <cell r="P454">
            <v>6451880</v>
          </cell>
        </row>
        <row r="455">
          <cell r="A455" t="str">
            <v>805027743-908678</v>
          </cell>
          <cell r="B455">
            <v>816</v>
          </cell>
          <cell r="C455">
            <v>1096</v>
          </cell>
          <cell r="D455" t="str">
            <v>816-1096</v>
          </cell>
          <cell r="E455">
            <v>43047</v>
          </cell>
          <cell r="F455">
            <v>230550156400</v>
          </cell>
          <cell r="G455" t="str">
            <v>PAGO GIRO DIRECTO NOV 17</v>
          </cell>
          <cell r="H455">
            <v>805027743</v>
          </cell>
          <cell r="I455" t="str">
            <v>DUMIAN MEDICAL S.A.S</v>
          </cell>
          <cell r="J455">
            <v>8044</v>
          </cell>
          <cell r="K455" t="str">
            <v>D</v>
          </cell>
          <cell r="L455">
            <v>82</v>
          </cell>
          <cell r="M455" t="str">
            <v>-</v>
          </cell>
          <cell r="N455" t="str">
            <v>TMA908678</v>
          </cell>
          <cell r="O455">
            <v>908678</v>
          </cell>
          <cell r="P455">
            <v>3512747</v>
          </cell>
        </row>
        <row r="456">
          <cell r="A456" t="str">
            <v>805027743-908684</v>
          </cell>
          <cell r="B456">
            <v>816</v>
          </cell>
          <cell r="C456">
            <v>1096</v>
          </cell>
          <cell r="D456" t="str">
            <v>816-1096</v>
          </cell>
          <cell r="E456">
            <v>43047</v>
          </cell>
          <cell r="F456">
            <v>230550156400</v>
          </cell>
          <cell r="G456" t="str">
            <v>PAGO GIRO DIRECTO NOV 17</v>
          </cell>
          <cell r="H456">
            <v>805027743</v>
          </cell>
          <cell r="I456" t="str">
            <v>DUMIAN MEDICAL S.A.S</v>
          </cell>
          <cell r="J456">
            <v>8026</v>
          </cell>
          <cell r="K456" t="str">
            <v>D</v>
          </cell>
          <cell r="L456">
            <v>82</v>
          </cell>
          <cell r="M456" t="str">
            <v>-</v>
          </cell>
          <cell r="N456" t="str">
            <v>TMA908684</v>
          </cell>
          <cell r="O456">
            <v>908684</v>
          </cell>
          <cell r="P456">
            <v>3609657</v>
          </cell>
        </row>
        <row r="457">
          <cell r="A457" t="str">
            <v>805027743-909124</v>
          </cell>
          <cell r="B457">
            <v>816</v>
          </cell>
          <cell r="C457">
            <v>791</v>
          </cell>
          <cell r="D457" t="str">
            <v>816-791</v>
          </cell>
          <cell r="E457">
            <v>42926</v>
          </cell>
          <cell r="F457">
            <v>230550156400</v>
          </cell>
          <cell r="G457" t="str">
            <v>PAGO GIRO DIRECTO JUL 17</v>
          </cell>
          <cell r="H457">
            <v>805027743</v>
          </cell>
          <cell r="I457" t="str">
            <v>DUMIAN MEDICAL S.A.S</v>
          </cell>
          <cell r="J457">
            <v>8026</v>
          </cell>
          <cell r="K457" t="str">
            <v>D</v>
          </cell>
          <cell r="L457">
            <v>82</v>
          </cell>
          <cell r="M457" t="str">
            <v>-</v>
          </cell>
          <cell r="N457" t="str">
            <v>TMA909124</v>
          </cell>
          <cell r="O457">
            <v>909124</v>
          </cell>
          <cell r="P457">
            <v>8196435</v>
          </cell>
        </row>
        <row r="458">
          <cell r="A458" t="str">
            <v>805027743-909124</v>
          </cell>
          <cell r="B458">
            <v>816</v>
          </cell>
          <cell r="C458">
            <v>1096</v>
          </cell>
          <cell r="D458" t="str">
            <v>816-1096</v>
          </cell>
          <cell r="E458">
            <v>43047</v>
          </cell>
          <cell r="F458">
            <v>230550156400</v>
          </cell>
          <cell r="G458" t="str">
            <v>PAGO GIRO DIRECTO NOV 17</v>
          </cell>
          <cell r="H458">
            <v>805027743</v>
          </cell>
          <cell r="I458" t="str">
            <v>DUMIAN MEDICAL S.A.S</v>
          </cell>
          <cell r="J458">
            <v>8026</v>
          </cell>
          <cell r="K458" t="str">
            <v>D</v>
          </cell>
          <cell r="L458">
            <v>82</v>
          </cell>
          <cell r="M458" t="str">
            <v>-</v>
          </cell>
          <cell r="N458" t="str">
            <v>TMA909124</v>
          </cell>
          <cell r="O458">
            <v>909124</v>
          </cell>
          <cell r="P458">
            <v>2202000</v>
          </cell>
        </row>
        <row r="459">
          <cell r="A459" t="str">
            <v>805027743-909124</v>
          </cell>
          <cell r="B459">
            <v>816</v>
          </cell>
          <cell r="C459">
            <v>3983</v>
          </cell>
          <cell r="D459" t="str">
            <v>816-3983</v>
          </cell>
          <cell r="E459">
            <v>44019</v>
          </cell>
          <cell r="F459">
            <v>230550156400</v>
          </cell>
          <cell r="G459" t="str">
            <v>PAGO GIRO DIRECTO JUL2020</v>
          </cell>
          <cell r="H459">
            <v>805027743</v>
          </cell>
          <cell r="I459" t="str">
            <v>DUMIAN MEDICAL S.A.S</v>
          </cell>
          <cell r="J459">
            <v>8026</v>
          </cell>
          <cell r="K459" t="str">
            <v>D</v>
          </cell>
          <cell r="L459">
            <v>82</v>
          </cell>
          <cell r="M459" t="str">
            <v>-</v>
          </cell>
          <cell r="N459" t="str">
            <v>TMA909124</v>
          </cell>
          <cell r="O459">
            <v>909124</v>
          </cell>
          <cell r="P459">
            <v>127800</v>
          </cell>
        </row>
        <row r="460">
          <cell r="A460" t="str">
            <v>805027743-909282</v>
          </cell>
          <cell r="B460">
            <v>816</v>
          </cell>
          <cell r="C460">
            <v>1096</v>
          </cell>
          <cell r="D460" t="str">
            <v>816-1096</v>
          </cell>
          <cell r="E460">
            <v>43047</v>
          </cell>
          <cell r="F460">
            <v>230550107600</v>
          </cell>
          <cell r="G460" t="str">
            <v>PAGO GIRO DIRECTO NOV 17</v>
          </cell>
          <cell r="H460">
            <v>805027743</v>
          </cell>
          <cell r="I460" t="str">
            <v>DUMIAN MEDICAL S.A.S</v>
          </cell>
          <cell r="J460">
            <v>8026</v>
          </cell>
          <cell r="K460" t="str">
            <v>D</v>
          </cell>
          <cell r="L460">
            <v>82</v>
          </cell>
          <cell r="M460" t="str">
            <v>-</v>
          </cell>
          <cell r="N460" t="str">
            <v>TMA909282</v>
          </cell>
          <cell r="O460">
            <v>909282</v>
          </cell>
          <cell r="P460">
            <v>122384</v>
          </cell>
        </row>
        <row r="461">
          <cell r="A461" t="str">
            <v>805027743-911432</v>
          </cell>
          <cell r="B461">
            <v>816</v>
          </cell>
          <cell r="C461">
            <v>791</v>
          </cell>
          <cell r="D461" t="str">
            <v>816-791</v>
          </cell>
          <cell r="E461">
            <v>42926</v>
          </cell>
          <cell r="F461">
            <v>230550156400</v>
          </cell>
          <cell r="G461" t="str">
            <v>PAGO GIRO DIRECTO JUL 17</v>
          </cell>
          <cell r="H461">
            <v>805027743</v>
          </cell>
          <cell r="I461" t="str">
            <v>DUMIAN MEDICAL S.A.S</v>
          </cell>
          <cell r="J461">
            <v>8026</v>
          </cell>
          <cell r="K461" t="str">
            <v>D</v>
          </cell>
          <cell r="L461">
            <v>82</v>
          </cell>
          <cell r="M461" t="str">
            <v>-</v>
          </cell>
          <cell r="N461" t="str">
            <v>TMA911432</v>
          </cell>
          <cell r="O461">
            <v>911432</v>
          </cell>
          <cell r="P461">
            <v>12973147</v>
          </cell>
        </row>
        <row r="462">
          <cell r="A462" t="str">
            <v>805027743-913580</v>
          </cell>
          <cell r="B462">
            <v>816</v>
          </cell>
          <cell r="C462">
            <v>791</v>
          </cell>
          <cell r="D462" t="str">
            <v>816-791</v>
          </cell>
          <cell r="E462">
            <v>42926</v>
          </cell>
          <cell r="F462">
            <v>230550156400</v>
          </cell>
          <cell r="G462" t="str">
            <v>PAGO GIRO DIRECTO JUL 17</v>
          </cell>
          <cell r="H462">
            <v>805027743</v>
          </cell>
          <cell r="I462" t="str">
            <v>DUMIAN MEDICAL S.A.S</v>
          </cell>
          <cell r="J462">
            <v>8037</v>
          </cell>
          <cell r="K462" t="str">
            <v>D</v>
          </cell>
          <cell r="L462">
            <v>82</v>
          </cell>
          <cell r="M462" t="str">
            <v>-</v>
          </cell>
          <cell r="N462" t="str">
            <v>TMA913580</v>
          </cell>
          <cell r="O462">
            <v>913580</v>
          </cell>
          <cell r="P462">
            <v>11886905</v>
          </cell>
        </row>
        <row r="463">
          <cell r="A463" t="str">
            <v>805027743-913799</v>
          </cell>
          <cell r="B463">
            <v>816</v>
          </cell>
          <cell r="C463">
            <v>1096</v>
          </cell>
          <cell r="D463" t="str">
            <v>816-1096</v>
          </cell>
          <cell r="E463">
            <v>43047</v>
          </cell>
          <cell r="F463">
            <v>230550156400</v>
          </cell>
          <cell r="G463" t="str">
            <v>PAGO GIRO DIRECTO NOV 17</v>
          </cell>
          <cell r="H463">
            <v>805027743</v>
          </cell>
          <cell r="I463" t="str">
            <v>DUMIAN MEDICAL S.A.S</v>
          </cell>
          <cell r="J463">
            <v>8027</v>
          </cell>
          <cell r="K463" t="str">
            <v>D</v>
          </cell>
          <cell r="L463">
            <v>82</v>
          </cell>
          <cell r="M463" t="str">
            <v>-</v>
          </cell>
          <cell r="N463" t="str">
            <v>TMA913799</v>
          </cell>
          <cell r="O463">
            <v>913799</v>
          </cell>
          <cell r="P463">
            <v>8779460</v>
          </cell>
        </row>
        <row r="464">
          <cell r="A464" t="str">
            <v>805027743-915749</v>
          </cell>
          <cell r="B464">
            <v>816</v>
          </cell>
          <cell r="C464">
            <v>1329</v>
          </cell>
          <cell r="D464" t="str">
            <v>816-1329</v>
          </cell>
          <cell r="E464">
            <v>43140</v>
          </cell>
          <cell r="F464">
            <v>230550156400</v>
          </cell>
          <cell r="G464" t="str">
            <v>PAGO GIRO DIRECTO FEB18</v>
          </cell>
          <cell r="H464">
            <v>805027743</v>
          </cell>
          <cell r="I464" t="str">
            <v>DUMIAN MEDICAL S.A.S</v>
          </cell>
          <cell r="J464">
            <v>8026</v>
          </cell>
          <cell r="K464" t="str">
            <v>D</v>
          </cell>
          <cell r="L464">
            <v>82</v>
          </cell>
          <cell r="M464" t="str">
            <v>-</v>
          </cell>
          <cell r="N464" t="str">
            <v>TMA915749</v>
          </cell>
          <cell r="O464">
            <v>915749</v>
          </cell>
          <cell r="P464">
            <v>6092064</v>
          </cell>
        </row>
        <row r="465">
          <cell r="A465" t="str">
            <v>805027743-915749</v>
          </cell>
          <cell r="B465">
            <v>816</v>
          </cell>
          <cell r="C465">
            <v>4075</v>
          </cell>
          <cell r="D465" t="str">
            <v>816-4075</v>
          </cell>
          <cell r="E465">
            <v>44053</v>
          </cell>
          <cell r="F465">
            <v>230550156800</v>
          </cell>
          <cell r="G465" t="str">
            <v>PAGO GIRO DIRECTO AGO2020</v>
          </cell>
          <cell r="H465">
            <v>805027743</v>
          </cell>
          <cell r="I465" t="str">
            <v>DUMIAN MEDICAL S.A.S</v>
          </cell>
          <cell r="J465">
            <v>8026</v>
          </cell>
          <cell r="K465" t="str">
            <v>D</v>
          </cell>
          <cell r="L465">
            <v>82</v>
          </cell>
          <cell r="M465" t="str">
            <v>-</v>
          </cell>
          <cell r="N465" t="str">
            <v>TMA915749</v>
          </cell>
          <cell r="O465">
            <v>915749</v>
          </cell>
          <cell r="P465">
            <v>694623</v>
          </cell>
        </row>
        <row r="466">
          <cell r="A466" t="str">
            <v>805027743-915849</v>
          </cell>
          <cell r="B466">
            <v>816</v>
          </cell>
          <cell r="C466">
            <v>1329</v>
          </cell>
          <cell r="D466" t="str">
            <v>816-1329</v>
          </cell>
          <cell r="E466">
            <v>43140</v>
          </cell>
          <cell r="F466">
            <v>230550156400</v>
          </cell>
          <cell r="G466" t="str">
            <v>PAGO GIRO DIRECTO FEB18</v>
          </cell>
          <cell r="H466">
            <v>805027743</v>
          </cell>
          <cell r="I466" t="str">
            <v>DUMIAN MEDICAL S.A.S</v>
          </cell>
          <cell r="J466">
            <v>8026</v>
          </cell>
          <cell r="K466" t="str">
            <v>D</v>
          </cell>
          <cell r="L466">
            <v>82</v>
          </cell>
          <cell r="M466" t="str">
            <v>-</v>
          </cell>
          <cell r="N466" t="str">
            <v>TMA915849</v>
          </cell>
          <cell r="O466">
            <v>915849</v>
          </cell>
          <cell r="P466">
            <v>5049499</v>
          </cell>
        </row>
        <row r="467">
          <cell r="A467" t="str">
            <v>805027743-918681</v>
          </cell>
          <cell r="B467">
            <v>816</v>
          </cell>
          <cell r="C467">
            <v>1329</v>
          </cell>
          <cell r="D467" t="str">
            <v>816-1329</v>
          </cell>
          <cell r="E467">
            <v>43140</v>
          </cell>
          <cell r="F467">
            <v>230550107600</v>
          </cell>
          <cell r="G467" t="str">
            <v>PAGO GIRO DIRECTO FEB18</v>
          </cell>
          <cell r="H467">
            <v>805027743</v>
          </cell>
          <cell r="I467" t="str">
            <v>DUMIAN MEDICAL S.A.S</v>
          </cell>
          <cell r="J467">
            <v>8027</v>
          </cell>
          <cell r="K467" t="str">
            <v>D</v>
          </cell>
          <cell r="L467">
            <v>82</v>
          </cell>
          <cell r="M467" t="str">
            <v>-</v>
          </cell>
          <cell r="N467" t="str">
            <v>TMA918681</v>
          </cell>
          <cell r="O467">
            <v>918681</v>
          </cell>
          <cell r="P467">
            <v>397292</v>
          </cell>
        </row>
        <row r="468">
          <cell r="A468" t="str">
            <v>805027743-920136</v>
          </cell>
          <cell r="B468">
            <v>816</v>
          </cell>
          <cell r="C468">
            <v>862</v>
          </cell>
          <cell r="D468" t="str">
            <v>816-862</v>
          </cell>
          <cell r="E468">
            <v>42956</v>
          </cell>
          <cell r="F468">
            <v>230550156400</v>
          </cell>
          <cell r="G468" t="str">
            <v>PAGO GIRO DIRECTO AGO 17</v>
          </cell>
          <cell r="H468">
            <v>805027743</v>
          </cell>
          <cell r="I468" t="str">
            <v>DUMIAN MEDICAL S.A.S</v>
          </cell>
          <cell r="J468">
            <v>8029</v>
          </cell>
          <cell r="K468" t="str">
            <v>D</v>
          </cell>
          <cell r="L468">
            <v>82</v>
          </cell>
          <cell r="M468" t="str">
            <v>-</v>
          </cell>
          <cell r="N468" t="str">
            <v>TMA920136</v>
          </cell>
          <cell r="O468">
            <v>920136</v>
          </cell>
          <cell r="P468">
            <v>67692306</v>
          </cell>
        </row>
        <row r="469">
          <cell r="A469" t="str">
            <v>805027743-920136</v>
          </cell>
          <cell r="B469">
            <v>816</v>
          </cell>
          <cell r="C469">
            <v>3983</v>
          </cell>
          <cell r="D469" t="str">
            <v>816-3983</v>
          </cell>
          <cell r="E469">
            <v>44019</v>
          </cell>
          <cell r="F469">
            <v>230550156400</v>
          </cell>
          <cell r="G469" t="str">
            <v>PAGO GIRO DIRECTO JUL2020</v>
          </cell>
          <cell r="H469">
            <v>805027743</v>
          </cell>
          <cell r="I469" t="str">
            <v>DUMIAN MEDICAL S.A.S</v>
          </cell>
          <cell r="J469">
            <v>8029</v>
          </cell>
          <cell r="K469" t="str">
            <v>D</v>
          </cell>
          <cell r="L469">
            <v>82</v>
          </cell>
          <cell r="M469" t="str">
            <v>-</v>
          </cell>
          <cell r="N469" t="str">
            <v>TMA920136</v>
          </cell>
          <cell r="O469">
            <v>920136</v>
          </cell>
          <cell r="P469">
            <v>1890714</v>
          </cell>
        </row>
        <row r="470">
          <cell r="A470" t="str">
            <v>805027743-920462</v>
          </cell>
          <cell r="B470">
            <v>816</v>
          </cell>
          <cell r="C470">
            <v>1329</v>
          </cell>
          <cell r="D470" t="str">
            <v>816-1329</v>
          </cell>
          <cell r="E470">
            <v>43140</v>
          </cell>
          <cell r="F470">
            <v>230550156400</v>
          </cell>
          <cell r="G470" t="str">
            <v>PAGO GIRO DIRECTO FEB18</v>
          </cell>
          <cell r="H470">
            <v>805027743</v>
          </cell>
          <cell r="I470" t="str">
            <v>DUMIAN MEDICAL S.A.S</v>
          </cell>
          <cell r="J470">
            <v>8026</v>
          </cell>
          <cell r="K470" t="str">
            <v>D</v>
          </cell>
          <cell r="L470">
            <v>82</v>
          </cell>
          <cell r="M470" t="str">
            <v>-</v>
          </cell>
          <cell r="N470" t="str">
            <v>TMA920462</v>
          </cell>
          <cell r="O470">
            <v>920462</v>
          </cell>
          <cell r="P470">
            <v>1988530</v>
          </cell>
        </row>
        <row r="471">
          <cell r="A471" t="str">
            <v>805027743-922084</v>
          </cell>
          <cell r="B471">
            <v>816</v>
          </cell>
          <cell r="C471">
            <v>862</v>
          </cell>
          <cell r="D471" t="str">
            <v>816-862</v>
          </cell>
          <cell r="E471">
            <v>42956</v>
          </cell>
          <cell r="F471">
            <v>230550156400</v>
          </cell>
          <cell r="G471" t="str">
            <v>PAGO GIRO DIRECTO AGO 17</v>
          </cell>
          <cell r="H471">
            <v>805027743</v>
          </cell>
          <cell r="I471" t="str">
            <v>DUMIAN MEDICAL S.A.S</v>
          </cell>
          <cell r="J471">
            <v>8036</v>
          </cell>
          <cell r="K471" t="str">
            <v>D</v>
          </cell>
          <cell r="L471">
            <v>82</v>
          </cell>
          <cell r="M471" t="str">
            <v>-</v>
          </cell>
          <cell r="N471" t="str">
            <v>TMA922084</v>
          </cell>
          <cell r="O471">
            <v>922084</v>
          </cell>
          <cell r="P471">
            <v>28645535</v>
          </cell>
        </row>
        <row r="472">
          <cell r="A472" t="str">
            <v>805027743-922084</v>
          </cell>
          <cell r="B472">
            <v>816</v>
          </cell>
          <cell r="C472">
            <v>1329</v>
          </cell>
          <cell r="D472" t="str">
            <v>816-1329</v>
          </cell>
          <cell r="E472">
            <v>43140</v>
          </cell>
          <cell r="F472">
            <v>230550156400</v>
          </cell>
          <cell r="G472" t="str">
            <v>PAGO GIRO DIRECTO FEB18</v>
          </cell>
          <cell r="H472">
            <v>805027743</v>
          </cell>
          <cell r="I472" t="str">
            <v>DUMIAN MEDICAL S.A.S</v>
          </cell>
          <cell r="J472">
            <v>8036</v>
          </cell>
          <cell r="K472" t="str">
            <v>D</v>
          </cell>
          <cell r="L472">
            <v>82</v>
          </cell>
          <cell r="M472" t="str">
            <v>-</v>
          </cell>
          <cell r="N472" t="str">
            <v>TMA922084</v>
          </cell>
          <cell r="O472">
            <v>922084</v>
          </cell>
          <cell r="P472">
            <v>204232</v>
          </cell>
        </row>
        <row r="473">
          <cell r="A473" t="str">
            <v>805027743-922153</v>
          </cell>
          <cell r="B473">
            <v>816</v>
          </cell>
          <cell r="C473">
            <v>1659</v>
          </cell>
          <cell r="D473" t="str">
            <v>816-1659</v>
          </cell>
          <cell r="E473">
            <v>43259</v>
          </cell>
          <cell r="F473">
            <v>230550156400</v>
          </cell>
          <cell r="G473" t="str">
            <v>PAGO GIRO DIRECTO JUN2018</v>
          </cell>
          <cell r="H473">
            <v>805027743</v>
          </cell>
          <cell r="I473" t="str">
            <v>DUMIAN MEDICAL S.A.S</v>
          </cell>
          <cell r="J473">
            <v>8036</v>
          </cell>
          <cell r="K473" t="str">
            <v>D</v>
          </cell>
          <cell r="L473">
            <v>82</v>
          </cell>
          <cell r="M473" t="str">
            <v>-</v>
          </cell>
          <cell r="N473" t="str">
            <v>TMA922153</v>
          </cell>
          <cell r="O473">
            <v>922153</v>
          </cell>
          <cell r="P473">
            <v>26954675</v>
          </cell>
        </row>
        <row r="474">
          <cell r="A474" t="str">
            <v>805027743-922541</v>
          </cell>
          <cell r="B474">
            <v>816</v>
          </cell>
          <cell r="C474">
            <v>1329</v>
          </cell>
          <cell r="D474" t="str">
            <v>816-1329</v>
          </cell>
          <cell r="E474">
            <v>43140</v>
          </cell>
          <cell r="F474">
            <v>230550156400</v>
          </cell>
          <cell r="G474" t="str">
            <v>PAGO GIRO DIRECTO FEB18</v>
          </cell>
          <cell r="H474">
            <v>805027743</v>
          </cell>
          <cell r="I474" t="str">
            <v>DUMIAN MEDICAL S.A.S</v>
          </cell>
          <cell r="J474">
            <v>8026</v>
          </cell>
          <cell r="K474" t="str">
            <v>D</v>
          </cell>
          <cell r="L474">
            <v>82</v>
          </cell>
          <cell r="M474" t="str">
            <v>-</v>
          </cell>
          <cell r="N474" t="str">
            <v>TMA922541</v>
          </cell>
          <cell r="O474">
            <v>922541</v>
          </cell>
          <cell r="P474">
            <v>6196167</v>
          </cell>
        </row>
        <row r="475">
          <cell r="A475" t="str">
            <v>805027743-923878</v>
          </cell>
          <cell r="B475">
            <v>816</v>
          </cell>
          <cell r="C475">
            <v>1329</v>
          </cell>
          <cell r="D475" t="str">
            <v>816-1329</v>
          </cell>
          <cell r="E475">
            <v>43140</v>
          </cell>
          <cell r="F475">
            <v>230550156400</v>
          </cell>
          <cell r="G475" t="str">
            <v>PAGO GIRO DIRECTO FEB18</v>
          </cell>
          <cell r="H475">
            <v>805027743</v>
          </cell>
          <cell r="I475" t="str">
            <v>DUMIAN MEDICAL S.A.S</v>
          </cell>
          <cell r="J475">
            <v>8026</v>
          </cell>
          <cell r="K475" t="str">
            <v>D</v>
          </cell>
          <cell r="L475">
            <v>82</v>
          </cell>
          <cell r="M475" t="str">
            <v>-</v>
          </cell>
          <cell r="N475" t="str">
            <v>TMA923878</v>
          </cell>
          <cell r="O475">
            <v>923878</v>
          </cell>
          <cell r="P475">
            <v>3882751</v>
          </cell>
        </row>
        <row r="476">
          <cell r="A476" t="str">
            <v>805027743-923878</v>
          </cell>
          <cell r="B476">
            <v>816</v>
          </cell>
          <cell r="C476">
            <v>3983</v>
          </cell>
          <cell r="D476" t="str">
            <v>816-3983</v>
          </cell>
          <cell r="E476">
            <v>44019</v>
          </cell>
          <cell r="F476">
            <v>230550156400</v>
          </cell>
          <cell r="G476" t="str">
            <v>PAGO GIRO DIRECTO JUL2020</v>
          </cell>
          <cell r="H476">
            <v>805027743</v>
          </cell>
          <cell r="I476" t="str">
            <v>DUMIAN MEDICAL S.A.S</v>
          </cell>
          <cell r="J476">
            <v>8026</v>
          </cell>
          <cell r="K476" t="str">
            <v>D</v>
          </cell>
          <cell r="L476">
            <v>82</v>
          </cell>
          <cell r="M476" t="str">
            <v>-</v>
          </cell>
          <cell r="N476" t="str">
            <v>TMA923878</v>
          </cell>
          <cell r="O476">
            <v>923878</v>
          </cell>
          <cell r="P476">
            <v>1915344</v>
          </cell>
        </row>
        <row r="477">
          <cell r="A477" t="str">
            <v>805027743-924207</v>
          </cell>
          <cell r="B477">
            <v>816</v>
          </cell>
          <cell r="C477">
            <v>862</v>
          </cell>
          <cell r="D477" t="str">
            <v>816-862</v>
          </cell>
          <cell r="E477">
            <v>42956</v>
          </cell>
          <cell r="F477">
            <v>230550156400</v>
          </cell>
          <cell r="G477" t="str">
            <v>PAGO GIRO DIRECTO AGO 17</v>
          </cell>
          <cell r="H477">
            <v>805027743</v>
          </cell>
          <cell r="I477" t="str">
            <v>DUMIAN MEDICAL S.A.S</v>
          </cell>
          <cell r="J477">
            <v>8029</v>
          </cell>
          <cell r="K477" t="str">
            <v>D</v>
          </cell>
          <cell r="L477">
            <v>82</v>
          </cell>
          <cell r="M477" t="str">
            <v>-</v>
          </cell>
          <cell r="N477" t="str">
            <v>TMA924207</v>
          </cell>
          <cell r="O477">
            <v>924207</v>
          </cell>
          <cell r="P477">
            <v>44612590</v>
          </cell>
        </row>
        <row r="478">
          <cell r="A478" t="str">
            <v>805027743-924207</v>
          </cell>
          <cell r="B478">
            <v>816</v>
          </cell>
          <cell r="C478">
            <v>3983</v>
          </cell>
          <cell r="D478" t="str">
            <v>816-3983</v>
          </cell>
          <cell r="E478">
            <v>44019</v>
          </cell>
          <cell r="F478">
            <v>230550156400</v>
          </cell>
          <cell r="G478" t="str">
            <v>PAGO GIRO DIRECTO JUL2020</v>
          </cell>
          <cell r="H478">
            <v>805027743</v>
          </cell>
          <cell r="I478" t="str">
            <v>DUMIAN MEDICAL S.A.S</v>
          </cell>
          <cell r="J478">
            <v>8029</v>
          </cell>
          <cell r="K478" t="str">
            <v>D</v>
          </cell>
          <cell r="L478">
            <v>82</v>
          </cell>
          <cell r="M478" t="str">
            <v>-</v>
          </cell>
          <cell r="N478" t="str">
            <v>TMA924207</v>
          </cell>
          <cell r="O478">
            <v>924207</v>
          </cell>
          <cell r="P478">
            <v>3394733</v>
          </cell>
        </row>
        <row r="479">
          <cell r="A479" t="str">
            <v>805027743-924411</v>
          </cell>
          <cell r="B479">
            <v>816</v>
          </cell>
          <cell r="C479">
            <v>1329</v>
          </cell>
          <cell r="D479" t="str">
            <v>816-1329</v>
          </cell>
          <cell r="E479">
            <v>43140</v>
          </cell>
          <cell r="F479">
            <v>230550156400</v>
          </cell>
          <cell r="G479" t="str">
            <v>PAGO GIRO DIRECTO FEB18</v>
          </cell>
          <cell r="H479">
            <v>805027743</v>
          </cell>
          <cell r="I479" t="str">
            <v>DUMIAN MEDICAL S.A.S</v>
          </cell>
          <cell r="J479">
            <v>8026</v>
          </cell>
          <cell r="K479" t="str">
            <v>D</v>
          </cell>
          <cell r="L479">
            <v>82</v>
          </cell>
          <cell r="M479" t="str">
            <v>-</v>
          </cell>
          <cell r="N479" t="str">
            <v>TMA924411</v>
          </cell>
          <cell r="O479">
            <v>924411</v>
          </cell>
          <cell r="P479">
            <v>25163071</v>
          </cell>
        </row>
        <row r="480">
          <cell r="A480" t="str">
            <v>805027743-926191</v>
          </cell>
          <cell r="B480">
            <v>816</v>
          </cell>
          <cell r="C480">
            <v>1329</v>
          </cell>
          <cell r="D480" t="str">
            <v>816-1329</v>
          </cell>
          <cell r="E480">
            <v>43140</v>
          </cell>
          <cell r="F480">
            <v>230550156400</v>
          </cell>
          <cell r="G480" t="str">
            <v>PAGO GIRO DIRECTO FEB18</v>
          </cell>
          <cell r="H480">
            <v>805027743</v>
          </cell>
          <cell r="I480" t="str">
            <v>DUMIAN MEDICAL S.A.S</v>
          </cell>
          <cell r="J480">
            <v>8026</v>
          </cell>
          <cell r="K480" t="str">
            <v>D</v>
          </cell>
          <cell r="L480">
            <v>82</v>
          </cell>
          <cell r="M480" t="str">
            <v>-</v>
          </cell>
          <cell r="N480" t="str">
            <v>TMA926191</v>
          </cell>
          <cell r="O480">
            <v>926191</v>
          </cell>
          <cell r="P480">
            <v>17733147</v>
          </cell>
        </row>
        <row r="481">
          <cell r="A481" t="str">
            <v>805027743-927028</v>
          </cell>
          <cell r="B481">
            <v>816</v>
          </cell>
          <cell r="C481">
            <v>1659</v>
          </cell>
          <cell r="D481" t="str">
            <v>816-1659</v>
          </cell>
          <cell r="E481">
            <v>43259</v>
          </cell>
          <cell r="F481">
            <v>230550107600</v>
          </cell>
          <cell r="G481" t="str">
            <v>PAGO GIRO DIRECTO JUN2018</v>
          </cell>
          <cell r="H481">
            <v>805027743</v>
          </cell>
          <cell r="I481" t="str">
            <v>DUMIAN MEDICAL S.A.S</v>
          </cell>
          <cell r="J481">
            <v>8026</v>
          </cell>
          <cell r="K481" t="str">
            <v>D</v>
          </cell>
          <cell r="L481">
            <v>82</v>
          </cell>
          <cell r="M481" t="str">
            <v>-</v>
          </cell>
          <cell r="N481" t="str">
            <v>TMA927028</v>
          </cell>
          <cell r="O481">
            <v>927028</v>
          </cell>
          <cell r="P481">
            <v>78000</v>
          </cell>
        </row>
        <row r="482">
          <cell r="A482" t="str">
            <v>805027743-927561</v>
          </cell>
          <cell r="B482">
            <v>816</v>
          </cell>
          <cell r="C482">
            <v>1659</v>
          </cell>
          <cell r="D482" t="str">
            <v>816-1659</v>
          </cell>
          <cell r="E482">
            <v>43259</v>
          </cell>
          <cell r="F482">
            <v>230550156400</v>
          </cell>
          <cell r="G482" t="str">
            <v>PAGO GIRO DIRECTO JUN2018</v>
          </cell>
          <cell r="H482">
            <v>805027743</v>
          </cell>
          <cell r="I482" t="str">
            <v>DUMIAN MEDICAL S.A.S</v>
          </cell>
          <cell r="J482">
            <v>8050</v>
          </cell>
          <cell r="K482" t="str">
            <v>D</v>
          </cell>
          <cell r="L482">
            <v>82</v>
          </cell>
          <cell r="M482" t="str">
            <v>-</v>
          </cell>
          <cell r="N482" t="str">
            <v>TMA927561</v>
          </cell>
          <cell r="O482">
            <v>927561</v>
          </cell>
          <cell r="P482">
            <v>18704670</v>
          </cell>
        </row>
        <row r="483">
          <cell r="A483" t="str">
            <v>805027743-927561</v>
          </cell>
          <cell r="B483">
            <v>816</v>
          </cell>
          <cell r="C483">
            <v>3983</v>
          </cell>
          <cell r="D483" t="str">
            <v>816-3983</v>
          </cell>
          <cell r="E483">
            <v>44019</v>
          </cell>
          <cell r="F483">
            <v>230550156400</v>
          </cell>
          <cell r="G483" t="str">
            <v>PAGO GIRO DIRECTO JUL2020</v>
          </cell>
          <cell r="H483">
            <v>805027743</v>
          </cell>
          <cell r="I483" t="str">
            <v>DUMIAN MEDICAL S.A.S</v>
          </cell>
          <cell r="J483">
            <v>8050</v>
          </cell>
          <cell r="K483" t="str">
            <v>D</v>
          </cell>
          <cell r="L483">
            <v>82</v>
          </cell>
          <cell r="M483" t="str">
            <v>-</v>
          </cell>
          <cell r="N483" t="str">
            <v>TMA927561</v>
          </cell>
          <cell r="O483">
            <v>927561</v>
          </cell>
          <cell r="P483">
            <v>3853598</v>
          </cell>
        </row>
        <row r="484">
          <cell r="A484" t="str">
            <v>805027743-929246</v>
          </cell>
          <cell r="B484">
            <v>816</v>
          </cell>
          <cell r="C484">
            <v>1329</v>
          </cell>
          <cell r="D484" t="str">
            <v>816-1329</v>
          </cell>
          <cell r="E484">
            <v>43140</v>
          </cell>
          <cell r="F484">
            <v>230550156400</v>
          </cell>
          <cell r="G484" t="str">
            <v>PAGO GIRO DIRECTO FEB18</v>
          </cell>
          <cell r="H484">
            <v>805027743</v>
          </cell>
          <cell r="I484" t="str">
            <v>DUMIAN MEDICAL S.A.S</v>
          </cell>
          <cell r="J484">
            <v>8026</v>
          </cell>
          <cell r="K484" t="str">
            <v>D</v>
          </cell>
          <cell r="L484">
            <v>82</v>
          </cell>
          <cell r="M484" t="str">
            <v>-</v>
          </cell>
          <cell r="N484" t="str">
            <v>TMA929246</v>
          </cell>
          <cell r="O484">
            <v>929246</v>
          </cell>
          <cell r="P484">
            <v>3859284</v>
          </cell>
        </row>
        <row r="485">
          <cell r="A485" t="str">
            <v>805027743-930482</v>
          </cell>
          <cell r="B485">
            <v>816</v>
          </cell>
          <cell r="C485">
            <v>862</v>
          </cell>
          <cell r="D485" t="str">
            <v>816-862</v>
          </cell>
          <cell r="E485">
            <v>42956</v>
          </cell>
          <cell r="F485">
            <v>230550156400</v>
          </cell>
          <cell r="G485" t="str">
            <v>PAGO GIRO DIRECTO AGO 17</v>
          </cell>
          <cell r="H485">
            <v>805027743</v>
          </cell>
          <cell r="I485" t="str">
            <v>DUMIAN MEDICAL S.A.S</v>
          </cell>
          <cell r="J485">
            <v>8026</v>
          </cell>
          <cell r="K485" t="str">
            <v>D</v>
          </cell>
          <cell r="L485">
            <v>82</v>
          </cell>
          <cell r="M485" t="str">
            <v>-</v>
          </cell>
          <cell r="N485" t="str">
            <v>TMA930482</v>
          </cell>
          <cell r="O485">
            <v>930482</v>
          </cell>
          <cell r="P485">
            <v>42563332</v>
          </cell>
        </row>
        <row r="486">
          <cell r="A486" t="str">
            <v>805027743-930482</v>
          </cell>
          <cell r="B486">
            <v>816</v>
          </cell>
          <cell r="C486">
            <v>4075</v>
          </cell>
          <cell r="D486" t="str">
            <v>816-4075</v>
          </cell>
          <cell r="E486">
            <v>44053</v>
          </cell>
          <cell r="F486">
            <v>230550156800</v>
          </cell>
          <cell r="G486" t="str">
            <v>PAGO GIRO DIRECTO AGO2020</v>
          </cell>
          <cell r="H486">
            <v>805027743</v>
          </cell>
          <cell r="I486" t="str">
            <v>DUMIAN MEDICAL S.A.S</v>
          </cell>
          <cell r="J486">
            <v>8001</v>
          </cell>
          <cell r="K486" t="str">
            <v>D</v>
          </cell>
          <cell r="L486">
            <v>82</v>
          </cell>
          <cell r="M486" t="str">
            <v>-</v>
          </cell>
          <cell r="N486" t="str">
            <v>TMA930482</v>
          </cell>
          <cell r="O486">
            <v>930482</v>
          </cell>
          <cell r="P486">
            <v>936334</v>
          </cell>
        </row>
        <row r="487">
          <cell r="A487" t="str">
            <v>805027743-930482</v>
          </cell>
          <cell r="B487">
            <v>816</v>
          </cell>
          <cell r="C487">
            <v>4379</v>
          </cell>
          <cell r="D487" t="str">
            <v>816-4379</v>
          </cell>
          <cell r="E487">
            <v>44144</v>
          </cell>
          <cell r="F487">
            <v>230550156800</v>
          </cell>
          <cell r="G487" t="str">
            <v>PAGO GIRO DIRECTO NOV2020</v>
          </cell>
          <cell r="H487">
            <v>805027743</v>
          </cell>
          <cell r="I487" t="str">
            <v>DUMIAN MEDICAL S.A.S</v>
          </cell>
          <cell r="J487">
            <v>8026</v>
          </cell>
          <cell r="K487" t="str">
            <v>D</v>
          </cell>
          <cell r="L487">
            <v>82</v>
          </cell>
          <cell r="M487" t="str">
            <v>-</v>
          </cell>
          <cell r="N487" t="str">
            <v>TMA930482</v>
          </cell>
          <cell r="O487">
            <v>930482</v>
          </cell>
          <cell r="P487">
            <v>95</v>
          </cell>
        </row>
        <row r="488">
          <cell r="A488" t="str">
            <v>805027743-932927</v>
          </cell>
          <cell r="B488">
            <v>816</v>
          </cell>
          <cell r="C488">
            <v>1659</v>
          </cell>
          <cell r="D488" t="str">
            <v>816-1659</v>
          </cell>
          <cell r="E488">
            <v>43259</v>
          </cell>
          <cell r="F488">
            <v>230550156400</v>
          </cell>
          <cell r="G488" t="str">
            <v>PAGO GIRO DIRECTO JUN2018</v>
          </cell>
          <cell r="H488">
            <v>805027743</v>
          </cell>
          <cell r="I488" t="str">
            <v>DUMIAN MEDICAL S.A.S</v>
          </cell>
          <cell r="J488">
            <v>8026</v>
          </cell>
          <cell r="K488" t="str">
            <v>D</v>
          </cell>
          <cell r="L488">
            <v>82</v>
          </cell>
          <cell r="M488" t="str">
            <v>-</v>
          </cell>
          <cell r="N488" t="str">
            <v>TMA932927</v>
          </cell>
          <cell r="O488">
            <v>932927</v>
          </cell>
          <cell r="P488">
            <v>55262</v>
          </cell>
        </row>
        <row r="489">
          <cell r="A489" t="str">
            <v>805027743-936166</v>
          </cell>
          <cell r="B489">
            <v>816</v>
          </cell>
          <cell r="C489">
            <v>946</v>
          </cell>
          <cell r="D489" t="str">
            <v>816-946</v>
          </cell>
          <cell r="E489">
            <v>42985</v>
          </cell>
          <cell r="F489">
            <v>230550156400</v>
          </cell>
          <cell r="G489" t="str">
            <v>PAGO GIRO DIRECTO SEPT 17</v>
          </cell>
          <cell r="H489">
            <v>805027743</v>
          </cell>
          <cell r="I489" t="str">
            <v>DUMIAN MEDICAL S.A.S</v>
          </cell>
          <cell r="J489">
            <v>8029</v>
          </cell>
          <cell r="K489" t="str">
            <v>D</v>
          </cell>
          <cell r="L489">
            <v>82</v>
          </cell>
          <cell r="M489" t="str">
            <v>-</v>
          </cell>
          <cell r="N489" t="str">
            <v>TMA936166</v>
          </cell>
          <cell r="O489">
            <v>936166</v>
          </cell>
          <cell r="P489">
            <v>46414058</v>
          </cell>
        </row>
        <row r="490">
          <cell r="A490" t="str">
            <v>805027743-937946</v>
          </cell>
          <cell r="B490">
            <v>816</v>
          </cell>
          <cell r="C490">
            <v>946</v>
          </cell>
          <cell r="D490" t="str">
            <v>816-946</v>
          </cell>
          <cell r="E490">
            <v>42985</v>
          </cell>
          <cell r="F490">
            <v>230550156400</v>
          </cell>
          <cell r="G490" t="str">
            <v>PAGO GIRO DIRECTO SEPT 17</v>
          </cell>
          <cell r="H490">
            <v>805027743</v>
          </cell>
          <cell r="I490" t="str">
            <v>DUMIAN MEDICAL S.A.S</v>
          </cell>
          <cell r="J490">
            <v>8026</v>
          </cell>
          <cell r="K490" t="str">
            <v>D</v>
          </cell>
          <cell r="L490">
            <v>82</v>
          </cell>
          <cell r="M490" t="str">
            <v>-</v>
          </cell>
          <cell r="N490" t="str">
            <v>TMA937946</v>
          </cell>
          <cell r="O490">
            <v>937946</v>
          </cell>
          <cell r="P490">
            <v>26461450</v>
          </cell>
        </row>
        <row r="491">
          <cell r="A491" t="str">
            <v>805027743-945581</v>
          </cell>
          <cell r="B491">
            <v>816</v>
          </cell>
          <cell r="C491">
            <v>946</v>
          </cell>
          <cell r="D491" t="str">
            <v>816-946</v>
          </cell>
          <cell r="E491">
            <v>42985</v>
          </cell>
          <cell r="F491">
            <v>230550156400</v>
          </cell>
          <cell r="G491" t="str">
            <v>PAGO GIRO DIRECTO SEPT 17</v>
          </cell>
          <cell r="H491">
            <v>805027743</v>
          </cell>
          <cell r="I491" t="str">
            <v>DUMIAN MEDICAL S.A.S</v>
          </cell>
          <cell r="J491">
            <v>8026</v>
          </cell>
          <cell r="K491" t="str">
            <v>D</v>
          </cell>
          <cell r="L491">
            <v>82</v>
          </cell>
          <cell r="M491" t="str">
            <v>-</v>
          </cell>
          <cell r="N491" t="str">
            <v>TMA945581</v>
          </cell>
          <cell r="O491">
            <v>945581</v>
          </cell>
          <cell r="P491">
            <v>56078024</v>
          </cell>
        </row>
        <row r="492">
          <cell r="A492" t="str">
            <v>805027743-948213</v>
          </cell>
          <cell r="B492">
            <v>816</v>
          </cell>
          <cell r="C492">
            <v>1659</v>
          </cell>
          <cell r="D492" t="str">
            <v>816-1659</v>
          </cell>
          <cell r="E492">
            <v>43259</v>
          </cell>
          <cell r="F492">
            <v>230550156400</v>
          </cell>
          <cell r="G492" t="str">
            <v>PAGO GIRO DIRECTO JUN2018</v>
          </cell>
          <cell r="H492">
            <v>805027743</v>
          </cell>
          <cell r="I492" t="str">
            <v>DUMIAN MEDICAL S.A.S</v>
          </cell>
          <cell r="J492">
            <v>8026</v>
          </cell>
          <cell r="K492" t="str">
            <v>D</v>
          </cell>
          <cell r="L492">
            <v>82</v>
          </cell>
          <cell r="M492" t="str">
            <v>-</v>
          </cell>
          <cell r="N492" t="str">
            <v>TMA948213</v>
          </cell>
          <cell r="O492">
            <v>948213</v>
          </cell>
          <cell r="P492">
            <v>9581476</v>
          </cell>
        </row>
        <row r="493">
          <cell r="A493" t="str">
            <v>805027743-949303</v>
          </cell>
          <cell r="B493">
            <v>816</v>
          </cell>
          <cell r="C493">
            <v>946</v>
          </cell>
          <cell r="D493" t="str">
            <v>816-946</v>
          </cell>
          <cell r="E493">
            <v>42985</v>
          </cell>
          <cell r="F493">
            <v>230550156400</v>
          </cell>
          <cell r="G493" t="str">
            <v>PAGO GIRO DIRECTO SEPT 17</v>
          </cell>
          <cell r="H493">
            <v>805027743</v>
          </cell>
          <cell r="I493" t="str">
            <v>DUMIAN MEDICAL S.A.S</v>
          </cell>
          <cell r="J493">
            <v>8026</v>
          </cell>
          <cell r="K493" t="str">
            <v>D</v>
          </cell>
          <cell r="L493">
            <v>82</v>
          </cell>
          <cell r="M493" t="str">
            <v>-</v>
          </cell>
          <cell r="N493" t="str">
            <v>TMA949303</v>
          </cell>
          <cell r="O493">
            <v>949303</v>
          </cell>
          <cell r="P493">
            <v>40219895</v>
          </cell>
        </row>
        <row r="494">
          <cell r="A494" t="str">
            <v>805027743-959919</v>
          </cell>
          <cell r="B494">
            <v>816</v>
          </cell>
          <cell r="C494">
            <v>1023</v>
          </cell>
          <cell r="D494" t="str">
            <v>816-1023</v>
          </cell>
          <cell r="E494">
            <v>43014</v>
          </cell>
          <cell r="F494">
            <v>230550156400</v>
          </cell>
          <cell r="G494" t="str">
            <v>PAGO GIRO DIRECTO OCT 17</v>
          </cell>
          <cell r="H494">
            <v>805027743</v>
          </cell>
          <cell r="I494" t="str">
            <v>DUMIAN MEDICAL S.A.S</v>
          </cell>
          <cell r="J494">
            <v>8048</v>
          </cell>
          <cell r="K494" t="str">
            <v>D</v>
          </cell>
          <cell r="L494">
            <v>82</v>
          </cell>
          <cell r="M494" t="str">
            <v>-</v>
          </cell>
          <cell r="N494" t="str">
            <v>TMA959919</v>
          </cell>
          <cell r="O494">
            <v>959919</v>
          </cell>
          <cell r="P494">
            <v>52256179</v>
          </cell>
        </row>
        <row r="495">
          <cell r="A495" t="str">
            <v>805027743-959921</v>
          </cell>
          <cell r="B495">
            <v>816</v>
          </cell>
          <cell r="C495">
            <v>1659</v>
          </cell>
          <cell r="D495" t="str">
            <v>816-1659</v>
          </cell>
          <cell r="E495">
            <v>43259</v>
          </cell>
          <cell r="F495">
            <v>230550156400</v>
          </cell>
          <cell r="G495" t="str">
            <v>PAGO GIRO DIRECTO JUN2018</v>
          </cell>
          <cell r="H495">
            <v>805027743</v>
          </cell>
          <cell r="I495" t="str">
            <v>DUMIAN MEDICAL S.A.S</v>
          </cell>
          <cell r="J495">
            <v>8026</v>
          </cell>
          <cell r="K495" t="str">
            <v>D</v>
          </cell>
          <cell r="L495">
            <v>82</v>
          </cell>
          <cell r="M495" t="str">
            <v>-</v>
          </cell>
          <cell r="N495" t="str">
            <v>TMA959921</v>
          </cell>
          <cell r="O495">
            <v>959921</v>
          </cell>
          <cell r="P495">
            <v>1112613</v>
          </cell>
        </row>
        <row r="496">
          <cell r="A496" t="str">
            <v>805027743-962018</v>
          </cell>
          <cell r="B496">
            <v>816</v>
          </cell>
          <cell r="C496">
            <v>1023</v>
          </cell>
          <cell r="D496" t="str">
            <v>816-1023</v>
          </cell>
          <cell r="E496">
            <v>43014</v>
          </cell>
          <cell r="F496">
            <v>230550156400</v>
          </cell>
          <cell r="G496" t="str">
            <v>PAGO GIRO DIRECTO OCT 17</v>
          </cell>
          <cell r="H496">
            <v>805027743</v>
          </cell>
          <cell r="I496" t="str">
            <v>DUMIAN MEDICAL S.A.S</v>
          </cell>
          <cell r="J496">
            <v>8044</v>
          </cell>
          <cell r="K496" t="str">
            <v>D</v>
          </cell>
          <cell r="L496">
            <v>82</v>
          </cell>
          <cell r="M496" t="str">
            <v>-</v>
          </cell>
          <cell r="N496" t="str">
            <v>TMA962018</v>
          </cell>
          <cell r="O496">
            <v>962018</v>
          </cell>
          <cell r="P496">
            <v>71408492</v>
          </cell>
        </row>
        <row r="497">
          <cell r="A497" t="str">
            <v>805027743-964299</v>
          </cell>
          <cell r="B497">
            <v>816</v>
          </cell>
          <cell r="C497">
            <v>1023</v>
          </cell>
          <cell r="D497" t="str">
            <v>816-1023</v>
          </cell>
          <cell r="E497">
            <v>43014</v>
          </cell>
          <cell r="F497">
            <v>230550156400</v>
          </cell>
          <cell r="G497" t="str">
            <v>PAGO GIRO DIRECTO OCT 17</v>
          </cell>
          <cell r="H497">
            <v>805027743</v>
          </cell>
          <cell r="I497" t="str">
            <v>DUMIAN MEDICAL S.A.S</v>
          </cell>
          <cell r="J497">
            <v>8021</v>
          </cell>
          <cell r="K497" t="str">
            <v>D</v>
          </cell>
          <cell r="L497">
            <v>82</v>
          </cell>
          <cell r="M497" t="str">
            <v>-</v>
          </cell>
          <cell r="N497" t="str">
            <v>TMA964299</v>
          </cell>
          <cell r="O497">
            <v>964299</v>
          </cell>
          <cell r="P497">
            <v>68322825</v>
          </cell>
        </row>
        <row r="498">
          <cell r="A498" t="str">
            <v>805027743-966468</v>
          </cell>
          <cell r="B498">
            <v>816</v>
          </cell>
          <cell r="C498">
            <v>1023</v>
          </cell>
          <cell r="D498" t="str">
            <v>816-1023</v>
          </cell>
          <cell r="E498">
            <v>43014</v>
          </cell>
          <cell r="F498">
            <v>230550156400</v>
          </cell>
          <cell r="G498" t="str">
            <v>PAGO GIRO DIRECTO OCT 17</v>
          </cell>
          <cell r="H498">
            <v>805027743</v>
          </cell>
          <cell r="I498" t="str">
            <v>DUMIAN MEDICAL S.A.S</v>
          </cell>
          <cell r="J498">
            <v>8026</v>
          </cell>
          <cell r="K498" t="str">
            <v>D</v>
          </cell>
          <cell r="L498">
            <v>82</v>
          </cell>
          <cell r="M498" t="str">
            <v>-</v>
          </cell>
          <cell r="N498" t="str">
            <v>TMA966468</v>
          </cell>
          <cell r="O498">
            <v>966468</v>
          </cell>
          <cell r="P498">
            <v>27970452</v>
          </cell>
        </row>
        <row r="499">
          <cell r="A499" t="str">
            <v>805027743-966937</v>
          </cell>
          <cell r="B499">
            <v>816</v>
          </cell>
          <cell r="C499">
            <v>3983</v>
          </cell>
          <cell r="D499" t="str">
            <v>816-3983</v>
          </cell>
          <cell r="E499">
            <v>44019</v>
          </cell>
          <cell r="F499">
            <v>230550156400</v>
          </cell>
          <cell r="G499" t="str">
            <v>PAGO GIRO DIRECTO JUL2020</v>
          </cell>
          <cell r="H499">
            <v>805027743</v>
          </cell>
          <cell r="I499" t="str">
            <v>DUMIAN MEDICAL S.A.S</v>
          </cell>
          <cell r="J499">
            <v>8026</v>
          </cell>
          <cell r="K499" t="str">
            <v>D</v>
          </cell>
          <cell r="L499">
            <v>82</v>
          </cell>
          <cell r="M499" t="str">
            <v>-</v>
          </cell>
          <cell r="N499" t="str">
            <v>TMA966937</v>
          </cell>
          <cell r="O499">
            <v>966937</v>
          </cell>
          <cell r="P499">
            <v>929211</v>
          </cell>
        </row>
        <row r="500">
          <cell r="A500" t="str">
            <v>805027743-966994</v>
          </cell>
          <cell r="B500">
            <v>816</v>
          </cell>
          <cell r="C500">
            <v>1023</v>
          </cell>
          <cell r="D500" t="str">
            <v>816-1023</v>
          </cell>
          <cell r="E500">
            <v>43014</v>
          </cell>
          <cell r="F500">
            <v>230550156400</v>
          </cell>
          <cell r="G500" t="str">
            <v>PAGO GIRO DIRECTO OCT 17</v>
          </cell>
          <cell r="H500">
            <v>805027743</v>
          </cell>
          <cell r="I500" t="str">
            <v>DUMIAN MEDICAL S.A.S</v>
          </cell>
          <cell r="J500">
            <v>8029</v>
          </cell>
          <cell r="K500" t="str">
            <v>D</v>
          </cell>
          <cell r="L500">
            <v>82</v>
          </cell>
          <cell r="M500" t="str">
            <v>-</v>
          </cell>
          <cell r="N500" t="str">
            <v>TMA966994</v>
          </cell>
          <cell r="O500">
            <v>966994</v>
          </cell>
          <cell r="P500">
            <v>71350271</v>
          </cell>
        </row>
        <row r="501">
          <cell r="A501" t="str">
            <v>805027743-970007</v>
          </cell>
          <cell r="B501">
            <v>816</v>
          </cell>
          <cell r="C501">
            <v>1096</v>
          </cell>
          <cell r="D501" t="str">
            <v>816-1096</v>
          </cell>
          <cell r="E501">
            <v>43047</v>
          </cell>
          <cell r="F501">
            <v>230550156400</v>
          </cell>
          <cell r="G501" t="str">
            <v>PAGO GIRO DIRECTO NOV 17</v>
          </cell>
          <cell r="H501">
            <v>805027743</v>
          </cell>
          <cell r="I501" t="str">
            <v>DUMIAN MEDICAL S.A.S</v>
          </cell>
          <cell r="J501">
            <v>8036</v>
          </cell>
          <cell r="K501" t="str">
            <v>D</v>
          </cell>
          <cell r="L501">
            <v>82</v>
          </cell>
          <cell r="M501" t="str">
            <v>-</v>
          </cell>
          <cell r="N501" t="str">
            <v>TMA970007</v>
          </cell>
          <cell r="O501">
            <v>970007</v>
          </cell>
          <cell r="P501">
            <v>28073999</v>
          </cell>
        </row>
        <row r="502">
          <cell r="A502" t="str">
            <v>805027743-971802</v>
          </cell>
          <cell r="B502">
            <v>816</v>
          </cell>
          <cell r="C502">
            <v>1096</v>
          </cell>
          <cell r="D502" t="str">
            <v>816-1096</v>
          </cell>
          <cell r="E502">
            <v>43047</v>
          </cell>
          <cell r="F502">
            <v>230550156400</v>
          </cell>
          <cell r="G502" t="str">
            <v>PAGO GIRO DIRECTO NOV 17</v>
          </cell>
          <cell r="H502">
            <v>805027743</v>
          </cell>
          <cell r="I502" t="str">
            <v>DUMIAN MEDICAL S.A.S</v>
          </cell>
          <cell r="J502">
            <v>8026</v>
          </cell>
          <cell r="K502" t="str">
            <v>D</v>
          </cell>
          <cell r="L502">
            <v>82</v>
          </cell>
          <cell r="M502" t="str">
            <v>-</v>
          </cell>
          <cell r="N502" t="str">
            <v>TMA971802</v>
          </cell>
          <cell r="O502">
            <v>971802</v>
          </cell>
          <cell r="P502">
            <v>75662060</v>
          </cell>
        </row>
        <row r="503">
          <cell r="A503" t="str">
            <v>805027743-976132</v>
          </cell>
          <cell r="B503">
            <v>816</v>
          </cell>
          <cell r="C503">
            <v>1096</v>
          </cell>
          <cell r="D503" t="str">
            <v>816-1096</v>
          </cell>
          <cell r="E503">
            <v>43047</v>
          </cell>
          <cell r="F503">
            <v>230550156400</v>
          </cell>
          <cell r="G503" t="str">
            <v>PAGO GIRO DIRECTO NOV 17</v>
          </cell>
          <cell r="H503">
            <v>805027743</v>
          </cell>
          <cell r="I503" t="str">
            <v>DUMIAN MEDICAL S.A.S</v>
          </cell>
          <cell r="J503">
            <v>8036</v>
          </cell>
          <cell r="K503" t="str">
            <v>D</v>
          </cell>
          <cell r="L503">
            <v>82</v>
          </cell>
          <cell r="M503" t="str">
            <v>-</v>
          </cell>
          <cell r="N503" t="str">
            <v>TMA976132</v>
          </cell>
          <cell r="O503">
            <v>976132</v>
          </cell>
          <cell r="P503">
            <v>54116467</v>
          </cell>
        </row>
        <row r="504">
          <cell r="A504" t="str">
            <v>805027743-979374</v>
          </cell>
          <cell r="B504">
            <v>816</v>
          </cell>
          <cell r="C504">
            <v>1096</v>
          </cell>
          <cell r="D504" t="str">
            <v>816-1096</v>
          </cell>
          <cell r="E504">
            <v>43047</v>
          </cell>
          <cell r="F504">
            <v>230550156400</v>
          </cell>
          <cell r="G504" t="str">
            <v>PAGO GIRO DIRECTO NOV 17</v>
          </cell>
          <cell r="H504">
            <v>805027743</v>
          </cell>
          <cell r="I504" t="str">
            <v>DUMIAN MEDICAL S.A.S</v>
          </cell>
          <cell r="J504">
            <v>8050</v>
          </cell>
          <cell r="K504" t="str">
            <v>D</v>
          </cell>
          <cell r="L504">
            <v>82</v>
          </cell>
          <cell r="M504" t="str">
            <v>-</v>
          </cell>
          <cell r="N504" t="str">
            <v>TMA979374</v>
          </cell>
          <cell r="O504">
            <v>979374</v>
          </cell>
          <cell r="P504">
            <v>39923293</v>
          </cell>
        </row>
        <row r="505">
          <cell r="A505" t="str">
            <v>805027743-981529</v>
          </cell>
          <cell r="B505">
            <v>816</v>
          </cell>
          <cell r="C505">
            <v>1096</v>
          </cell>
          <cell r="D505" t="str">
            <v>816-1096</v>
          </cell>
          <cell r="E505">
            <v>43047</v>
          </cell>
          <cell r="F505">
            <v>230550156400</v>
          </cell>
          <cell r="G505" t="str">
            <v>PAGO GIRO DIRECTO NOV 17</v>
          </cell>
          <cell r="H505">
            <v>805027743</v>
          </cell>
          <cell r="I505" t="str">
            <v>DUMIAN MEDICAL S.A.S</v>
          </cell>
          <cell r="J505">
            <v>8026</v>
          </cell>
          <cell r="K505" t="str">
            <v>D</v>
          </cell>
          <cell r="L505">
            <v>82</v>
          </cell>
          <cell r="M505" t="str">
            <v>-</v>
          </cell>
          <cell r="N505" t="str">
            <v>TMA981529</v>
          </cell>
          <cell r="O505">
            <v>981529</v>
          </cell>
          <cell r="P505">
            <v>37627218</v>
          </cell>
        </row>
        <row r="506">
          <cell r="A506" t="str">
            <v>805027743-981529</v>
          </cell>
          <cell r="B506">
            <v>816</v>
          </cell>
          <cell r="C506">
            <v>1659</v>
          </cell>
          <cell r="D506" t="str">
            <v>816-1659</v>
          </cell>
          <cell r="E506">
            <v>43259</v>
          </cell>
          <cell r="F506">
            <v>230550156400</v>
          </cell>
          <cell r="G506" t="str">
            <v>PAGO GIRO DIRECTO JUN2018</v>
          </cell>
          <cell r="H506">
            <v>805027743</v>
          </cell>
          <cell r="I506" t="str">
            <v>DUMIAN MEDICAL S.A.S</v>
          </cell>
          <cell r="J506">
            <v>8026</v>
          </cell>
          <cell r="K506" t="str">
            <v>D</v>
          </cell>
          <cell r="L506">
            <v>82</v>
          </cell>
          <cell r="M506" t="str">
            <v>-</v>
          </cell>
          <cell r="N506" t="str">
            <v>TMA981529</v>
          </cell>
          <cell r="O506">
            <v>981529</v>
          </cell>
          <cell r="P506">
            <v>4224996</v>
          </cell>
        </row>
        <row r="507">
          <cell r="A507" t="str">
            <v>805027743-988439</v>
          </cell>
          <cell r="B507">
            <v>816</v>
          </cell>
          <cell r="C507">
            <v>1156</v>
          </cell>
          <cell r="D507" t="str">
            <v>816-1156</v>
          </cell>
          <cell r="E507">
            <v>43076</v>
          </cell>
          <cell r="F507">
            <v>230550156400</v>
          </cell>
          <cell r="G507" t="str">
            <v>PAGO GIRO DIRECTO DIC 17</v>
          </cell>
          <cell r="H507">
            <v>805027743</v>
          </cell>
          <cell r="I507" t="str">
            <v>DUMIAN MEDICAL S.A.S</v>
          </cell>
          <cell r="J507">
            <v>8026</v>
          </cell>
          <cell r="K507" t="str">
            <v>D</v>
          </cell>
          <cell r="L507">
            <v>82</v>
          </cell>
          <cell r="M507" t="str">
            <v>-</v>
          </cell>
          <cell r="N507" t="str">
            <v>TMA988439</v>
          </cell>
          <cell r="O507">
            <v>988439</v>
          </cell>
          <cell r="P507">
            <v>17646642</v>
          </cell>
        </row>
        <row r="508">
          <cell r="A508" t="str">
            <v>805027743-988439</v>
          </cell>
          <cell r="B508">
            <v>816</v>
          </cell>
          <cell r="C508">
            <v>1659</v>
          </cell>
          <cell r="D508" t="str">
            <v>816-1659</v>
          </cell>
          <cell r="E508">
            <v>43259</v>
          </cell>
          <cell r="F508">
            <v>230550156400</v>
          </cell>
          <cell r="G508" t="str">
            <v>PAGO GIRO DIRECTO JUN2018</v>
          </cell>
          <cell r="H508">
            <v>805027743</v>
          </cell>
          <cell r="I508" t="str">
            <v>DUMIAN MEDICAL S.A.S</v>
          </cell>
          <cell r="J508">
            <v>8026</v>
          </cell>
          <cell r="K508" t="str">
            <v>D</v>
          </cell>
          <cell r="L508">
            <v>82</v>
          </cell>
          <cell r="M508" t="str">
            <v>-</v>
          </cell>
          <cell r="N508" t="str">
            <v>TMA988439</v>
          </cell>
          <cell r="O508">
            <v>988439</v>
          </cell>
          <cell r="P508">
            <v>16257641</v>
          </cell>
        </row>
        <row r="509">
          <cell r="A509" t="str">
            <v>805027743-988599</v>
          </cell>
          <cell r="B509">
            <v>816</v>
          </cell>
          <cell r="C509">
            <v>1659</v>
          </cell>
          <cell r="D509" t="str">
            <v>816-1659</v>
          </cell>
          <cell r="E509">
            <v>43259</v>
          </cell>
          <cell r="F509">
            <v>230550156400</v>
          </cell>
          <cell r="G509" t="str">
            <v>PAGO GIRO DIRECTO JUN2018</v>
          </cell>
          <cell r="H509">
            <v>805027743</v>
          </cell>
          <cell r="I509" t="str">
            <v>DUMIAN MEDICAL S.A.S</v>
          </cell>
          <cell r="J509">
            <v>8052</v>
          </cell>
          <cell r="K509" t="str">
            <v>D</v>
          </cell>
          <cell r="L509">
            <v>82</v>
          </cell>
          <cell r="M509" t="str">
            <v>-</v>
          </cell>
          <cell r="N509" t="str">
            <v>TMA988599</v>
          </cell>
          <cell r="O509">
            <v>988599</v>
          </cell>
          <cell r="P509">
            <v>11621549</v>
          </cell>
        </row>
        <row r="510">
          <cell r="A510" t="str">
            <v>805027743-989161</v>
          </cell>
          <cell r="B510">
            <v>816</v>
          </cell>
          <cell r="C510">
            <v>1156</v>
          </cell>
          <cell r="D510" t="str">
            <v>816-1156</v>
          </cell>
          <cell r="E510">
            <v>43076</v>
          </cell>
          <cell r="F510">
            <v>230550156400</v>
          </cell>
          <cell r="G510" t="str">
            <v>PAGO GIRO DIRECTO DIC 17</v>
          </cell>
          <cell r="H510">
            <v>805027743</v>
          </cell>
          <cell r="I510" t="str">
            <v>DUMIAN MEDICAL S.A.S</v>
          </cell>
          <cell r="J510">
            <v>8026</v>
          </cell>
          <cell r="K510" t="str">
            <v>D</v>
          </cell>
          <cell r="L510">
            <v>82</v>
          </cell>
          <cell r="M510" t="str">
            <v>-</v>
          </cell>
          <cell r="N510" t="str">
            <v>TMA989161</v>
          </cell>
          <cell r="O510">
            <v>989161</v>
          </cell>
          <cell r="P510">
            <v>44555753</v>
          </cell>
        </row>
        <row r="511">
          <cell r="A511" t="str">
            <v>805027743-989499</v>
          </cell>
          <cell r="B511">
            <v>816</v>
          </cell>
          <cell r="C511">
            <v>1659</v>
          </cell>
          <cell r="D511" t="str">
            <v>816-1659</v>
          </cell>
          <cell r="E511">
            <v>43259</v>
          </cell>
          <cell r="F511">
            <v>230550156400</v>
          </cell>
          <cell r="G511" t="str">
            <v>PAGO GIRO DIRECTO JUN2018</v>
          </cell>
          <cell r="H511">
            <v>805027743</v>
          </cell>
          <cell r="I511" t="str">
            <v>DUMIAN MEDICAL S.A.S</v>
          </cell>
          <cell r="J511">
            <v>8036</v>
          </cell>
          <cell r="K511" t="str">
            <v>D</v>
          </cell>
          <cell r="L511">
            <v>82</v>
          </cell>
          <cell r="M511" t="str">
            <v>-</v>
          </cell>
          <cell r="N511" t="str">
            <v>TMA989499</v>
          </cell>
          <cell r="O511">
            <v>989499</v>
          </cell>
          <cell r="P511">
            <v>5760396</v>
          </cell>
        </row>
        <row r="512">
          <cell r="A512" t="str">
            <v>805027743-995259</v>
          </cell>
          <cell r="B512">
            <v>816</v>
          </cell>
          <cell r="C512">
            <v>1156</v>
          </cell>
          <cell r="D512" t="str">
            <v>816-1156</v>
          </cell>
          <cell r="E512">
            <v>43076</v>
          </cell>
          <cell r="F512">
            <v>230550156400</v>
          </cell>
          <cell r="G512" t="str">
            <v>PAGO GIRO DIRECTO DIC 17</v>
          </cell>
          <cell r="H512">
            <v>805027743</v>
          </cell>
          <cell r="I512" t="str">
            <v>DUMIAN MEDICAL S.A.S</v>
          </cell>
          <cell r="J512">
            <v>8021</v>
          </cell>
          <cell r="K512" t="str">
            <v>D</v>
          </cell>
          <cell r="L512">
            <v>82</v>
          </cell>
          <cell r="M512" t="str">
            <v>-</v>
          </cell>
          <cell r="N512" t="str">
            <v>TMA995259</v>
          </cell>
          <cell r="O512">
            <v>995259</v>
          </cell>
          <cell r="P512">
            <v>39324055</v>
          </cell>
        </row>
        <row r="513">
          <cell r="A513" t="str">
            <v>805027743-995475</v>
          </cell>
          <cell r="B513">
            <v>816</v>
          </cell>
          <cell r="C513">
            <v>1828</v>
          </cell>
          <cell r="D513" t="str">
            <v>816-1828</v>
          </cell>
          <cell r="E513">
            <v>43320</v>
          </cell>
          <cell r="F513">
            <v>230550156400</v>
          </cell>
          <cell r="G513" t="str">
            <v>PAGO GIRO DIRECTO AGO2018</v>
          </cell>
          <cell r="H513">
            <v>805027743</v>
          </cell>
          <cell r="I513" t="str">
            <v>DUMIAN MEDICAL S.A.S</v>
          </cell>
          <cell r="J513">
            <v>8026</v>
          </cell>
          <cell r="K513" t="str">
            <v>D</v>
          </cell>
          <cell r="L513">
            <v>82</v>
          </cell>
          <cell r="M513" t="str">
            <v>-</v>
          </cell>
          <cell r="N513" t="str">
            <v>TMA995475</v>
          </cell>
          <cell r="O513">
            <v>995475</v>
          </cell>
          <cell r="P513">
            <v>8597008</v>
          </cell>
        </row>
        <row r="514">
          <cell r="A514" t="str">
            <v>805027743-995792</v>
          </cell>
          <cell r="B514">
            <v>816</v>
          </cell>
          <cell r="C514">
            <v>1828</v>
          </cell>
          <cell r="D514" t="str">
            <v>816-1828</v>
          </cell>
          <cell r="E514">
            <v>43320</v>
          </cell>
          <cell r="F514">
            <v>230550156400</v>
          </cell>
          <cell r="G514" t="str">
            <v>PAGO GIRO DIRECTO AGO2018</v>
          </cell>
          <cell r="H514">
            <v>805027743</v>
          </cell>
          <cell r="I514" t="str">
            <v>DUMIAN MEDICAL S.A.S</v>
          </cell>
          <cell r="J514">
            <v>8026</v>
          </cell>
          <cell r="K514" t="str">
            <v>D</v>
          </cell>
          <cell r="L514">
            <v>82</v>
          </cell>
          <cell r="M514" t="str">
            <v>-</v>
          </cell>
          <cell r="N514" t="str">
            <v>TMA995792</v>
          </cell>
          <cell r="O514">
            <v>995792</v>
          </cell>
          <cell r="P514">
            <v>4680868</v>
          </cell>
        </row>
        <row r="515">
          <cell r="A515" t="str">
            <v>805027743-996460</v>
          </cell>
          <cell r="B515">
            <v>816</v>
          </cell>
          <cell r="C515">
            <v>1659</v>
          </cell>
          <cell r="D515" t="str">
            <v>816-1659</v>
          </cell>
          <cell r="E515">
            <v>43259</v>
          </cell>
          <cell r="F515">
            <v>230550156400</v>
          </cell>
          <cell r="G515" t="str">
            <v>PAGO GIRO DIRECTO JUN2018</v>
          </cell>
          <cell r="H515">
            <v>805027743</v>
          </cell>
          <cell r="I515" t="str">
            <v>DUMIAN MEDICAL S.A.S</v>
          </cell>
          <cell r="J515">
            <v>8048</v>
          </cell>
          <cell r="K515" t="str">
            <v>D</v>
          </cell>
          <cell r="L515">
            <v>82</v>
          </cell>
          <cell r="M515" t="str">
            <v>-</v>
          </cell>
          <cell r="N515" t="str">
            <v>TMA996460</v>
          </cell>
          <cell r="O515">
            <v>996460</v>
          </cell>
          <cell r="P515">
            <v>10570915</v>
          </cell>
        </row>
        <row r="516">
          <cell r="A516" t="str">
            <v>805027743-996721</v>
          </cell>
          <cell r="B516">
            <v>816</v>
          </cell>
          <cell r="C516">
            <v>1156</v>
          </cell>
          <cell r="D516" t="str">
            <v>816-1156</v>
          </cell>
          <cell r="E516">
            <v>43076</v>
          </cell>
          <cell r="F516">
            <v>230550156400</v>
          </cell>
          <cell r="G516" t="str">
            <v>PAGO GIRO DIRECTO DIC 17</v>
          </cell>
          <cell r="H516">
            <v>805027743</v>
          </cell>
          <cell r="I516" t="str">
            <v>DUMIAN MEDICAL S.A.S</v>
          </cell>
          <cell r="J516">
            <v>8030</v>
          </cell>
          <cell r="K516" t="str">
            <v>D</v>
          </cell>
          <cell r="L516">
            <v>82</v>
          </cell>
          <cell r="M516" t="str">
            <v>-</v>
          </cell>
          <cell r="N516" t="str">
            <v>TMA996721</v>
          </cell>
          <cell r="O516">
            <v>996721</v>
          </cell>
          <cell r="P516">
            <v>54057664</v>
          </cell>
        </row>
        <row r="517">
          <cell r="A517" t="str">
            <v>805027743-1000628</v>
          </cell>
          <cell r="B517">
            <v>817</v>
          </cell>
          <cell r="C517">
            <v>1953</v>
          </cell>
          <cell r="D517" t="str">
            <v>817-1953</v>
          </cell>
          <cell r="E517">
            <v>43467</v>
          </cell>
          <cell r="F517">
            <v>230550156400</v>
          </cell>
          <cell r="G517" t="str">
            <v>4N/GA 003/841-930</v>
          </cell>
          <cell r="H517">
            <v>805027743</v>
          </cell>
          <cell r="I517" t="str">
            <v>DUMIAN MEDICAL S.A.S</v>
          </cell>
          <cell r="J517">
            <v>8030</v>
          </cell>
          <cell r="K517" t="str">
            <v>D</v>
          </cell>
          <cell r="L517">
            <v>82</v>
          </cell>
          <cell r="M517" t="str">
            <v>-</v>
          </cell>
          <cell r="N517" t="str">
            <v>RTMA1000628</v>
          </cell>
          <cell r="O517">
            <v>1000628</v>
          </cell>
          <cell r="P517">
            <v>2574460</v>
          </cell>
        </row>
        <row r="518">
          <cell r="A518" t="str">
            <v>805027743-1002340</v>
          </cell>
          <cell r="B518">
            <v>817</v>
          </cell>
          <cell r="C518">
            <v>1953</v>
          </cell>
          <cell r="D518" t="str">
            <v>817-1953</v>
          </cell>
          <cell r="E518">
            <v>43467</v>
          </cell>
          <cell r="F518">
            <v>230550156400</v>
          </cell>
          <cell r="G518" t="str">
            <v>PAGO FRAS ALTO COSTOS</v>
          </cell>
          <cell r="H518">
            <v>805027743</v>
          </cell>
          <cell r="I518" t="str">
            <v>DUMIAN MEDICAL S.A.S</v>
          </cell>
          <cell r="J518">
            <v>8030</v>
          </cell>
          <cell r="K518" t="str">
            <v>D</v>
          </cell>
          <cell r="L518">
            <v>82</v>
          </cell>
          <cell r="M518" t="str">
            <v>-</v>
          </cell>
          <cell r="N518" t="str">
            <v>RTMA1002340</v>
          </cell>
          <cell r="O518">
            <v>1002340</v>
          </cell>
          <cell r="P518">
            <v>295455</v>
          </cell>
        </row>
        <row r="519">
          <cell r="A519" t="str">
            <v>805027743-1011864</v>
          </cell>
          <cell r="B519">
            <v>817</v>
          </cell>
          <cell r="C519">
            <v>1953</v>
          </cell>
          <cell r="D519" t="str">
            <v>817-1953</v>
          </cell>
          <cell r="E519">
            <v>43467</v>
          </cell>
          <cell r="F519">
            <v>230550156400</v>
          </cell>
          <cell r="G519" t="str">
            <v>4N/GAP AC003/841-931</v>
          </cell>
          <cell r="H519">
            <v>805027743</v>
          </cell>
          <cell r="I519" t="str">
            <v>DUMIAN MEDICAL S.A.S</v>
          </cell>
          <cell r="J519">
            <v>8026</v>
          </cell>
          <cell r="K519" t="str">
            <v>D</v>
          </cell>
          <cell r="L519">
            <v>82</v>
          </cell>
          <cell r="M519" t="str">
            <v>-</v>
          </cell>
          <cell r="N519" t="str">
            <v>RTMA1011864</v>
          </cell>
          <cell r="O519">
            <v>1011864</v>
          </cell>
          <cell r="P519">
            <v>1162672</v>
          </cell>
        </row>
        <row r="520">
          <cell r="A520" t="str">
            <v>805027743-1013402</v>
          </cell>
          <cell r="B520">
            <v>817</v>
          </cell>
          <cell r="C520">
            <v>1953</v>
          </cell>
          <cell r="D520" t="str">
            <v>817-1953</v>
          </cell>
          <cell r="E520">
            <v>43467</v>
          </cell>
          <cell r="F520">
            <v>230550156400</v>
          </cell>
          <cell r="G520" t="str">
            <v>4N/GAP AC003/841-931</v>
          </cell>
          <cell r="H520">
            <v>805027743</v>
          </cell>
          <cell r="I520" t="str">
            <v>DUMIAN MEDICAL S.A.S</v>
          </cell>
          <cell r="J520">
            <v>8030</v>
          </cell>
          <cell r="K520" t="str">
            <v>D</v>
          </cell>
          <cell r="L520">
            <v>82</v>
          </cell>
          <cell r="M520" t="str">
            <v>-</v>
          </cell>
          <cell r="N520" t="str">
            <v>RTMA1013402</v>
          </cell>
          <cell r="O520">
            <v>1013402</v>
          </cell>
          <cell r="P520">
            <v>558796</v>
          </cell>
        </row>
        <row r="521">
          <cell r="A521" t="str">
            <v>805027743-1013907</v>
          </cell>
          <cell r="B521">
            <v>817</v>
          </cell>
          <cell r="C521">
            <v>1953</v>
          </cell>
          <cell r="D521" t="str">
            <v>817-1953</v>
          </cell>
          <cell r="E521">
            <v>43467</v>
          </cell>
          <cell r="F521">
            <v>230550156400</v>
          </cell>
          <cell r="G521" t="str">
            <v>4N/GAP AC003/841-931</v>
          </cell>
          <cell r="H521">
            <v>805027743</v>
          </cell>
          <cell r="I521" t="str">
            <v>DUMIAN MEDICAL S.A.S</v>
          </cell>
          <cell r="J521">
            <v>8025</v>
          </cell>
          <cell r="K521" t="str">
            <v>D</v>
          </cell>
          <cell r="L521">
            <v>82</v>
          </cell>
          <cell r="M521" t="str">
            <v>-</v>
          </cell>
          <cell r="N521" t="str">
            <v>RTMA1013907</v>
          </cell>
          <cell r="O521">
            <v>1013907</v>
          </cell>
          <cell r="P521">
            <v>225008</v>
          </cell>
        </row>
        <row r="522">
          <cell r="A522" t="str">
            <v>805027743-1019882</v>
          </cell>
          <cell r="B522">
            <v>817</v>
          </cell>
          <cell r="C522">
            <v>1953</v>
          </cell>
          <cell r="D522" t="str">
            <v>817-1953</v>
          </cell>
          <cell r="E522">
            <v>43467</v>
          </cell>
          <cell r="F522">
            <v>230550156400</v>
          </cell>
          <cell r="G522" t="str">
            <v>4N/GAP AC003/841-931</v>
          </cell>
          <cell r="H522">
            <v>805027743</v>
          </cell>
          <cell r="I522" t="str">
            <v>DUMIAN MEDICAL S.A.S</v>
          </cell>
          <cell r="J522">
            <v>8031</v>
          </cell>
          <cell r="K522" t="str">
            <v>D</v>
          </cell>
          <cell r="L522">
            <v>82</v>
          </cell>
          <cell r="M522" t="str">
            <v>-</v>
          </cell>
          <cell r="N522" t="str">
            <v>RTMA1019882</v>
          </cell>
          <cell r="O522">
            <v>1019882</v>
          </cell>
          <cell r="P522">
            <v>271264</v>
          </cell>
        </row>
        <row r="523">
          <cell r="A523" t="str">
            <v>805027743-1026055</v>
          </cell>
          <cell r="B523">
            <v>817</v>
          </cell>
          <cell r="C523">
            <v>1953</v>
          </cell>
          <cell r="D523" t="str">
            <v>817-1953</v>
          </cell>
          <cell r="E523">
            <v>43467</v>
          </cell>
          <cell r="F523">
            <v>230550156400</v>
          </cell>
          <cell r="G523" t="str">
            <v>4N/GAP AC003/841-931</v>
          </cell>
          <cell r="H523">
            <v>805027743</v>
          </cell>
          <cell r="I523" t="str">
            <v>DUMIAN MEDICAL S.A.S</v>
          </cell>
          <cell r="J523">
            <v>8027</v>
          </cell>
          <cell r="K523" t="str">
            <v>D</v>
          </cell>
          <cell r="L523">
            <v>82</v>
          </cell>
          <cell r="M523" t="str">
            <v>-</v>
          </cell>
          <cell r="N523" t="str">
            <v>RTMA1026055</v>
          </cell>
          <cell r="O523">
            <v>1026055</v>
          </cell>
          <cell r="P523">
            <v>2136400</v>
          </cell>
        </row>
        <row r="524">
          <cell r="A524" t="str">
            <v>805027743-1027009</v>
          </cell>
          <cell r="B524">
            <v>817</v>
          </cell>
          <cell r="C524">
            <v>1953</v>
          </cell>
          <cell r="D524" t="str">
            <v>817-1953</v>
          </cell>
          <cell r="E524">
            <v>43467</v>
          </cell>
          <cell r="F524">
            <v>230550156400</v>
          </cell>
          <cell r="G524" t="str">
            <v>4N/GAP AC003/841-931</v>
          </cell>
          <cell r="H524">
            <v>805027743</v>
          </cell>
          <cell r="I524" t="str">
            <v>DUMIAN MEDICAL S.A.S</v>
          </cell>
          <cell r="J524">
            <v>8026</v>
          </cell>
          <cell r="K524" t="str">
            <v>D</v>
          </cell>
          <cell r="L524">
            <v>82</v>
          </cell>
          <cell r="M524" t="str">
            <v>-</v>
          </cell>
          <cell r="N524" t="str">
            <v>RTMA1027009</v>
          </cell>
          <cell r="O524">
            <v>1027009</v>
          </cell>
          <cell r="P524">
            <v>1338876</v>
          </cell>
        </row>
        <row r="525">
          <cell r="A525" t="str">
            <v>805027743-1027169</v>
          </cell>
          <cell r="B525">
            <v>817</v>
          </cell>
          <cell r="C525">
            <v>1953</v>
          </cell>
          <cell r="D525" t="str">
            <v>817-1953</v>
          </cell>
          <cell r="E525">
            <v>43467</v>
          </cell>
          <cell r="F525">
            <v>230550156400</v>
          </cell>
          <cell r="G525" t="str">
            <v>4N/GAP AC003/841-931</v>
          </cell>
          <cell r="H525">
            <v>805027743</v>
          </cell>
          <cell r="I525" t="str">
            <v>DUMIAN MEDICAL S.A.S</v>
          </cell>
          <cell r="J525">
            <v>8026</v>
          </cell>
          <cell r="K525" t="str">
            <v>D</v>
          </cell>
          <cell r="L525">
            <v>82</v>
          </cell>
          <cell r="M525" t="str">
            <v>-</v>
          </cell>
          <cell r="N525" t="str">
            <v>RTMA1027169</v>
          </cell>
          <cell r="O525">
            <v>1027169</v>
          </cell>
          <cell r="P525">
            <v>55664</v>
          </cell>
        </row>
        <row r="526">
          <cell r="A526" t="str">
            <v>805027743-1028205</v>
          </cell>
          <cell r="B526">
            <v>817</v>
          </cell>
          <cell r="C526">
            <v>1953</v>
          </cell>
          <cell r="D526" t="str">
            <v>817-1953</v>
          </cell>
          <cell r="E526">
            <v>43467</v>
          </cell>
          <cell r="F526">
            <v>230550156400</v>
          </cell>
          <cell r="G526" t="str">
            <v>4N/GAP AC003/841-931</v>
          </cell>
          <cell r="H526">
            <v>805027743</v>
          </cell>
          <cell r="I526" t="str">
            <v>DUMIAN MEDICAL S.A.S</v>
          </cell>
          <cell r="J526">
            <v>8036</v>
          </cell>
          <cell r="K526" t="str">
            <v>D</v>
          </cell>
          <cell r="L526">
            <v>82</v>
          </cell>
          <cell r="M526" t="str">
            <v>-</v>
          </cell>
          <cell r="N526" t="str">
            <v>RTMA1028205</v>
          </cell>
          <cell r="O526">
            <v>1028205</v>
          </cell>
          <cell r="P526">
            <v>55664</v>
          </cell>
        </row>
        <row r="527">
          <cell r="A527" t="str">
            <v>805027743-1031331</v>
          </cell>
          <cell r="B527">
            <v>817</v>
          </cell>
          <cell r="C527">
            <v>1953</v>
          </cell>
          <cell r="D527" t="str">
            <v>817-1953</v>
          </cell>
          <cell r="E527">
            <v>43467</v>
          </cell>
          <cell r="F527">
            <v>230550156400</v>
          </cell>
          <cell r="G527" t="str">
            <v>4N/GAP AC003/841-931</v>
          </cell>
          <cell r="H527">
            <v>805027743</v>
          </cell>
          <cell r="I527" t="str">
            <v>DUMIAN MEDICAL S.A.S</v>
          </cell>
          <cell r="J527">
            <v>8026</v>
          </cell>
          <cell r="K527" t="str">
            <v>D</v>
          </cell>
          <cell r="L527">
            <v>82</v>
          </cell>
          <cell r="M527" t="str">
            <v>-</v>
          </cell>
          <cell r="N527" t="str">
            <v>RTMA1031331</v>
          </cell>
          <cell r="O527">
            <v>1031331</v>
          </cell>
          <cell r="P527">
            <v>558796</v>
          </cell>
        </row>
        <row r="528">
          <cell r="A528" t="str">
            <v>805027743-1035010</v>
          </cell>
          <cell r="B528">
            <v>817</v>
          </cell>
          <cell r="C528">
            <v>1953</v>
          </cell>
          <cell r="D528" t="str">
            <v>817-1953</v>
          </cell>
          <cell r="E528">
            <v>43467</v>
          </cell>
          <cell r="F528">
            <v>230550156400</v>
          </cell>
          <cell r="G528" t="str">
            <v>4N/GAP AC003/841-931</v>
          </cell>
          <cell r="H528">
            <v>805027743</v>
          </cell>
          <cell r="I528" t="str">
            <v>DUMIAN MEDICAL S.A.S</v>
          </cell>
          <cell r="J528">
            <v>8027</v>
          </cell>
          <cell r="K528" t="str">
            <v>D</v>
          </cell>
          <cell r="L528">
            <v>82</v>
          </cell>
          <cell r="M528" t="str">
            <v>-</v>
          </cell>
          <cell r="N528" t="str">
            <v>RTMA1035010</v>
          </cell>
          <cell r="O528">
            <v>1035010</v>
          </cell>
          <cell r="P528">
            <v>838782</v>
          </cell>
        </row>
        <row r="529">
          <cell r="A529" t="str">
            <v>805027743-1035775</v>
          </cell>
          <cell r="B529">
            <v>817</v>
          </cell>
          <cell r="C529">
            <v>1953</v>
          </cell>
          <cell r="D529" t="str">
            <v>817-1953</v>
          </cell>
          <cell r="E529">
            <v>43467</v>
          </cell>
          <cell r="F529">
            <v>230550108000</v>
          </cell>
          <cell r="G529" t="str">
            <v>4N/GAP AC003/841-931</v>
          </cell>
          <cell r="H529">
            <v>805027743</v>
          </cell>
          <cell r="I529" t="str">
            <v>DUMIAN MEDICAL S.A.S</v>
          </cell>
          <cell r="J529">
            <v>8026</v>
          </cell>
          <cell r="K529" t="str">
            <v>D</v>
          </cell>
          <cell r="L529">
            <v>82</v>
          </cell>
          <cell r="M529" t="str">
            <v>-</v>
          </cell>
          <cell r="N529" t="str">
            <v>RTMA1035775</v>
          </cell>
          <cell r="O529">
            <v>1035775</v>
          </cell>
          <cell r="P529">
            <v>553504</v>
          </cell>
        </row>
        <row r="530">
          <cell r="A530" t="str">
            <v>805027743-1037414</v>
          </cell>
          <cell r="B530">
            <v>817</v>
          </cell>
          <cell r="C530">
            <v>1953</v>
          </cell>
          <cell r="D530" t="str">
            <v>817-1953</v>
          </cell>
          <cell r="E530">
            <v>43467</v>
          </cell>
          <cell r="F530">
            <v>230550156400</v>
          </cell>
          <cell r="G530" t="str">
            <v>4N/GAP AC003/841-931</v>
          </cell>
          <cell r="H530">
            <v>805027743</v>
          </cell>
          <cell r="I530" t="str">
            <v>DUMIAN MEDICAL S.A.S</v>
          </cell>
          <cell r="J530">
            <v>8048</v>
          </cell>
          <cell r="K530" t="str">
            <v>D</v>
          </cell>
          <cell r="L530">
            <v>82</v>
          </cell>
          <cell r="M530" t="str">
            <v>-</v>
          </cell>
          <cell r="N530" t="str">
            <v>RTMA1037414</v>
          </cell>
          <cell r="O530">
            <v>1037414</v>
          </cell>
          <cell r="P530">
            <v>1067220</v>
          </cell>
        </row>
        <row r="531">
          <cell r="A531" t="str">
            <v>805027743-1046025</v>
          </cell>
          <cell r="B531">
            <v>817</v>
          </cell>
          <cell r="C531">
            <v>1953</v>
          </cell>
          <cell r="D531" t="str">
            <v>817-1953</v>
          </cell>
          <cell r="E531">
            <v>43467</v>
          </cell>
          <cell r="F531">
            <v>230550156400</v>
          </cell>
          <cell r="G531" t="str">
            <v>4N/GAP AC003/841-931</v>
          </cell>
          <cell r="H531">
            <v>805027743</v>
          </cell>
          <cell r="I531" t="str">
            <v>DUMIAN MEDICAL S.A.S</v>
          </cell>
          <cell r="J531">
            <v>8030</v>
          </cell>
          <cell r="K531" t="str">
            <v>D</v>
          </cell>
          <cell r="L531">
            <v>82</v>
          </cell>
          <cell r="M531" t="str">
            <v>-</v>
          </cell>
          <cell r="N531" t="str">
            <v>RTMA1046025</v>
          </cell>
          <cell r="O531">
            <v>1046025</v>
          </cell>
          <cell r="P531">
            <v>406112</v>
          </cell>
        </row>
        <row r="532">
          <cell r="A532" t="str">
            <v>805027743-1047132</v>
          </cell>
          <cell r="B532">
            <v>817</v>
          </cell>
          <cell r="C532">
            <v>1953</v>
          </cell>
          <cell r="D532" t="str">
            <v>817-1953</v>
          </cell>
          <cell r="E532">
            <v>43467</v>
          </cell>
          <cell r="F532">
            <v>230550156400</v>
          </cell>
          <cell r="G532" t="str">
            <v>4N/GAP AC003/841-931</v>
          </cell>
          <cell r="H532">
            <v>805027743</v>
          </cell>
          <cell r="I532" t="str">
            <v>DUMIAN MEDICAL S.A.S</v>
          </cell>
          <cell r="J532">
            <v>8026</v>
          </cell>
          <cell r="K532" t="str">
            <v>D</v>
          </cell>
          <cell r="L532">
            <v>82</v>
          </cell>
          <cell r="M532" t="str">
            <v>-</v>
          </cell>
          <cell r="N532" t="str">
            <v>RTMA1047132</v>
          </cell>
          <cell r="O532">
            <v>1047132</v>
          </cell>
          <cell r="P532">
            <v>2012158</v>
          </cell>
        </row>
        <row r="533">
          <cell r="A533" t="str">
            <v>805027743-1047700</v>
          </cell>
          <cell r="B533">
            <v>817</v>
          </cell>
          <cell r="C533">
            <v>1953</v>
          </cell>
          <cell r="D533" t="str">
            <v>817-1953</v>
          </cell>
          <cell r="E533">
            <v>43467</v>
          </cell>
          <cell r="F533">
            <v>230550156400</v>
          </cell>
          <cell r="G533" t="str">
            <v>4N/GAP AC003/841-931</v>
          </cell>
          <cell r="H533">
            <v>805027743</v>
          </cell>
          <cell r="I533" t="str">
            <v>DUMIAN MEDICAL S.A.S</v>
          </cell>
          <cell r="J533">
            <v>8026</v>
          </cell>
          <cell r="K533" t="str">
            <v>D</v>
          </cell>
          <cell r="L533">
            <v>82</v>
          </cell>
          <cell r="M533" t="str">
            <v>-</v>
          </cell>
          <cell r="N533" t="str">
            <v>RTMA1047700</v>
          </cell>
          <cell r="O533">
            <v>1047700</v>
          </cell>
          <cell r="P533">
            <v>1009204</v>
          </cell>
        </row>
        <row r="534">
          <cell r="A534" t="str">
            <v>805027743-1048469</v>
          </cell>
          <cell r="B534">
            <v>817</v>
          </cell>
          <cell r="C534">
            <v>1953</v>
          </cell>
          <cell r="D534" t="str">
            <v>817-1953</v>
          </cell>
          <cell r="E534">
            <v>43467</v>
          </cell>
          <cell r="F534">
            <v>230550156400</v>
          </cell>
          <cell r="G534" t="str">
            <v>4N/GAP AC003/841-931</v>
          </cell>
          <cell r="H534">
            <v>805027743</v>
          </cell>
          <cell r="I534" t="str">
            <v>DUMIAN MEDICAL S.A.S</v>
          </cell>
          <cell r="J534">
            <v>8026</v>
          </cell>
          <cell r="K534" t="str">
            <v>D</v>
          </cell>
          <cell r="L534">
            <v>82</v>
          </cell>
          <cell r="M534" t="str">
            <v>-</v>
          </cell>
          <cell r="N534" t="str">
            <v>RTMA1048469</v>
          </cell>
          <cell r="O534">
            <v>1048469</v>
          </cell>
          <cell r="P534">
            <v>1185282</v>
          </cell>
        </row>
        <row r="535">
          <cell r="A535" t="str">
            <v>805027743-1209796</v>
          </cell>
          <cell r="B535">
            <v>817</v>
          </cell>
          <cell r="C535">
            <v>1953</v>
          </cell>
          <cell r="D535" t="str">
            <v>817-1953</v>
          </cell>
          <cell r="E535">
            <v>43467</v>
          </cell>
          <cell r="F535">
            <v>230550156800</v>
          </cell>
          <cell r="G535" t="str">
            <v>PAGO FRAS ALTO COSTOS</v>
          </cell>
          <cell r="H535">
            <v>805027743</v>
          </cell>
          <cell r="I535" t="str">
            <v>DUMIAN MEDICAL S.A.S</v>
          </cell>
          <cell r="J535">
            <v>8026</v>
          </cell>
          <cell r="K535" t="str">
            <v>D</v>
          </cell>
          <cell r="L535">
            <v>82</v>
          </cell>
          <cell r="M535" t="str">
            <v>-</v>
          </cell>
          <cell r="N535" t="str">
            <v>RTMA1209796</v>
          </cell>
          <cell r="O535">
            <v>1209796</v>
          </cell>
          <cell r="P535">
            <v>183848</v>
          </cell>
        </row>
        <row r="536">
          <cell r="A536" t="str">
            <v>805027743-1218323</v>
          </cell>
          <cell r="B536">
            <v>817</v>
          </cell>
          <cell r="C536">
            <v>1953</v>
          </cell>
          <cell r="D536" t="str">
            <v>817-1953</v>
          </cell>
          <cell r="E536">
            <v>43467</v>
          </cell>
          <cell r="F536">
            <v>230550156800</v>
          </cell>
          <cell r="G536" t="str">
            <v>PAGO FRAS ALTO COSTOS</v>
          </cell>
          <cell r="H536">
            <v>805027743</v>
          </cell>
          <cell r="I536" t="str">
            <v>DUMIAN MEDICAL S.A.S</v>
          </cell>
          <cell r="J536">
            <v>8029</v>
          </cell>
          <cell r="K536" t="str">
            <v>D</v>
          </cell>
          <cell r="L536">
            <v>82</v>
          </cell>
          <cell r="M536" t="str">
            <v>-</v>
          </cell>
          <cell r="N536" t="str">
            <v>RTMA1218323</v>
          </cell>
          <cell r="O536">
            <v>1218323</v>
          </cell>
          <cell r="P536">
            <v>99568</v>
          </cell>
        </row>
        <row r="537">
          <cell r="A537" t="str">
            <v>805027743-596275</v>
          </cell>
          <cell r="B537">
            <v>817</v>
          </cell>
          <cell r="C537">
            <v>470</v>
          </cell>
          <cell r="D537" t="str">
            <v>817-470</v>
          </cell>
          <cell r="E537">
            <v>42767</v>
          </cell>
          <cell r="F537">
            <v>230550156000</v>
          </cell>
          <cell r="G537" t="str">
            <v>PAGO FACTURA COSTO TOTAL</v>
          </cell>
          <cell r="H537">
            <v>805027743</v>
          </cell>
          <cell r="I537" t="str">
            <v>DUMIAN MEDICAL S.A.S</v>
          </cell>
          <cell r="J537">
            <v>8026</v>
          </cell>
          <cell r="K537" t="str">
            <v>D</v>
          </cell>
          <cell r="L537">
            <v>82</v>
          </cell>
          <cell r="M537" t="str">
            <v>-</v>
          </cell>
          <cell r="N537" t="str">
            <v>RTMA596275</v>
          </cell>
          <cell r="O537">
            <v>596275</v>
          </cell>
          <cell r="P537">
            <v>1096947</v>
          </cell>
        </row>
        <row r="538">
          <cell r="A538" t="str">
            <v>805027743-596549</v>
          </cell>
          <cell r="B538">
            <v>817</v>
          </cell>
          <cell r="C538">
            <v>470</v>
          </cell>
          <cell r="D538" t="str">
            <v>817-470</v>
          </cell>
          <cell r="E538">
            <v>42767</v>
          </cell>
          <cell r="F538">
            <v>230550156000</v>
          </cell>
          <cell r="G538" t="str">
            <v>PAGO FACTURA COSTO TOTAL</v>
          </cell>
          <cell r="H538">
            <v>805027743</v>
          </cell>
          <cell r="I538" t="str">
            <v>DUMIAN MEDICAL S.A.S</v>
          </cell>
          <cell r="J538">
            <v>8026</v>
          </cell>
          <cell r="K538" t="str">
            <v>D</v>
          </cell>
          <cell r="L538">
            <v>82</v>
          </cell>
          <cell r="M538" t="str">
            <v>-</v>
          </cell>
          <cell r="N538" t="str">
            <v>RTMA596549</v>
          </cell>
          <cell r="O538">
            <v>596549</v>
          </cell>
          <cell r="P538">
            <v>2275344</v>
          </cell>
        </row>
        <row r="539">
          <cell r="A539" t="str">
            <v>805027743-600727</v>
          </cell>
          <cell r="B539">
            <v>817</v>
          </cell>
          <cell r="C539">
            <v>470</v>
          </cell>
          <cell r="D539" t="str">
            <v>817-470</v>
          </cell>
          <cell r="E539">
            <v>42767</v>
          </cell>
          <cell r="F539">
            <v>230550156000</v>
          </cell>
          <cell r="G539" t="str">
            <v>PAGO FACTURA COSTO TOTAL</v>
          </cell>
          <cell r="H539">
            <v>805027743</v>
          </cell>
          <cell r="I539" t="str">
            <v>DUMIAN MEDICAL S.A.S</v>
          </cell>
          <cell r="J539">
            <v>8026</v>
          </cell>
          <cell r="K539" t="str">
            <v>D</v>
          </cell>
          <cell r="L539">
            <v>82</v>
          </cell>
          <cell r="M539" t="str">
            <v>-</v>
          </cell>
          <cell r="N539" t="str">
            <v>RTMA600727</v>
          </cell>
          <cell r="O539">
            <v>600727</v>
          </cell>
          <cell r="P539">
            <v>1250559</v>
          </cell>
        </row>
        <row r="540">
          <cell r="A540" t="str">
            <v>805027743-604748</v>
          </cell>
          <cell r="B540">
            <v>817</v>
          </cell>
          <cell r="C540">
            <v>470</v>
          </cell>
          <cell r="D540" t="str">
            <v>817-470</v>
          </cell>
          <cell r="E540">
            <v>42767</v>
          </cell>
          <cell r="F540">
            <v>230550156000</v>
          </cell>
          <cell r="G540" t="str">
            <v>PAGO FACTURA COSTO TOTAL</v>
          </cell>
          <cell r="H540">
            <v>805027743</v>
          </cell>
          <cell r="I540" t="str">
            <v>DUMIAN MEDICAL S.A.S</v>
          </cell>
          <cell r="J540">
            <v>8030</v>
          </cell>
          <cell r="K540" t="str">
            <v>D</v>
          </cell>
          <cell r="L540">
            <v>82</v>
          </cell>
          <cell r="M540" t="str">
            <v>-</v>
          </cell>
          <cell r="N540" t="str">
            <v>RTMA604748</v>
          </cell>
          <cell r="O540">
            <v>604748</v>
          </cell>
          <cell r="P540">
            <v>10806507</v>
          </cell>
        </row>
        <row r="541">
          <cell r="A541" t="str">
            <v>805027743-607764</v>
          </cell>
          <cell r="B541">
            <v>817</v>
          </cell>
          <cell r="C541">
            <v>470</v>
          </cell>
          <cell r="D541" t="str">
            <v>817-470</v>
          </cell>
          <cell r="E541">
            <v>42767</v>
          </cell>
          <cell r="F541">
            <v>230550156000</v>
          </cell>
          <cell r="G541" t="str">
            <v>PAGO FACTURA COSTO TOTAL</v>
          </cell>
          <cell r="H541">
            <v>805027743</v>
          </cell>
          <cell r="I541" t="str">
            <v>DUMIAN MEDICAL S.A.S</v>
          </cell>
          <cell r="J541">
            <v>8030</v>
          </cell>
          <cell r="K541" t="str">
            <v>D</v>
          </cell>
          <cell r="L541">
            <v>82</v>
          </cell>
          <cell r="M541" t="str">
            <v>-</v>
          </cell>
          <cell r="N541" t="str">
            <v>RTMA607764</v>
          </cell>
          <cell r="O541">
            <v>607764</v>
          </cell>
          <cell r="P541">
            <v>16033</v>
          </cell>
        </row>
        <row r="542">
          <cell r="A542" t="str">
            <v>805027743-613881</v>
          </cell>
          <cell r="B542">
            <v>817</v>
          </cell>
          <cell r="C542">
            <v>470</v>
          </cell>
          <cell r="D542" t="str">
            <v>817-470</v>
          </cell>
          <cell r="E542">
            <v>42767</v>
          </cell>
          <cell r="F542">
            <v>230550156000</v>
          </cell>
          <cell r="G542" t="str">
            <v>PAGO FACTURA COSTO TOTAL</v>
          </cell>
          <cell r="H542">
            <v>805027743</v>
          </cell>
          <cell r="I542" t="str">
            <v>DUMIAN MEDICAL S.A.S</v>
          </cell>
          <cell r="J542">
            <v>8026</v>
          </cell>
          <cell r="K542" t="str">
            <v>D</v>
          </cell>
          <cell r="L542">
            <v>82</v>
          </cell>
          <cell r="M542" t="str">
            <v>-</v>
          </cell>
          <cell r="N542" t="str">
            <v>RTMA613881</v>
          </cell>
          <cell r="O542">
            <v>613881</v>
          </cell>
          <cell r="P542">
            <v>769378</v>
          </cell>
        </row>
        <row r="543">
          <cell r="A543" t="str">
            <v>805027743-615567</v>
          </cell>
          <cell r="B543">
            <v>817</v>
          </cell>
          <cell r="C543">
            <v>470</v>
          </cell>
          <cell r="D543" t="str">
            <v>817-470</v>
          </cell>
          <cell r="E543">
            <v>42767</v>
          </cell>
          <cell r="F543">
            <v>230550156000</v>
          </cell>
          <cell r="G543" t="str">
            <v>PAGO FACTURA COSTO TOTAL</v>
          </cell>
          <cell r="H543">
            <v>805027743</v>
          </cell>
          <cell r="I543" t="str">
            <v>DUMIAN MEDICAL S.A.S</v>
          </cell>
          <cell r="J543">
            <v>8026</v>
          </cell>
          <cell r="K543" t="str">
            <v>D</v>
          </cell>
          <cell r="L543">
            <v>82</v>
          </cell>
          <cell r="M543" t="str">
            <v>-</v>
          </cell>
          <cell r="N543" t="str">
            <v>RTMA615567</v>
          </cell>
          <cell r="O543">
            <v>615567</v>
          </cell>
          <cell r="P543">
            <v>201488</v>
          </cell>
        </row>
        <row r="544">
          <cell r="A544" t="str">
            <v>805027743-617376</v>
          </cell>
          <cell r="B544">
            <v>817</v>
          </cell>
          <cell r="C544">
            <v>470</v>
          </cell>
          <cell r="D544" t="str">
            <v>817-470</v>
          </cell>
          <cell r="E544">
            <v>42767</v>
          </cell>
          <cell r="F544">
            <v>230550156000</v>
          </cell>
          <cell r="G544" t="str">
            <v>PAGO FACTURA COSTO TOTAL</v>
          </cell>
          <cell r="H544">
            <v>805027743</v>
          </cell>
          <cell r="I544" t="str">
            <v>DUMIAN MEDICAL S.A.S</v>
          </cell>
          <cell r="J544">
            <v>8025</v>
          </cell>
          <cell r="K544" t="str">
            <v>D</v>
          </cell>
          <cell r="L544">
            <v>82</v>
          </cell>
          <cell r="M544" t="str">
            <v>-</v>
          </cell>
          <cell r="N544" t="str">
            <v>RTMA617376</v>
          </cell>
          <cell r="O544">
            <v>617376</v>
          </cell>
          <cell r="P544">
            <v>162925</v>
          </cell>
        </row>
        <row r="545">
          <cell r="A545" t="str">
            <v>805027743-619666</v>
          </cell>
          <cell r="B545">
            <v>817</v>
          </cell>
          <cell r="C545">
            <v>470</v>
          </cell>
          <cell r="D545" t="str">
            <v>817-470</v>
          </cell>
          <cell r="E545">
            <v>42767</v>
          </cell>
          <cell r="F545">
            <v>230550156000</v>
          </cell>
          <cell r="G545" t="str">
            <v>PAGO FACTURA COSTO TOTAL</v>
          </cell>
          <cell r="H545">
            <v>805027743</v>
          </cell>
          <cell r="I545" t="str">
            <v>DUMIAN MEDICAL S.A.S</v>
          </cell>
          <cell r="J545">
            <v>8026</v>
          </cell>
          <cell r="K545" t="str">
            <v>D</v>
          </cell>
          <cell r="L545">
            <v>82</v>
          </cell>
          <cell r="M545" t="str">
            <v>-</v>
          </cell>
          <cell r="N545" t="str">
            <v>RTMA619666</v>
          </cell>
          <cell r="O545">
            <v>619666</v>
          </cell>
          <cell r="P545">
            <v>933039</v>
          </cell>
        </row>
        <row r="546">
          <cell r="A546" t="str">
            <v>805027743-624108</v>
          </cell>
          <cell r="B546">
            <v>817</v>
          </cell>
          <cell r="C546">
            <v>470</v>
          </cell>
          <cell r="D546" t="str">
            <v>817-470</v>
          </cell>
          <cell r="E546">
            <v>42767</v>
          </cell>
          <cell r="F546">
            <v>230550156000</v>
          </cell>
          <cell r="G546" t="str">
            <v>PAGO FACTURA COSTO TOTAL</v>
          </cell>
          <cell r="H546">
            <v>805027743</v>
          </cell>
          <cell r="I546" t="str">
            <v>DUMIAN MEDICAL S.A.S</v>
          </cell>
          <cell r="J546">
            <v>8026</v>
          </cell>
          <cell r="K546" t="str">
            <v>D</v>
          </cell>
          <cell r="L546">
            <v>82</v>
          </cell>
          <cell r="M546" t="str">
            <v>-</v>
          </cell>
          <cell r="N546" t="str">
            <v>RTMA624108</v>
          </cell>
          <cell r="O546">
            <v>624108</v>
          </cell>
          <cell r="P546">
            <v>2589556</v>
          </cell>
        </row>
        <row r="547">
          <cell r="A547" t="str">
            <v>805027743-628773</v>
          </cell>
          <cell r="B547">
            <v>817</v>
          </cell>
          <cell r="C547">
            <v>470</v>
          </cell>
          <cell r="D547" t="str">
            <v>817-470</v>
          </cell>
          <cell r="E547">
            <v>42767</v>
          </cell>
          <cell r="F547">
            <v>230550156000</v>
          </cell>
          <cell r="G547" t="str">
            <v>PAGO FACTURA COSTO TOTAL</v>
          </cell>
          <cell r="H547">
            <v>805027743</v>
          </cell>
          <cell r="I547" t="str">
            <v>DUMIAN MEDICAL S.A.S</v>
          </cell>
          <cell r="J547">
            <v>8026</v>
          </cell>
          <cell r="K547" t="str">
            <v>D</v>
          </cell>
          <cell r="L547">
            <v>82</v>
          </cell>
          <cell r="M547" t="str">
            <v>-</v>
          </cell>
          <cell r="N547" t="str">
            <v>RTMA628773</v>
          </cell>
          <cell r="O547">
            <v>628773</v>
          </cell>
          <cell r="P547">
            <v>237822</v>
          </cell>
        </row>
        <row r="548">
          <cell r="A548" t="str">
            <v>805027743-630815</v>
          </cell>
          <cell r="B548">
            <v>817</v>
          </cell>
          <cell r="C548">
            <v>470</v>
          </cell>
          <cell r="D548" t="str">
            <v>817-470</v>
          </cell>
          <cell r="E548">
            <v>42767</v>
          </cell>
          <cell r="F548">
            <v>230550107200</v>
          </cell>
          <cell r="G548" t="str">
            <v>PAGO FACTURA COSTO TOTAL</v>
          </cell>
          <cell r="H548">
            <v>805027743</v>
          </cell>
          <cell r="I548" t="str">
            <v>DUMIAN MEDICAL S.A.S</v>
          </cell>
          <cell r="J548">
            <v>8026</v>
          </cell>
          <cell r="K548" t="str">
            <v>D</v>
          </cell>
          <cell r="L548">
            <v>82</v>
          </cell>
          <cell r="M548" t="str">
            <v>-</v>
          </cell>
          <cell r="N548" t="str">
            <v>RTMA630815</v>
          </cell>
          <cell r="O548">
            <v>630815</v>
          </cell>
          <cell r="P548">
            <v>329256</v>
          </cell>
        </row>
        <row r="549">
          <cell r="A549" t="str">
            <v>805027743-632709</v>
          </cell>
          <cell r="B549">
            <v>817</v>
          </cell>
          <cell r="C549">
            <v>470</v>
          </cell>
          <cell r="D549" t="str">
            <v>817-470</v>
          </cell>
          <cell r="E549">
            <v>42767</v>
          </cell>
          <cell r="F549">
            <v>230550156000</v>
          </cell>
          <cell r="G549" t="str">
            <v>PAGO FACTURA COSTO TOTAL</v>
          </cell>
          <cell r="H549">
            <v>805027743</v>
          </cell>
          <cell r="I549" t="str">
            <v>DUMIAN MEDICAL S.A.S</v>
          </cell>
          <cell r="J549">
            <v>8026</v>
          </cell>
          <cell r="K549" t="str">
            <v>D</v>
          </cell>
          <cell r="L549">
            <v>82</v>
          </cell>
          <cell r="M549" t="str">
            <v>-</v>
          </cell>
          <cell r="N549" t="str">
            <v>RTMA632709</v>
          </cell>
          <cell r="O549">
            <v>632709</v>
          </cell>
          <cell r="P549">
            <v>650010</v>
          </cell>
        </row>
        <row r="550">
          <cell r="A550" t="str">
            <v>805027743-632718</v>
          </cell>
          <cell r="B550">
            <v>817</v>
          </cell>
          <cell r="C550">
            <v>470</v>
          </cell>
          <cell r="D550" t="str">
            <v>817-470</v>
          </cell>
          <cell r="E550">
            <v>42767</v>
          </cell>
          <cell r="F550">
            <v>230550156000</v>
          </cell>
          <cell r="G550" t="str">
            <v>PAGO FACTURA COSTO TOTAL</v>
          </cell>
          <cell r="H550">
            <v>805027743</v>
          </cell>
          <cell r="I550" t="str">
            <v>DUMIAN MEDICAL S.A.S</v>
          </cell>
          <cell r="J550">
            <v>8025</v>
          </cell>
          <cell r="K550" t="str">
            <v>D</v>
          </cell>
          <cell r="L550">
            <v>82</v>
          </cell>
          <cell r="M550" t="str">
            <v>-</v>
          </cell>
          <cell r="N550" t="str">
            <v>RTMA632718</v>
          </cell>
          <cell r="O550">
            <v>632718</v>
          </cell>
          <cell r="P550">
            <v>353780</v>
          </cell>
        </row>
        <row r="551">
          <cell r="A551" t="str">
            <v>805027743-636000</v>
          </cell>
          <cell r="B551">
            <v>817</v>
          </cell>
          <cell r="C551">
            <v>470</v>
          </cell>
          <cell r="D551" t="str">
            <v>817-470</v>
          </cell>
          <cell r="E551">
            <v>42767</v>
          </cell>
          <cell r="F551">
            <v>230550156000</v>
          </cell>
          <cell r="G551" t="str">
            <v>PAGO FACTURA COSTO TOTAL</v>
          </cell>
          <cell r="H551">
            <v>805027743</v>
          </cell>
          <cell r="I551" t="str">
            <v>DUMIAN MEDICAL S.A.S</v>
          </cell>
          <cell r="J551">
            <v>8048</v>
          </cell>
          <cell r="K551" t="str">
            <v>D</v>
          </cell>
          <cell r="L551">
            <v>82</v>
          </cell>
          <cell r="M551" t="str">
            <v>-</v>
          </cell>
          <cell r="N551" t="str">
            <v>RTMA636000</v>
          </cell>
          <cell r="O551">
            <v>636000</v>
          </cell>
          <cell r="P551">
            <v>1624644</v>
          </cell>
        </row>
        <row r="552">
          <cell r="A552" t="str">
            <v>805027743-638349</v>
          </cell>
          <cell r="B552">
            <v>817</v>
          </cell>
          <cell r="C552">
            <v>470</v>
          </cell>
          <cell r="D552" t="str">
            <v>817-470</v>
          </cell>
          <cell r="E552">
            <v>42767</v>
          </cell>
          <cell r="F552">
            <v>230550156000</v>
          </cell>
          <cell r="G552" t="str">
            <v>PAGO FACTURA COSTO TOTAL</v>
          </cell>
          <cell r="H552">
            <v>805027743</v>
          </cell>
          <cell r="I552" t="str">
            <v>DUMIAN MEDICAL S.A.S</v>
          </cell>
          <cell r="J552">
            <v>8026</v>
          </cell>
          <cell r="K552" t="str">
            <v>D</v>
          </cell>
          <cell r="L552">
            <v>82</v>
          </cell>
          <cell r="M552" t="str">
            <v>-</v>
          </cell>
          <cell r="N552" t="str">
            <v>RTMA638349</v>
          </cell>
          <cell r="O552">
            <v>638349</v>
          </cell>
          <cell r="P552">
            <v>1380722</v>
          </cell>
        </row>
        <row r="553">
          <cell r="A553" t="str">
            <v>805027743-640704</v>
          </cell>
          <cell r="B553">
            <v>817</v>
          </cell>
          <cell r="C553">
            <v>470</v>
          </cell>
          <cell r="D553" t="str">
            <v>817-470</v>
          </cell>
          <cell r="E553">
            <v>42767</v>
          </cell>
          <cell r="F553">
            <v>230550156000</v>
          </cell>
          <cell r="G553" t="str">
            <v>PAGO FACTURA COSTO TOTAL</v>
          </cell>
          <cell r="H553">
            <v>805027743</v>
          </cell>
          <cell r="I553" t="str">
            <v>DUMIAN MEDICAL S.A.S</v>
          </cell>
          <cell r="J553">
            <v>8026</v>
          </cell>
          <cell r="K553" t="str">
            <v>D</v>
          </cell>
          <cell r="L553">
            <v>82</v>
          </cell>
          <cell r="M553" t="str">
            <v>-</v>
          </cell>
          <cell r="N553" t="str">
            <v>RTMA640704</v>
          </cell>
          <cell r="O553">
            <v>640704</v>
          </cell>
          <cell r="P553">
            <v>1070944</v>
          </cell>
        </row>
        <row r="554">
          <cell r="A554" t="str">
            <v>805027743-644365</v>
          </cell>
          <cell r="B554">
            <v>817</v>
          </cell>
          <cell r="C554">
            <v>470</v>
          </cell>
          <cell r="D554" t="str">
            <v>817-470</v>
          </cell>
          <cell r="E554">
            <v>42767</v>
          </cell>
          <cell r="F554">
            <v>230550156000</v>
          </cell>
          <cell r="G554" t="str">
            <v>PAGO FACTURA COSTO TOTAL</v>
          </cell>
          <cell r="H554">
            <v>805027743</v>
          </cell>
          <cell r="I554" t="str">
            <v>DUMIAN MEDICAL S.A.S</v>
          </cell>
          <cell r="J554">
            <v>8030</v>
          </cell>
          <cell r="K554" t="str">
            <v>D</v>
          </cell>
          <cell r="L554">
            <v>82</v>
          </cell>
          <cell r="M554" t="str">
            <v>-</v>
          </cell>
          <cell r="N554" t="str">
            <v>RTMA644365</v>
          </cell>
          <cell r="O554">
            <v>644365</v>
          </cell>
          <cell r="P554">
            <v>158760</v>
          </cell>
        </row>
        <row r="555">
          <cell r="A555" t="str">
            <v>805027743-647043</v>
          </cell>
          <cell r="B555">
            <v>817</v>
          </cell>
          <cell r="C555">
            <v>470</v>
          </cell>
          <cell r="D555" t="str">
            <v>817-470</v>
          </cell>
          <cell r="E555">
            <v>42767</v>
          </cell>
          <cell r="F555">
            <v>230550156000</v>
          </cell>
          <cell r="G555" t="str">
            <v>PAGO FACTURA COSTO TOTAL</v>
          </cell>
          <cell r="H555">
            <v>805027743</v>
          </cell>
          <cell r="I555" t="str">
            <v>DUMIAN MEDICAL S.A.S</v>
          </cell>
          <cell r="J555">
            <v>8030</v>
          </cell>
          <cell r="K555" t="str">
            <v>D</v>
          </cell>
          <cell r="L555">
            <v>82</v>
          </cell>
          <cell r="M555" t="str">
            <v>-</v>
          </cell>
          <cell r="N555" t="str">
            <v>RTMA647043</v>
          </cell>
          <cell r="O555">
            <v>647043</v>
          </cell>
          <cell r="P555">
            <v>404912</v>
          </cell>
        </row>
        <row r="556">
          <cell r="A556" t="str">
            <v>805027743-647424</v>
          </cell>
          <cell r="B556">
            <v>817</v>
          </cell>
          <cell r="C556">
            <v>470</v>
          </cell>
          <cell r="D556" t="str">
            <v>817-470</v>
          </cell>
          <cell r="E556">
            <v>42767</v>
          </cell>
          <cell r="F556">
            <v>230550156000</v>
          </cell>
          <cell r="G556" t="str">
            <v>PAGO FACTURA COSTO TOTAL</v>
          </cell>
          <cell r="H556">
            <v>805027743</v>
          </cell>
          <cell r="I556" t="str">
            <v>DUMIAN MEDICAL S.A.S</v>
          </cell>
          <cell r="J556">
            <v>8021</v>
          </cell>
          <cell r="K556" t="str">
            <v>D</v>
          </cell>
          <cell r="L556">
            <v>82</v>
          </cell>
          <cell r="M556" t="str">
            <v>-</v>
          </cell>
          <cell r="N556" t="str">
            <v>RTMA647424</v>
          </cell>
          <cell r="O556">
            <v>647424</v>
          </cell>
          <cell r="P556">
            <v>2002238</v>
          </cell>
        </row>
        <row r="557">
          <cell r="A557" t="str">
            <v>805027743-650083</v>
          </cell>
          <cell r="B557">
            <v>817</v>
          </cell>
          <cell r="C557">
            <v>470</v>
          </cell>
          <cell r="D557" t="str">
            <v>817-470</v>
          </cell>
          <cell r="E557">
            <v>42767</v>
          </cell>
          <cell r="F557">
            <v>230550156000</v>
          </cell>
          <cell r="G557" t="str">
            <v>PAGO FACTURA COSTO TOTAL</v>
          </cell>
          <cell r="H557">
            <v>805027743</v>
          </cell>
          <cell r="I557" t="str">
            <v>DUMIAN MEDICAL S.A.S</v>
          </cell>
          <cell r="J557">
            <v>8026</v>
          </cell>
          <cell r="K557" t="str">
            <v>D</v>
          </cell>
          <cell r="L557">
            <v>82</v>
          </cell>
          <cell r="M557" t="str">
            <v>-</v>
          </cell>
          <cell r="N557" t="str">
            <v>RTMA650083</v>
          </cell>
          <cell r="O557">
            <v>650083</v>
          </cell>
          <cell r="P557">
            <v>200704</v>
          </cell>
        </row>
        <row r="558">
          <cell r="A558" t="str">
            <v>805027743-652098</v>
          </cell>
          <cell r="B558">
            <v>817</v>
          </cell>
          <cell r="C558">
            <v>470</v>
          </cell>
          <cell r="D558" t="str">
            <v>817-470</v>
          </cell>
          <cell r="E558">
            <v>42767</v>
          </cell>
          <cell r="F558">
            <v>230550156000</v>
          </cell>
          <cell r="G558" t="str">
            <v>PAGO FACTURA COSTO TOTAL</v>
          </cell>
          <cell r="H558">
            <v>805027743</v>
          </cell>
          <cell r="I558" t="str">
            <v>DUMIAN MEDICAL S.A.S</v>
          </cell>
          <cell r="J558">
            <v>8030</v>
          </cell>
          <cell r="K558" t="str">
            <v>D</v>
          </cell>
          <cell r="L558">
            <v>82</v>
          </cell>
          <cell r="M558" t="str">
            <v>-</v>
          </cell>
          <cell r="N558" t="str">
            <v>RTMA652098</v>
          </cell>
          <cell r="O558">
            <v>652098</v>
          </cell>
          <cell r="P558">
            <v>250366</v>
          </cell>
        </row>
        <row r="559">
          <cell r="A559" t="str">
            <v>805027743-652568</v>
          </cell>
          <cell r="B559">
            <v>817</v>
          </cell>
          <cell r="C559">
            <v>470</v>
          </cell>
          <cell r="D559" t="str">
            <v>817-470</v>
          </cell>
          <cell r="E559">
            <v>42767</v>
          </cell>
          <cell r="F559">
            <v>230550156000</v>
          </cell>
          <cell r="G559" t="str">
            <v>PAGO FACTURA COSTO TOTAL</v>
          </cell>
          <cell r="H559">
            <v>805027743</v>
          </cell>
          <cell r="I559" t="str">
            <v>DUMIAN MEDICAL S.A.S</v>
          </cell>
          <cell r="J559">
            <v>8026</v>
          </cell>
          <cell r="K559" t="str">
            <v>D</v>
          </cell>
          <cell r="L559">
            <v>82</v>
          </cell>
          <cell r="M559" t="str">
            <v>-</v>
          </cell>
          <cell r="N559" t="str">
            <v>RTMA652568</v>
          </cell>
          <cell r="O559">
            <v>652568</v>
          </cell>
          <cell r="P559">
            <v>5318965</v>
          </cell>
        </row>
        <row r="560">
          <cell r="A560" t="str">
            <v>805027743-687959</v>
          </cell>
          <cell r="B560">
            <v>817</v>
          </cell>
          <cell r="C560">
            <v>470</v>
          </cell>
          <cell r="D560" t="str">
            <v>817-470</v>
          </cell>
          <cell r="E560">
            <v>42767</v>
          </cell>
          <cell r="F560">
            <v>230550156000</v>
          </cell>
          <cell r="G560" t="str">
            <v>PAGO FACTURA COSTO TOTAL</v>
          </cell>
          <cell r="H560">
            <v>805027743</v>
          </cell>
          <cell r="I560" t="str">
            <v>DUMIAN MEDICAL S.A.S</v>
          </cell>
          <cell r="J560">
            <v>8026</v>
          </cell>
          <cell r="K560" t="str">
            <v>D</v>
          </cell>
          <cell r="L560">
            <v>82</v>
          </cell>
          <cell r="M560" t="str">
            <v>-</v>
          </cell>
          <cell r="N560" t="str">
            <v>RTMA687959</v>
          </cell>
          <cell r="O560">
            <v>687959</v>
          </cell>
          <cell r="P560">
            <v>281064</v>
          </cell>
        </row>
        <row r="561">
          <cell r="A561" t="str">
            <v>805027743-706646</v>
          </cell>
          <cell r="B561">
            <v>817</v>
          </cell>
          <cell r="C561">
            <v>470</v>
          </cell>
          <cell r="D561" t="str">
            <v>817-470</v>
          </cell>
          <cell r="E561">
            <v>42767</v>
          </cell>
          <cell r="F561">
            <v>230550156000</v>
          </cell>
          <cell r="G561" t="str">
            <v>PAGO FACTURA COSTO TOTAL</v>
          </cell>
          <cell r="H561">
            <v>805027743</v>
          </cell>
          <cell r="I561" t="str">
            <v>DUMIAN MEDICAL S.A.S</v>
          </cell>
          <cell r="J561">
            <v>8026</v>
          </cell>
          <cell r="K561" t="str">
            <v>D</v>
          </cell>
          <cell r="L561">
            <v>82</v>
          </cell>
          <cell r="M561" t="str">
            <v>-</v>
          </cell>
          <cell r="N561" t="str">
            <v>RTMA706646</v>
          </cell>
          <cell r="O561">
            <v>706646</v>
          </cell>
          <cell r="P561">
            <v>231770</v>
          </cell>
        </row>
        <row r="562">
          <cell r="A562" t="str">
            <v>805027743-706669</v>
          </cell>
          <cell r="B562">
            <v>817</v>
          </cell>
          <cell r="C562">
            <v>470</v>
          </cell>
          <cell r="D562" t="str">
            <v>817-470</v>
          </cell>
          <cell r="E562">
            <v>42767</v>
          </cell>
          <cell r="F562">
            <v>230550156000</v>
          </cell>
          <cell r="G562" t="str">
            <v>PAGO FACTURA COSTO TOTAL</v>
          </cell>
          <cell r="H562">
            <v>805027743</v>
          </cell>
          <cell r="I562" t="str">
            <v>DUMIAN MEDICAL S.A.S</v>
          </cell>
          <cell r="J562">
            <v>8026</v>
          </cell>
          <cell r="K562" t="str">
            <v>D</v>
          </cell>
          <cell r="L562">
            <v>82</v>
          </cell>
          <cell r="M562" t="str">
            <v>-</v>
          </cell>
          <cell r="N562" t="str">
            <v>RTMA706669</v>
          </cell>
          <cell r="O562">
            <v>706669</v>
          </cell>
          <cell r="P562">
            <v>383523</v>
          </cell>
        </row>
        <row r="563">
          <cell r="A563" t="str">
            <v>805027743-707914</v>
          </cell>
          <cell r="B563">
            <v>817</v>
          </cell>
          <cell r="C563">
            <v>470</v>
          </cell>
          <cell r="D563" t="str">
            <v>817-470</v>
          </cell>
          <cell r="E563">
            <v>42767</v>
          </cell>
          <cell r="F563">
            <v>230550156000</v>
          </cell>
          <cell r="G563" t="str">
            <v>PAGO FACTURA COSTO TOTAL</v>
          </cell>
          <cell r="H563">
            <v>805027743</v>
          </cell>
          <cell r="I563" t="str">
            <v>DUMIAN MEDICAL S.A.S</v>
          </cell>
          <cell r="J563">
            <v>8026</v>
          </cell>
          <cell r="K563" t="str">
            <v>D</v>
          </cell>
          <cell r="L563">
            <v>82</v>
          </cell>
          <cell r="M563" t="str">
            <v>-</v>
          </cell>
          <cell r="N563" t="str">
            <v>RTMA707914</v>
          </cell>
          <cell r="O563">
            <v>707914</v>
          </cell>
          <cell r="P563">
            <v>278265</v>
          </cell>
        </row>
        <row r="564">
          <cell r="A564" t="str">
            <v>805027743-707961</v>
          </cell>
          <cell r="B564">
            <v>817</v>
          </cell>
          <cell r="C564">
            <v>470</v>
          </cell>
          <cell r="D564" t="str">
            <v>817-470</v>
          </cell>
          <cell r="E564">
            <v>42767</v>
          </cell>
          <cell r="F564">
            <v>230550156000</v>
          </cell>
          <cell r="G564" t="str">
            <v>PAGO FACTURA COSTO TOTAL</v>
          </cell>
          <cell r="H564">
            <v>805027743</v>
          </cell>
          <cell r="I564" t="str">
            <v>DUMIAN MEDICAL S.A.S</v>
          </cell>
          <cell r="J564">
            <v>8025</v>
          </cell>
          <cell r="K564" t="str">
            <v>D</v>
          </cell>
          <cell r="L564">
            <v>82</v>
          </cell>
          <cell r="M564" t="str">
            <v>-</v>
          </cell>
          <cell r="N564" t="str">
            <v>RTMA707961</v>
          </cell>
          <cell r="O564">
            <v>707961</v>
          </cell>
          <cell r="P564">
            <v>707560</v>
          </cell>
        </row>
        <row r="565">
          <cell r="A565" t="str">
            <v>805027743-708562</v>
          </cell>
          <cell r="B565">
            <v>817</v>
          </cell>
          <cell r="C565">
            <v>470</v>
          </cell>
          <cell r="D565" t="str">
            <v>817-470</v>
          </cell>
          <cell r="E565">
            <v>42767</v>
          </cell>
          <cell r="F565">
            <v>230550156000</v>
          </cell>
          <cell r="G565" t="str">
            <v>PAGO FACTURA COSTO TOTAL</v>
          </cell>
          <cell r="H565">
            <v>805027743</v>
          </cell>
          <cell r="I565" t="str">
            <v>DUMIAN MEDICAL S.A.S</v>
          </cell>
          <cell r="J565">
            <v>8026</v>
          </cell>
          <cell r="K565" t="str">
            <v>D</v>
          </cell>
          <cell r="L565">
            <v>82</v>
          </cell>
          <cell r="M565" t="str">
            <v>-</v>
          </cell>
          <cell r="N565" t="str">
            <v>RTMA708562</v>
          </cell>
          <cell r="O565">
            <v>708562</v>
          </cell>
          <cell r="P565">
            <v>1808786</v>
          </cell>
        </row>
        <row r="566">
          <cell r="A566" t="str">
            <v>805027743-712565</v>
          </cell>
          <cell r="B566">
            <v>817</v>
          </cell>
          <cell r="C566">
            <v>470</v>
          </cell>
          <cell r="D566" t="str">
            <v>817-470</v>
          </cell>
          <cell r="E566">
            <v>42767</v>
          </cell>
          <cell r="F566">
            <v>230550156000</v>
          </cell>
          <cell r="G566" t="str">
            <v>PAGO FACTURA COSTO TOTAL</v>
          </cell>
          <cell r="H566">
            <v>805027743</v>
          </cell>
          <cell r="I566" t="str">
            <v>DUMIAN MEDICAL S.A.S</v>
          </cell>
          <cell r="J566">
            <v>8026</v>
          </cell>
          <cell r="K566" t="str">
            <v>D</v>
          </cell>
          <cell r="L566">
            <v>82</v>
          </cell>
          <cell r="M566" t="str">
            <v>-</v>
          </cell>
          <cell r="N566" t="str">
            <v>RTMA712565</v>
          </cell>
          <cell r="O566">
            <v>712565</v>
          </cell>
          <cell r="P566">
            <v>1127490</v>
          </cell>
        </row>
        <row r="567">
          <cell r="A567" t="str">
            <v>805027743-715373</v>
          </cell>
          <cell r="B567">
            <v>817</v>
          </cell>
          <cell r="C567">
            <v>470</v>
          </cell>
          <cell r="D567" t="str">
            <v>817-470</v>
          </cell>
          <cell r="E567">
            <v>42767</v>
          </cell>
          <cell r="F567">
            <v>230550156000</v>
          </cell>
          <cell r="G567" t="str">
            <v>PAGO FACTURA COSTO TOTAL</v>
          </cell>
          <cell r="H567">
            <v>805027743</v>
          </cell>
          <cell r="I567" t="str">
            <v>DUMIAN MEDICAL S.A.S</v>
          </cell>
          <cell r="J567">
            <v>8026</v>
          </cell>
          <cell r="K567" t="str">
            <v>D</v>
          </cell>
          <cell r="L567">
            <v>82</v>
          </cell>
          <cell r="M567" t="str">
            <v>-</v>
          </cell>
          <cell r="N567" t="str">
            <v>RTMA715373</v>
          </cell>
          <cell r="O567">
            <v>715373</v>
          </cell>
          <cell r="P567">
            <v>379848</v>
          </cell>
        </row>
        <row r="568">
          <cell r="A568" t="str">
            <v>805027743-725335</v>
          </cell>
          <cell r="B568">
            <v>817</v>
          </cell>
          <cell r="C568">
            <v>470</v>
          </cell>
          <cell r="D568" t="str">
            <v>817-470</v>
          </cell>
          <cell r="E568">
            <v>42767</v>
          </cell>
          <cell r="F568">
            <v>230550156000</v>
          </cell>
          <cell r="G568" t="str">
            <v>PAGO FACTURA COSTO TOTAL</v>
          </cell>
          <cell r="H568">
            <v>805027743</v>
          </cell>
          <cell r="I568" t="str">
            <v>DUMIAN MEDICAL S.A.S</v>
          </cell>
          <cell r="J568">
            <v>8044</v>
          </cell>
          <cell r="K568" t="str">
            <v>D</v>
          </cell>
          <cell r="L568">
            <v>82</v>
          </cell>
          <cell r="M568" t="str">
            <v>-</v>
          </cell>
          <cell r="N568" t="str">
            <v>RTMA725335</v>
          </cell>
          <cell r="O568">
            <v>725335</v>
          </cell>
          <cell r="P568">
            <v>5174792</v>
          </cell>
        </row>
        <row r="569">
          <cell r="A569" t="str">
            <v>805027743-728110</v>
          </cell>
          <cell r="B569">
            <v>817</v>
          </cell>
          <cell r="C569">
            <v>470</v>
          </cell>
          <cell r="D569" t="str">
            <v>817-470</v>
          </cell>
          <cell r="E569">
            <v>42767</v>
          </cell>
          <cell r="F569">
            <v>230550156000</v>
          </cell>
          <cell r="G569" t="str">
            <v>PAGO FACTURA COSTO TOTAL</v>
          </cell>
          <cell r="H569">
            <v>805027743</v>
          </cell>
          <cell r="I569" t="str">
            <v>DUMIAN MEDICAL S.A.S</v>
          </cell>
          <cell r="J569">
            <v>8044</v>
          </cell>
          <cell r="K569" t="str">
            <v>D</v>
          </cell>
          <cell r="L569">
            <v>82</v>
          </cell>
          <cell r="M569" t="str">
            <v>-</v>
          </cell>
          <cell r="N569" t="str">
            <v>RTMA728110</v>
          </cell>
          <cell r="O569">
            <v>728110</v>
          </cell>
          <cell r="P569">
            <v>481184</v>
          </cell>
        </row>
        <row r="570">
          <cell r="A570" t="str">
            <v>805027743-728541</v>
          </cell>
          <cell r="B570">
            <v>817</v>
          </cell>
          <cell r="C570">
            <v>470</v>
          </cell>
          <cell r="D570" t="str">
            <v>817-470</v>
          </cell>
          <cell r="E570">
            <v>42767</v>
          </cell>
          <cell r="F570">
            <v>230550156000</v>
          </cell>
          <cell r="G570" t="str">
            <v>PAGO FACTURA COSTO TOTAL</v>
          </cell>
          <cell r="H570">
            <v>805027743</v>
          </cell>
          <cell r="I570" t="str">
            <v>DUMIAN MEDICAL S.A.S</v>
          </cell>
          <cell r="J570">
            <v>8044</v>
          </cell>
          <cell r="K570" t="str">
            <v>D</v>
          </cell>
          <cell r="L570">
            <v>82</v>
          </cell>
          <cell r="M570" t="str">
            <v>-</v>
          </cell>
          <cell r="N570" t="str">
            <v>RTMA728541</v>
          </cell>
          <cell r="O570">
            <v>728541</v>
          </cell>
          <cell r="P570">
            <v>73335</v>
          </cell>
        </row>
        <row r="571">
          <cell r="A571" t="str">
            <v>805027743-729514</v>
          </cell>
          <cell r="B571">
            <v>817</v>
          </cell>
          <cell r="C571">
            <v>470</v>
          </cell>
          <cell r="D571" t="str">
            <v>817-470</v>
          </cell>
          <cell r="E571">
            <v>42767</v>
          </cell>
          <cell r="F571">
            <v>230550156000</v>
          </cell>
          <cell r="G571" t="str">
            <v>PAGO FACTURA COSTO TOTAL</v>
          </cell>
          <cell r="H571">
            <v>805027743</v>
          </cell>
          <cell r="I571" t="str">
            <v>DUMIAN MEDICAL S.A.S</v>
          </cell>
          <cell r="J571">
            <v>8026</v>
          </cell>
          <cell r="K571" t="str">
            <v>D</v>
          </cell>
          <cell r="L571">
            <v>82</v>
          </cell>
          <cell r="M571" t="str">
            <v>-</v>
          </cell>
          <cell r="N571" t="str">
            <v>RTMA729514</v>
          </cell>
          <cell r="O571">
            <v>729514</v>
          </cell>
          <cell r="P571">
            <v>541254</v>
          </cell>
        </row>
        <row r="572">
          <cell r="A572" t="str">
            <v>805027743-730883</v>
          </cell>
          <cell r="B572">
            <v>817</v>
          </cell>
          <cell r="C572">
            <v>470</v>
          </cell>
          <cell r="D572" t="str">
            <v>817-470</v>
          </cell>
          <cell r="E572">
            <v>42767</v>
          </cell>
          <cell r="F572">
            <v>230550156000</v>
          </cell>
          <cell r="G572" t="str">
            <v>PAGO FACTURA COSTO TOTAL</v>
          </cell>
          <cell r="H572">
            <v>805027743</v>
          </cell>
          <cell r="I572" t="str">
            <v>DUMIAN MEDICAL S.A.S</v>
          </cell>
          <cell r="J572">
            <v>8048</v>
          </cell>
          <cell r="K572" t="str">
            <v>D</v>
          </cell>
          <cell r="L572">
            <v>82</v>
          </cell>
          <cell r="M572" t="str">
            <v>-</v>
          </cell>
          <cell r="N572" t="str">
            <v>RTMA730883</v>
          </cell>
          <cell r="O572">
            <v>730883</v>
          </cell>
          <cell r="P572">
            <v>48804</v>
          </cell>
        </row>
        <row r="573">
          <cell r="A573" t="str">
            <v>805027743-735754</v>
          </cell>
          <cell r="B573">
            <v>817</v>
          </cell>
          <cell r="C573">
            <v>470</v>
          </cell>
          <cell r="D573" t="str">
            <v>817-470</v>
          </cell>
          <cell r="E573">
            <v>42767</v>
          </cell>
          <cell r="F573">
            <v>230550156000</v>
          </cell>
          <cell r="G573" t="str">
            <v>PAGO FACTURA COSTO TOTAL</v>
          </cell>
          <cell r="H573">
            <v>805027743</v>
          </cell>
          <cell r="I573" t="str">
            <v>DUMIAN MEDICAL S.A.S</v>
          </cell>
          <cell r="J573">
            <v>8026</v>
          </cell>
          <cell r="K573" t="str">
            <v>D</v>
          </cell>
          <cell r="L573">
            <v>82</v>
          </cell>
          <cell r="M573" t="str">
            <v>-</v>
          </cell>
          <cell r="N573" t="str">
            <v>RTMA735754</v>
          </cell>
          <cell r="O573">
            <v>735754</v>
          </cell>
          <cell r="P573">
            <v>154154</v>
          </cell>
        </row>
        <row r="574">
          <cell r="A574" t="str">
            <v>805027743-738418</v>
          </cell>
          <cell r="B574">
            <v>817</v>
          </cell>
          <cell r="C574">
            <v>470</v>
          </cell>
          <cell r="D574" t="str">
            <v>817-470</v>
          </cell>
          <cell r="E574">
            <v>42767</v>
          </cell>
          <cell r="F574">
            <v>230550156000</v>
          </cell>
          <cell r="G574" t="str">
            <v>PAGO FACTURA COSTO TOTAL</v>
          </cell>
          <cell r="H574">
            <v>805027743</v>
          </cell>
          <cell r="I574" t="str">
            <v>DUMIAN MEDICAL S.A.S</v>
          </cell>
          <cell r="J574">
            <v>8048</v>
          </cell>
          <cell r="K574" t="str">
            <v>D</v>
          </cell>
          <cell r="L574">
            <v>82</v>
          </cell>
          <cell r="M574" t="str">
            <v>-</v>
          </cell>
          <cell r="N574" t="str">
            <v>RTMA738418</v>
          </cell>
          <cell r="O574">
            <v>738418</v>
          </cell>
          <cell r="P574">
            <v>212170</v>
          </cell>
        </row>
        <row r="575">
          <cell r="A575" t="str">
            <v>805027743-739168</v>
          </cell>
          <cell r="B575">
            <v>817</v>
          </cell>
          <cell r="C575">
            <v>470</v>
          </cell>
          <cell r="D575" t="str">
            <v>817-470</v>
          </cell>
          <cell r="E575">
            <v>42767</v>
          </cell>
          <cell r="F575">
            <v>230550156000</v>
          </cell>
          <cell r="G575" t="str">
            <v>PAGO FACTURA COSTO TOTAL</v>
          </cell>
          <cell r="H575">
            <v>805027743</v>
          </cell>
          <cell r="I575" t="str">
            <v>DUMIAN MEDICAL S.A.S</v>
          </cell>
          <cell r="J575">
            <v>8036</v>
          </cell>
          <cell r="K575" t="str">
            <v>D</v>
          </cell>
          <cell r="L575">
            <v>82</v>
          </cell>
          <cell r="M575" t="str">
            <v>-</v>
          </cell>
          <cell r="N575" t="str">
            <v>RTMA739168</v>
          </cell>
          <cell r="O575">
            <v>739168</v>
          </cell>
          <cell r="P575">
            <v>103880</v>
          </cell>
        </row>
        <row r="576">
          <cell r="A576" t="str">
            <v>805027743-743750</v>
          </cell>
          <cell r="B576">
            <v>817</v>
          </cell>
          <cell r="C576">
            <v>470</v>
          </cell>
          <cell r="D576" t="str">
            <v>817-470</v>
          </cell>
          <cell r="E576">
            <v>42767</v>
          </cell>
          <cell r="F576">
            <v>230550156000</v>
          </cell>
          <cell r="G576" t="str">
            <v>PAGO FACTURA COSTO TOTAL</v>
          </cell>
          <cell r="H576">
            <v>805027743</v>
          </cell>
          <cell r="I576" t="str">
            <v>DUMIAN MEDICAL S.A.S</v>
          </cell>
          <cell r="J576">
            <v>8026</v>
          </cell>
          <cell r="K576" t="str">
            <v>D</v>
          </cell>
          <cell r="L576">
            <v>82</v>
          </cell>
          <cell r="M576" t="str">
            <v>-</v>
          </cell>
          <cell r="N576" t="str">
            <v>RTMA743750</v>
          </cell>
          <cell r="O576">
            <v>743750</v>
          </cell>
          <cell r="P576">
            <v>146608</v>
          </cell>
        </row>
        <row r="577">
          <cell r="A577" t="str">
            <v>805027743-745051</v>
          </cell>
          <cell r="B577">
            <v>817</v>
          </cell>
          <cell r="C577">
            <v>470</v>
          </cell>
          <cell r="D577" t="str">
            <v>817-470</v>
          </cell>
          <cell r="E577">
            <v>42767</v>
          </cell>
          <cell r="F577">
            <v>230550156000</v>
          </cell>
          <cell r="G577" t="str">
            <v>PAGO FACTURA COSTO TOTAL</v>
          </cell>
          <cell r="H577">
            <v>805027743</v>
          </cell>
          <cell r="I577" t="str">
            <v>DUMIAN MEDICAL S.A.S</v>
          </cell>
          <cell r="J577">
            <v>8031</v>
          </cell>
          <cell r="K577" t="str">
            <v>D</v>
          </cell>
          <cell r="L577">
            <v>82</v>
          </cell>
          <cell r="M577" t="str">
            <v>-</v>
          </cell>
          <cell r="N577" t="str">
            <v>RTMA745051</v>
          </cell>
          <cell r="O577">
            <v>745051</v>
          </cell>
          <cell r="P577">
            <v>2253363</v>
          </cell>
        </row>
        <row r="578">
          <cell r="A578" t="str">
            <v>805027743-769050</v>
          </cell>
          <cell r="B578">
            <v>817</v>
          </cell>
          <cell r="C578">
            <v>1071</v>
          </cell>
          <cell r="D578" t="str">
            <v>817-1071</v>
          </cell>
          <cell r="E578">
            <v>43070</v>
          </cell>
          <cell r="F578">
            <v>230550156000</v>
          </cell>
          <cell r="G578" t="str">
            <v>PAGO FAC.COSTO TOTAL</v>
          </cell>
          <cell r="H578">
            <v>805027743</v>
          </cell>
          <cell r="I578" t="str">
            <v>DUMIAN MEDICAL S.A.S</v>
          </cell>
          <cell r="J578">
            <v>8026</v>
          </cell>
          <cell r="K578" t="str">
            <v>D</v>
          </cell>
          <cell r="L578">
            <v>82</v>
          </cell>
          <cell r="M578" t="str">
            <v>-</v>
          </cell>
          <cell r="N578" t="str">
            <v>RTMA769050</v>
          </cell>
          <cell r="O578">
            <v>769050</v>
          </cell>
          <cell r="P578">
            <v>564039</v>
          </cell>
        </row>
        <row r="579">
          <cell r="A579" t="str">
            <v>805027743-769891</v>
          </cell>
          <cell r="B579">
            <v>817</v>
          </cell>
          <cell r="C579">
            <v>1071</v>
          </cell>
          <cell r="D579" t="str">
            <v>817-1071</v>
          </cell>
          <cell r="E579">
            <v>43070</v>
          </cell>
          <cell r="F579">
            <v>230550156000</v>
          </cell>
          <cell r="G579" t="str">
            <v>PAGO FAC.COSTO TOTAL</v>
          </cell>
          <cell r="H579">
            <v>805027743</v>
          </cell>
          <cell r="I579" t="str">
            <v>DUMIAN MEDICAL S.A.S</v>
          </cell>
          <cell r="J579">
            <v>8026</v>
          </cell>
          <cell r="K579" t="str">
            <v>D</v>
          </cell>
          <cell r="L579">
            <v>82</v>
          </cell>
          <cell r="M579" t="str">
            <v>-</v>
          </cell>
          <cell r="N579" t="str">
            <v>RTMA769891</v>
          </cell>
          <cell r="O579">
            <v>769891</v>
          </cell>
          <cell r="P579">
            <v>1526005</v>
          </cell>
        </row>
        <row r="580">
          <cell r="A580" t="str">
            <v>805027743-773316</v>
          </cell>
          <cell r="B580">
            <v>817</v>
          </cell>
          <cell r="C580">
            <v>1071</v>
          </cell>
          <cell r="D580" t="str">
            <v>817-1071</v>
          </cell>
          <cell r="E580">
            <v>43070</v>
          </cell>
          <cell r="F580">
            <v>230550155600</v>
          </cell>
          <cell r="G580" t="str">
            <v>PAGO FAC.COSTO TOTAL</v>
          </cell>
          <cell r="H580">
            <v>805027743</v>
          </cell>
          <cell r="I580" t="str">
            <v>DUMIAN MEDICAL S.A.S</v>
          </cell>
          <cell r="J580">
            <v>8026</v>
          </cell>
          <cell r="K580" t="str">
            <v>D</v>
          </cell>
          <cell r="L580">
            <v>82</v>
          </cell>
          <cell r="M580" t="str">
            <v>-</v>
          </cell>
          <cell r="N580" t="str">
            <v>RTMA773316</v>
          </cell>
          <cell r="O580">
            <v>773316</v>
          </cell>
          <cell r="P580">
            <v>20580</v>
          </cell>
        </row>
        <row r="581">
          <cell r="A581" t="str">
            <v>805027743-774075</v>
          </cell>
          <cell r="B581">
            <v>817</v>
          </cell>
          <cell r="C581">
            <v>1071</v>
          </cell>
          <cell r="D581" t="str">
            <v>817-1071</v>
          </cell>
          <cell r="E581">
            <v>43070</v>
          </cell>
          <cell r="F581">
            <v>230550156000</v>
          </cell>
          <cell r="G581" t="str">
            <v>PAGO FAC.COSTO TOTAL</v>
          </cell>
          <cell r="H581">
            <v>805027743</v>
          </cell>
          <cell r="I581" t="str">
            <v>DUMIAN MEDICAL S.A.S</v>
          </cell>
          <cell r="J581">
            <v>8048</v>
          </cell>
          <cell r="K581" t="str">
            <v>D</v>
          </cell>
          <cell r="L581">
            <v>82</v>
          </cell>
          <cell r="M581" t="str">
            <v>-</v>
          </cell>
          <cell r="N581" t="str">
            <v>RTMA774075</v>
          </cell>
          <cell r="O581">
            <v>774075</v>
          </cell>
          <cell r="P581">
            <v>457170</v>
          </cell>
        </row>
        <row r="582">
          <cell r="A582" t="str">
            <v>805027743-778078</v>
          </cell>
          <cell r="B582">
            <v>817</v>
          </cell>
          <cell r="C582">
            <v>1071</v>
          </cell>
          <cell r="D582" t="str">
            <v>817-1071</v>
          </cell>
          <cell r="E582">
            <v>43070</v>
          </cell>
          <cell r="F582">
            <v>230550156000</v>
          </cell>
          <cell r="G582" t="str">
            <v>PAGO FAC.COSTO TOTAL</v>
          </cell>
          <cell r="H582">
            <v>805027743</v>
          </cell>
          <cell r="I582" t="str">
            <v>DUMIAN MEDICAL S.A.S</v>
          </cell>
          <cell r="J582">
            <v>8030</v>
          </cell>
          <cell r="K582" t="str">
            <v>D</v>
          </cell>
          <cell r="L582">
            <v>82</v>
          </cell>
          <cell r="M582" t="str">
            <v>-</v>
          </cell>
          <cell r="N582" t="str">
            <v>RTMA778078</v>
          </cell>
          <cell r="O582">
            <v>778078</v>
          </cell>
          <cell r="P582">
            <v>4241526</v>
          </cell>
        </row>
        <row r="583">
          <cell r="A583" t="str">
            <v>805027743-779032</v>
          </cell>
          <cell r="B583">
            <v>817</v>
          </cell>
          <cell r="C583">
            <v>1071</v>
          </cell>
          <cell r="D583" t="str">
            <v>817-1071</v>
          </cell>
          <cell r="E583">
            <v>43070</v>
          </cell>
          <cell r="F583">
            <v>230550156000</v>
          </cell>
          <cell r="G583" t="str">
            <v>PAGO FAC.COSTO TOTAL</v>
          </cell>
          <cell r="H583">
            <v>805027743</v>
          </cell>
          <cell r="I583" t="str">
            <v>DUMIAN MEDICAL S.A.S</v>
          </cell>
          <cell r="J583">
            <v>8026</v>
          </cell>
          <cell r="K583" t="str">
            <v>D</v>
          </cell>
          <cell r="L583">
            <v>82</v>
          </cell>
          <cell r="M583" t="str">
            <v>-</v>
          </cell>
          <cell r="N583" t="str">
            <v>RTMA779032</v>
          </cell>
          <cell r="O583">
            <v>779032</v>
          </cell>
          <cell r="P583">
            <v>307940</v>
          </cell>
        </row>
        <row r="584">
          <cell r="A584" t="str">
            <v>805027743-780575</v>
          </cell>
          <cell r="B584">
            <v>817</v>
          </cell>
          <cell r="C584">
            <v>1071</v>
          </cell>
          <cell r="D584" t="str">
            <v>817-1071</v>
          </cell>
          <cell r="E584">
            <v>43070</v>
          </cell>
          <cell r="F584">
            <v>230550156000</v>
          </cell>
          <cell r="G584" t="str">
            <v>PAGO FAC.COSTO TOTAL</v>
          </cell>
          <cell r="H584">
            <v>805027743</v>
          </cell>
          <cell r="I584" t="str">
            <v>DUMIAN MEDICAL S.A.S</v>
          </cell>
          <cell r="J584">
            <v>8029</v>
          </cell>
          <cell r="K584" t="str">
            <v>D</v>
          </cell>
          <cell r="L584">
            <v>82</v>
          </cell>
          <cell r="M584" t="str">
            <v>-</v>
          </cell>
          <cell r="N584" t="str">
            <v>RTMA780575</v>
          </cell>
          <cell r="O584">
            <v>780575</v>
          </cell>
          <cell r="P584">
            <v>16170</v>
          </cell>
        </row>
        <row r="585">
          <cell r="A585" t="str">
            <v>805027743-780624</v>
          </cell>
          <cell r="B585">
            <v>817</v>
          </cell>
          <cell r="C585">
            <v>1071</v>
          </cell>
          <cell r="D585" t="str">
            <v>817-1071</v>
          </cell>
          <cell r="E585">
            <v>43070</v>
          </cell>
          <cell r="F585">
            <v>230550156000</v>
          </cell>
          <cell r="G585" t="str">
            <v>PAGO FAC.COSTO TOTAL</v>
          </cell>
          <cell r="H585">
            <v>805027743</v>
          </cell>
          <cell r="I585" t="str">
            <v>DUMIAN MEDICAL S.A.S</v>
          </cell>
          <cell r="J585">
            <v>8026</v>
          </cell>
          <cell r="K585" t="str">
            <v>D</v>
          </cell>
          <cell r="L585">
            <v>82</v>
          </cell>
          <cell r="M585" t="str">
            <v>-</v>
          </cell>
          <cell r="N585" t="str">
            <v>RTMA780624</v>
          </cell>
          <cell r="O585">
            <v>780624</v>
          </cell>
          <cell r="P585">
            <v>86542</v>
          </cell>
        </row>
        <row r="586">
          <cell r="A586" t="str">
            <v>805027743-780772</v>
          </cell>
          <cell r="B586">
            <v>817</v>
          </cell>
          <cell r="C586">
            <v>1071</v>
          </cell>
          <cell r="D586" t="str">
            <v>817-1071</v>
          </cell>
          <cell r="E586">
            <v>43070</v>
          </cell>
          <cell r="F586">
            <v>230550156000</v>
          </cell>
          <cell r="G586" t="str">
            <v>PAGO FAC.COSTO TOTAL</v>
          </cell>
          <cell r="H586">
            <v>805027743</v>
          </cell>
          <cell r="I586" t="str">
            <v>DUMIAN MEDICAL S.A.S</v>
          </cell>
          <cell r="J586">
            <v>8021</v>
          </cell>
          <cell r="K586" t="str">
            <v>D</v>
          </cell>
          <cell r="L586">
            <v>82</v>
          </cell>
          <cell r="M586" t="str">
            <v>-</v>
          </cell>
          <cell r="N586" t="str">
            <v>RTMA780772</v>
          </cell>
          <cell r="O586">
            <v>780772</v>
          </cell>
          <cell r="P586">
            <v>1255030</v>
          </cell>
        </row>
        <row r="587">
          <cell r="A587" t="str">
            <v>805027743-781516</v>
          </cell>
          <cell r="B587">
            <v>817</v>
          </cell>
          <cell r="C587">
            <v>1071</v>
          </cell>
          <cell r="D587" t="str">
            <v>817-1071</v>
          </cell>
          <cell r="E587">
            <v>43070</v>
          </cell>
          <cell r="F587">
            <v>230550156000</v>
          </cell>
          <cell r="G587" t="str">
            <v>PAGO FAC.COSTO TOTAL</v>
          </cell>
          <cell r="H587">
            <v>805027743</v>
          </cell>
          <cell r="I587" t="str">
            <v>DUMIAN MEDICAL S.A.S</v>
          </cell>
          <cell r="J587">
            <v>8021</v>
          </cell>
          <cell r="K587" t="str">
            <v>D</v>
          </cell>
          <cell r="L587">
            <v>82</v>
          </cell>
          <cell r="M587" t="str">
            <v>-</v>
          </cell>
          <cell r="N587" t="str">
            <v>RTMA781516</v>
          </cell>
          <cell r="O587">
            <v>781516</v>
          </cell>
          <cell r="P587">
            <v>45325</v>
          </cell>
        </row>
        <row r="588">
          <cell r="A588" t="str">
            <v>805027743-782344</v>
          </cell>
          <cell r="B588">
            <v>817</v>
          </cell>
          <cell r="C588">
            <v>1071</v>
          </cell>
          <cell r="D588" t="str">
            <v>817-1071</v>
          </cell>
          <cell r="E588">
            <v>43070</v>
          </cell>
          <cell r="F588">
            <v>230550156000</v>
          </cell>
          <cell r="G588" t="str">
            <v>PAGO FAC.COSTO TOTAL</v>
          </cell>
          <cell r="H588">
            <v>805027743</v>
          </cell>
          <cell r="I588" t="str">
            <v>DUMIAN MEDICAL S.A.S</v>
          </cell>
          <cell r="J588">
            <v>8026</v>
          </cell>
          <cell r="K588" t="str">
            <v>D</v>
          </cell>
          <cell r="L588">
            <v>82</v>
          </cell>
          <cell r="M588" t="str">
            <v>-</v>
          </cell>
          <cell r="N588" t="str">
            <v>RTMA782344</v>
          </cell>
          <cell r="O588">
            <v>782344</v>
          </cell>
          <cell r="P588">
            <v>183636</v>
          </cell>
        </row>
        <row r="589">
          <cell r="A589" t="str">
            <v>805027743-783922-1</v>
          </cell>
          <cell r="B589">
            <v>817</v>
          </cell>
          <cell r="C589">
            <v>1071</v>
          </cell>
          <cell r="D589" t="str">
            <v>817-1071</v>
          </cell>
          <cell r="E589">
            <v>43070</v>
          </cell>
          <cell r="F589">
            <v>230550156000</v>
          </cell>
          <cell r="G589" t="str">
            <v>PAGO FAC.COSTO TOTAL</v>
          </cell>
          <cell r="H589">
            <v>805027743</v>
          </cell>
          <cell r="I589" t="str">
            <v>DUMIAN MEDICAL S.A.S</v>
          </cell>
          <cell r="J589">
            <v>8030</v>
          </cell>
          <cell r="K589" t="str">
            <v>D</v>
          </cell>
          <cell r="L589">
            <v>82</v>
          </cell>
          <cell r="M589" t="str">
            <v>-</v>
          </cell>
          <cell r="N589" t="str">
            <v>RTMA783922-1</v>
          </cell>
          <cell r="O589" t="str">
            <v>783922-1</v>
          </cell>
          <cell r="P589">
            <v>1137584</v>
          </cell>
        </row>
        <row r="590">
          <cell r="A590" t="str">
            <v>805027743-785282-1</v>
          </cell>
          <cell r="B590">
            <v>817</v>
          </cell>
          <cell r="C590">
            <v>1071</v>
          </cell>
          <cell r="D590" t="str">
            <v>817-1071</v>
          </cell>
          <cell r="E590">
            <v>43070</v>
          </cell>
          <cell r="F590">
            <v>230550156000</v>
          </cell>
          <cell r="G590" t="str">
            <v>PAGO FAC.COSTO TOTAL</v>
          </cell>
          <cell r="H590">
            <v>805027743</v>
          </cell>
          <cell r="I590" t="str">
            <v>DUMIAN MEDICAL S.A.S</v>
          </cell>
          <cell r="J590">
            <v>8036</v>
          </cell>
          <cell r="K590" t="str">
            <v>D</v>
          </cell>
          <cell r="L590">
            <v>82</v>
          </cell>
          <cell r="M590" t="str">
            <v>-</v>
          </cell>
          <cell r="N590" t="str">
            <v>RTMA785282-1</v>
          </cell>
          <cell r="O590" t="str">
            <v>785282-1</v>
          </cell>
          <cell r="P590">
            <v>72618</v>
          </cell>
        </row>
        <row r="591">
          <cell r="A591" t="str">
            <v>805027743-788944</v>
          </cell>
          <cell r="B591">
            <v>817</v>
          </cell>
          <cell r="C591">
            <v>1071</v>
          </cell>
          <cell r="D591" t="str">
            <v>817-1071</v>
          </cell>
          <cell r="E591">
            <v>43070</v>
          </cell>
          <cell r="F591">
            <v>230550156000</v>
          </cell>
          <cell r="G591" t="str">
            <v>PAGO FAC.COSTO TOTAL</v>
          </cell>
          <cell r="H591">
            <v>805027743</v>
          </cell>
          <cell r="I591" t="str">
            <v>DUMIAN MEDICAL S.A.S</v>
          </cell>
          <cell r="J591">
            <v>8030</v>
          </cell>
          <cell r="K591" t="str">
            <v>D</v>
          </cell>
          <cell r="L591">
            <v>82</v>
          </cell>
          <cell r="M591" t="str">
            <v>-</v>
          </cell>
          <cell r="N591" t="str">
            <v>RTMA788944</v>
          </cell>
          <cell r="O591">
            <v>788944</v>
          </cell>
          <cell r="P591">
            <v>1211</v>
          </cell>
        </row>
        <row r="592">
          <cell r="A592" t="str">
            <v>805027743-790859</v>
          </cell>
          <cell r="B592">
            <v>817</v>
          </cell>
          <cell r="C592">
            <v>1071</v>
          </cell>
          <cell r="D592" t="str">
            <v>817-1071</v>
          </cell>
          <cell r="E592">
            <v>43070</v>
          </cell>
          <cell r="F592">
            <v>230550156000</v>
          </cell>
          <cell r="G592" t="str">
            <v>PAGO FAC.COSTO TOTAL</v>
          </cell>
          <cell r="H592">
            <v>805027743</v>
          </cell>
          <cell r="I592" t="str">
            <v>DUMIAN MEDICAL S.A.S</v>
          </cell>
          <cell r="J592">
            <v>8026</v>
          </cell>
          <cell r="K592" t="str">
            <v>D</v>
          </cell>
          <cell r="L592">
            <v>82</v>
          </cell>
          <cell r="M592" t="str">
            <v>-</v>
          </cell>
          <cell r="N592" t="str">
            <v>RTMA790859</v>
          </cell>
          <cell r="O592">
            <v>790859</v>
          </cell>
          <cell r="P592">
            <v>6406953</v>
          </cell>
        </row>
        <row r="593">
          <cell r="A593" t="str">
            <v>805027743-798955</v>
          </cell>
          <cell r="B593">
            <v>817</v>
          </cell>
          <cell r="C593">
            <v>1071</v>
          </cell>
          <cell r="D593" t="str">
            <v>817-1071</v>
          </cell>
          <cell r="E593">
            <v>43070</v>
          </cell>
          <cell r="F593">
            <v>230550156400</v>
          </cell>
          <cell r="G593" t="str">
            <v>PAGO FAC.COSTO TOTAL</v>
          </cell>
          <cell r="H593">
            <v>805027743</v>
          </cell>
          <cell r="I593" t="str">
            <v>DUMIAN MEDICAL S.A.S</v>
          </cell>
          <cell r="J593">
            <v>8032</v>
          </cell>
          <cell r="K593" t="str">
            <v>D</v>
          </cell>
          <cell r="L593">
            <v>82</v>
          </cell>
          <cell r="M593" t="str">
            <v>-</v>
          </cell>
          <cell r="N593" t="str">
            <v>RTMA798955</v>
          </cell>
          <cell r="O593">
            <v>798955</v>
          </cell>
          <cell r="P593">
            <v>573022</v>
          </cell>
        </row>
        <row r="594">
          <cell r="A594" t="str">
            <v>805027743-799499</v>
          </cell>
          <cell r="B594">
            <v>817</v>
          </cell>
          <cell r="C594">
            <v>1071</v>
          </cell>
          <cell r="D594" t="str">
            <v>817-1071</v>
          </cell>
          <cell r="E594">
            <v>43070</v>
          </cell>
          <cell r="F594">
            <v>230550156400</v>
          </cell>
          <cell r="G594" t="str">
            <v>PAGO FAC.COSTO TOTAL</v>
          </cell>
          <cell r="H594">
            <v>805027743</v>
          </cell>
          <cell r="I594" t="str">
            <v>DUMIAN MEDICAL S.A.S</v>
          </cell>
          <cell r="J594">
            <v>8044</v>
          </cell>
          <cell r="K594" t="str">
            <v>D</v>
          </cell>
          <cell r="L594">
            <v>82</v>
          </cell>
          <cell r="M594" t="str">
            <v>-</v>
          </cell>
          <cell r="N594" t="str">
            <v>RTMA799499</v>
          </cell>
          <cell r="O594">
            <v>799499</v>
          </cell>
          <cell r="P594">
            <v>28224</v>
          </cell>
        </row>
        <row r="595">
          <cell r="A595" t="str">
            <v>805027743-800561</v>
          </cell>
          <cell r="B595">
            <v>817</v>
          </cell>
          <cell r="C595">
            <v>1071</v>
          </cell>
          <cell r="D595" t="str">
            <v>817-1071</v>
          </cell>
          <cell r="E595">
            <v>43070</v>
          </cell>
          <cell r="F595">
            <v>230550156400</v>
          </cell>
          <cell r="G595" t="str">
            <v>PAGO FAC.COSTO TOTAL</v>
          </cell>
          <cell r="H595">
            <v>805027743</v>
          </cell>
          <cell r="I595" t="str">
            <v>DUMIAN MEDICAL S.A.S</v>
          </cell>
          <cell r="J595">
            <v>8026</v>
          </cell>
          <cell r="K595" t="str">
            <v>D</v>
          </cell>
          <cell r="L595">
            <v>82</v>
          </cell>
          <cell r="M595" t="str">
            <v>-</v>
          </cell>
          <cell r="N595" t="str">
            <v>RTMA800561</v>
          </cell>
          <cell r="O595">
            <v>800561</v>
          </cell>
          <cell r="P595">
            <v>117438</v>
          </cell>
        </row>
        <row r="596">
          <cell r="A596" t="str">
            <v>805027743-841858</v>
          </cell>
          <cell r="B596">
            <v>817</v>
          </cell>
          <cell r="C596">
            <v>1071</v>
          </cell>
          <cell r="D596" t="str">
            <v>817-1071</v>
          </cell>
          <cell r="E596">
            <v>43070</v>
          </cell>
          <cell r="F596">
            <v>230550156400</v>
          </cell>
          <cell r="G596" t="str">
            <v>PAGO FAC.COSTO TOTAL</v>
          </cell>
          <cell r="H596">
            <v>805027743</v>
          </cell>
          <cell r="I596" t="str">
            <v>DUMIAN MEDICAL S.A.S</v>
          </cell>
          <cell r="J596">
            <v>8026</v>
          </cell>
          <cell r="K596" t="str">
            <v>D</v>
          </cell>
          <cell r="L596">
            <v>82</v>
          </cell>
          <cell r="M596" t="str">
            <v>-</v>
          </cell>
          <cell r="N596" t="str">
            <v>RTMA841858</v>
          </cell>
          <cell r="O596">
            <v>841858</v>
          </cell>
          <cell r="P596">
            <v>158967</v>
          </cell>
        </row>
        <row r="597">
          <cell r="A597" t="str">
            <v>805027743-897027</v>
          </cell>
          <cell r="B597">
            <v>817</v>
          </cell>
          <cell r="C597">
            <v>1369</v>
          </cell>
          <cell r="D597" t="str">
            <v>817-1369</v>
          </cell>
          <cell r="E597">
            <v>43173</v>
          </cell>
          <cell r="F597">
            <v>230550156400</v>
          </cell>
          <cell r="G597" t="str">
            <v>PAGO FRAS ALTO COSTO</v>
          </cell>
          <cell r="H597">
            <v>805027743</v>
          </cell>
          <cell r="I597" t="str">
            <v>DUMIAN MEDICAL S.A.S</v>
          </cell>
          <cell r="J597">
            <v>8026</v>
          </cell>
          <cell r="K597" t="str">
            <v>D</v>
          </cell>
          <cell r="L597">
            <v>82</v>
          </cell>
          <cell r="M597" t="str">
            <v>-</v>
          </cell>
          <cell r="N597" t="str">
            <v>RTMA897027</v>
          </cell>
          <cell r="O597">
            <v>897027</v>
          </cell>
          <cell r="P597">
            <v>959866</v>
          </cell>
        </row>
        <row r="598">
          <cell r="A598" t="str">
            <v>805027743-902625</v>
          </cell>
          <cell r="B598">
            <v>817</v>
          </cell>
          <cell r="C598">
            <v>1369</v>
          </cell>
          <cell r="D598" t="str">
            <v>817-1369</v>
          </cell>
          <cell r="E598">
            <v>43173</v>
          </cell>
          <cell r="F598">
            <v>230550156400</v>
          </cell>
          <cell r="G598" t="str">
            <v>PAGO FRAS ALTO COSTO</v>
          </cell>
          <cell r="H598">
            <v>805027743</v>
          </cell>
          <cell r="I598" t="str">
            <v>DUMIAN MEDICAL S.A.S</v>
          </cell>
          <cell r="J598">
            <v>8030</v>
          </cell>
          <cell r="K598" t="str">
            <v>D</v>
          </cell>
          <cell r="L598">
            <v>82</v>
          </cell>
          <cell r="M598" t="str">
            <v>-</v>
          </cell>
          <cell r="N598" t="str">
            <v>RTMA902625</v>
          </cell>
          <cell r="O598">
            <v>902625</v>
          </cell>
          <cell r="P598">
            <v>2628806</v>
          </cell>
        </row>
        <row r="599">
          <cell r="A599" t="str">
            <v>805027743-905834</v>
          </cell>
          <cell r="B599">
            <v>817</v>
          </cell>
          <cell r="C599">
            <v>1369</v>
          </cell>
          <cell r="D599" t="str">
            <v>817-1369</v>
          </cell>
          <cell r="E599">
            <v>43173</v>
          </cell>
          <cell r="F599">
            <v>230550156400</v>
          </cell>
          <cell r="G599" t="str">
            <v>PAGO FRAS ALTO COSTO</v>
          </cell>
          <cell r="H599">
            <v>805027743</v>
          </cell>
          <cell r="I599" t="str">
            <v>DUMIAN MEDICAL S.A.S</v>
          </cell>
          <cell r="J599">
            <v>8031</v>
          </cell>
          <cell r="K599" t="str">
            <v>D</v>
          </cell>
          <cell r="L599">
            <v>82</v>
          </cell>
          <cell r="M599" t="str">
            <v>-</v>
          </cell>
          <cell r="N599" t="str">
            <v>RTMA905834</v>
          </cell>
          <cell r="O599">
            <v>905834</v>
          </cell>
          <cell r="P599">
            <v>1288896</v>
          </cell>
        </row>
        <row r="600">
          <cell r="A600" t="str">
            <v>805027743-915749</v>
          </cell>
          <cell r="B600">
            <v>817</v>
          </cell>
          <cell r="C600">
            <v>1369</v>
          </cell>
          <cell r="D600" t="str">
            <v>817-1369</v>
          </cell>
          <cell r="E600">
            <v>43173</v>
          </cell>
          <cell r="F600">
            <v>230550156400</v>
          </cell>
          <cell r="G600" t="str">
            <v>PAGO FRAS ALTO COSTO</v>
          </cell>
          <cell r="H600">
            <v>805027743</v>
          </cell>
          <cell r="I600" t="str">
            <v>DUMIAN MEDICAL S.A.S</v>
          </cell>
          <cell r="J600">
            <v>8026</v>
          </cell>
          <cell r="K600" t="str">
            <v>D</v>
          </cell>
          <cell r="L600">
            <v>82</v>
          </cell>
          <cell r="M600" t="str">
            <v>-</v>
          </cell>
          <cell r="N600" t="str">
            <v>RTMA915749</v>
          </cell>
          <cell r="O600">
            <v>915749</v>
          </cell>
          <cell r="P600">
            <v>554484</v>
          </cell>
        </row>
        <row r="601">
          <cell r="A601" t="str">
            <v>805027743-934077</v>
          </cell>
          <cell r="B601">
            <v>817</v>
          </cell>
          <cell r="C601">
            <v>1953</v>
          </cell>
          <cell r="D601" t="str">
            <v>817-1953</v>
          </cell>
          <cell r="E601">
            <v>43467</v>
          </cell>
          <cell r="F601">
            <v>230550107600</v>
          </cell>
          <cell r="G601" t="str">
            <v>4N/GAP AC003/841-931</v>
          </cell>
          <cell r="H601">
            <v>805027743</v>
          </cell>
          <cell r="I601" t="str">
            <v>DUMIAN MEDICAL S.A.S</v>
          </cell>
          <cell r="J601">
            <v>8026</v>
          </cell>
          <cell r="K601" t="str">
            <v>D</v>
          </cell>
          <cell r="L601">
            <v>82</v>
          </cell>
          <cell r="M601" t="str">
            <v>-</v>
          </cell>
          <cell r="N601" t="str">
            <v>RTMA934077</v>
          </cell>
          <cell r="O601">
            <v>934077</v>
          </cell>
          <cell r="P601">
            <v>1345491</v>
          </cell>
        </row>
        <row r="602">
          <cell r="A602" t="str">
            <v>805027743-935342</v>
          </cell>
          <cell r="B602">
            <v>817</v>
          </cell>
          <cell r="C602">
            <v>1953</v>
          </cell>
          <cell r="D602" t="str">
            <v>817-1953</v>
          </cell>
          <cell r="E602">
            <v>43467</v>
          </cell>
          <cell r="F602">
            <v>230550107600</v>
          </cell>
          <cell r="G602" t="str">
            <v>4N/GAP AC003/841-931</v>
          </cell>
          <cell r="H602">
            <v>805027743</v>
          </cell>
          <cell r="I602" t="str">
            <v>DUMIAN MEDICAL S.A.S</v>
          </cell>
          <cell r="J602">
            <v>8026</v>
          </cell>
          <cell r="K602" t="str">
            <v>D</v>
          </cell>
          <cell r="L602">
            <v>82</v>
          </cell>
          <cell r="M602" t="str">
            <v>-</v>
          </cell>
          <cell r="N602" t="str">
            <v>RTMA935342</v>
          </cell>
          <cell r="O602">
            <v>935342</v>
          </cell>
          <cell r="P602">
            <v>380387</v>
          </cell>
        </row>
        <row r="603">
          <cell r="A603" t="str">
            <v>805027743-936166</v>
          </cell>
          <cell r="B603">
            <v>817</v>
          </cell>
          <cell r="C603">
            <v>1953</v>
          </cell>
          <cell r="D603" t="str">
            <v>817-1953</v>
          </cell>
          <cell r="E603">
            <v>43467</v>
          </cell>
          <cell r="F603">
            <v>230550156400</v>
          </cell>
          <cell r="G603" t="str">
            <v>4N/GAP AC003/841-931</v>
          </cell>
          <cell r="H603">
            <v>805027743</v>
          </cell>
          <cell r="I603" t="str">
            <v>DUMIAN MEDICAL S.A.S</v>
          </cell>
          <cell r="J603">
            <v>8029</v>
          </cell>
          <cell r="K603" t="str">
            <v>D</v>
          </cell>
          <cell r="L603">
            <v>82</v>
          </cell>
          <cell r="M603" t="str">
            <v>-</v>
          </cell>
          <cell r="N603" t="str">
            <v>RTMA936166</v>
          </cell>
          <cell r="O603">
            <v>936166</v>
          </cell>
          <cell r="P603">
            <v>342815</v>
          </cell>
        </row>
        <row r="604">
          <cell r="A604" t="str">
            <v>805027743-936788</v>
          </cell>
          <cell r="B604">
            <v>817</v>
          </cell>
          <cell r="C604">
            <v>1953</v>
          </cell>
          <cell r="D604" t="str">
            <v>817-1953</v>
          </cell>
          <cell r="E604">
            <v>43467</v>
          </cell>
          <cell r="F604">
            <v>230550156400</v>
          </cell>
          <cell r="G604" t="str">
            <v>4N/GAP AC003/841-931</v>
          </cell>
          <cell r="H604">
            <v>805027743</v>
          </cell>
          <cell r="I604" t="str">
            <v>DUMIAN MEDICAL S.A.S</v>
          </cell>
          <cell r="J604">
            <v>8026</v>
          </cell>
          <cell r="K604" t="str">
            <v>D</v>
          </cell>
          <cell r="L604">
            <v>82</v>
          </cell>
          <cell r="M604" t="str">
            <v>-</v>
          </cell>
          <cell r="N604" t="str">
            <v>RTMA936788</v>
          </cell>
          <cell r="O604">
            <v>936788</v>
          </cell>
          <cell r="P604">
            <v>310660</v>
          </cell>
        </row>
        <row r="605">
          <cell r="A605" t="str">
            <v>805027743-937946</v>
          </cell>
          <cell r="B605">
            <v>817</v>
          </cell>
          <cell r="C605">
            <v>1953</v>
          </cell>
          <cell r="D605" t="str">
            <v>817-1953</v>
          </cell>
          <cell r="E605">
            <v>43467</v>
          </cell>
          <cell r="F605">
            <v>230550156400</v>
          </cell>
          <cell r="G605" t="str">
            <v>4N/GAP AC003/841-931</v>
          </cell>
          <cell r="H605">
            <v>805027743</v>
          </cell>
          <cell r="I605" t="str">
            <v>DUMIAN MEDICAL S.A.S</v>
          </cell>
          <cell r="J605">
            <v>8026</v>
          </cell>
          <cell r="K605" t="str">
            <v>D</v>
          </cell>
          <cell r="L605">
            <v>82</v>
          </cell>
          <cell r="M605" t="str">
            <v>-</v>
          </cell>
          <cell r="N605" t="str">
            <v>RTMA937946</v>
          </cell>
          <cell r="O605">
            <v>937946</v>
          </cell>
          <cell r="P605">
            <v>468930</v>
          </cell>
        </row>
        <row r="606">
          <cell r="A606" t="str">
            <v>805027743-937973</v>
          </cell>
          <cell r="B606">
            <v>817</v>
          </cell>
          <cell r="C606">
            <v>1953</v>
          </cell>
          <cell r="D606" t="str">
            <v>817-1953</v>
          </cell>
          <cell r="E606">
            <v>43467</v>
          </cell>
          <cell r="F606">
            <v>230550156400</v>
          </cell>
          <cell r="G606" t="str">
            <v>4N/GAP AC003/841-931</v>
          </cell>
          <cell r="H606">
            <v>805027743</v>
          </cell>
          <cell r="I606" t="str">
            <v>DUMIAN MEDICAL S.A.S</v>
          </cell>
          <cell r="J606">
            <v>8026</v>
          </cell>
          <cell r="K606" t="str">
            <v>D</v>
          </cell>
          <cell r="L606">
            <v>82</v>
          </cell>
          <cell r="M606" t="str">
            <v>-</v>
          </cell>
          <cell r="N606" t="str">
            <v>RTMA937973</v>
          </cell>
          <cell r="O606">
            <v>937973</v>
          </cell>
          <cell r="P606">
            <v>80850</v>
          </cell>
        </row>
        <row r="607">
          <cell r="A607" t="str">
            <v>805027743-942109</v>
          </cell>
          <cell r="B607">
            <v>817</v>
          </cell>
          <cell r="C607">
            <v>1953</v>
          </cell>
          <cell r="D607" t="str">
            <v>817-1953</v>
          </cell>
          <cell r="E607">
            <v>43467</v>
          </cell>
          <cell r="F607">
            <v>230550156400</v>
          </cell>
          <cell r="G607" t="str">
            <v>4N/GAP AC003/841-931</v>
          </cell>
          <cell r="H607">
            <v>805027743</v>
          </cell>
          <cell r="I607" t="str">
            <v>DUMIAN MEDICAL S.A.S</v>
          </cell>
          <cell r="J607">
            <v>8026</v>
          </cell>
          <cell r="K607" t="str">
            <v>D</v>
          </cell>
          <cell r="L607">
            <v>82</v>
          </cell>
          <cell r="M607" t="str">
            <v>-</v>
          </cell>
          <cell r="N607" t="str">
            <v>RTMA942109</v>
          </cell>
          <cell r="O607">
            <v>942109</v>
          </cell>
          <cell r="P607">
            <v>4050977</v>
          </cell>
        </row>
        <row r="608">
          <cell r="A608" t="str">
            <v>805027743-943762</v>
          </cell>
          <cell r="B608">
            <v>817</v>
          </cell>
          <cell r="C608">
            <v>1953</v>
          </cell>
          <cell r="D608" t="str">
            <v>817-1953</v>
          </cell>
          <cell r="E608">
            <v>43467</v>
          </cell>
          <cell r="F608">
            <v>230550156400</v>
          </cell>
          <cell r="G608" t="str">
            <v>4N/GAP AC003/841-931</v>
          </cell>
          <cell r="H608">
            <v>805027743</v>
          </cell>
          <cell r="I608" t="str">
            <v>DUMIAN MEDICAL S.A.S</v>
          </cell>
          <cell r="J608">
            <v>8026</v>
          </cell>
          <cell r="K608" t="str">
            <v>D</v>
          </cell>
          <cell r="L608">
            <v>82</v>
          </cell>
          <cell r="M608" t="str">
            <v>-</v>
          </cell>
          <cell r="N608" t="str">
            <v>RTMA943762</v>
          </cell>
          <cell r="O608">
            <v>943762</v>
          </cell>
          <cell r="P608">
            <v>144727</v>
          </cell>
        </row>
        <row r="609">
          <cell r="A609" t="str">
            <v>805027743-943764</v>
          </cell>
          <cell r="B609">
            <v>817</v>
          </cell>
          <cell r="C609">
            <v>1953</v>
          </cell>
          <cell r="D609" t="str">
            <v>817-1953</v>
          </cell>
          <cell r="E609">
            <v>43467</v>
          </cell>
          <cell r="F609">
            <v>230550156400</v>
          </cell>
          <cell r="G609" t="str">
            <v>4N/GAP AC003/841-931</v>
          </cell>
          <cell r="H609">
            <v>805027743</v>
          </cell>
          <cell r="I609" t="str">
            <v>DUMIAN MEDICAL S.A.S</v>
          </cell>
          <cell r="J609">
            <v>8026</v>
          </cell>
          <cell r="K609" t="str">
            <v>D</v>
          </cell>
          <cell r="L609">
            <v>82</v>
          </cell>
          <cell r="M609" t="str">
            <v>-</v>
          </cell>
          <cell r="N609" t="str">
            <v>RTMA943764</v>
          </cell>
          <cell r="O609">
            <v>943764</v>
          </cell>
          <cell r="P609">
            <v>1356589</v>
          </cell>
        </row>
        <row r="610">
          <cell r="A610" t="str">
            <v>805027743-945581</v>
          </cell>
          <cell r="B610">
            <v>817</v>
          </cell>
          <cell r="C610">
            <v>1953</v>
          </cell>
          <cell r="D610" t="str">
            <v>817-1953</v>
          </cell>
          <cell r="E610">
            <v>43467</v>
          </cell>
          <cell r="F610">
            <v>230550156400</v>
          </cell>
          <cell r="G610" t="str">
            <v>4N/GAP AC003/841-931</v>
          </cell>
          <cell r="H610">
            <v>805027743</v>
          </cell>
          <cell r="I610" t="str">
            <v>DUMIAN MEDICAL S.A.S</v>
          </cell>
          <cell r="J610">
            <v>8031</v>
          </cell>
          <cell r="K610" t="str">
            <v>D</v>
          </cell>
          <cell r="L610">
            <v>82</v>
          </cell>
          <cell r="M610" t="str">
            <v>-</v>
          </cell>
          <cell r="N610" t="str">
            <v>RTMA945581</v>
          </cell>
          <cell r="O610">
            <v>945581</v>
          </cell>
          <cell r="P610">
            <v>5905137</v>
          </cell>
        </row>
        <row r="611">
          <cell r="A611" t="str">
            <v>805027743-948219</v>
          </cell>
          <cell r="B611">
            <v>817</v>
          </cell>
          <cell r="C611">
            <v>1953</v>
          </cell>
          <cell r="D611" t="str">
            <v>817-1953</v>
          </cell>
          <cell r="E611">
            <v>43467</v>
          </cell>
          <cell r="F611">
            <v>230550156400</v>
          </cell>
          <cell r="G611" t="str">
            <v>4N/GAP AC003/841-931</v>
          </cell>
          <cell r="H611">
            <v>805027743</v>
          </cell>
          <cell r="I611" t="str">
            <v>DUMIAN MEDICAL S.A.S</v>
          </cell>
          <cell r="J611">
            <v>8026</v>
          </cell>
          <cell r="K611" t="str">
            <v>D</v>
          </cell>
          <cell r="L611">
            <v>82</v>
          </cell>
          <cell r="M611" t="str">
            <v>-</v>
          </cell>
          <cell r="N611" t="str">
            <v>RTMA948219</v>
          </cell>
          <cell r="O611">
            <v>948219</v>
          </cell>
          <cell r="P611">
            <v>348565</v>
          </cell>
        </row>
        <row r="612">
          <cell r="A612" t="str">
            <v>805027743-949303</v>
          </cell>
          <cell r="B612">
            <v>817</v>
          </cell>
          <cell r="C612">
            <v>1953</v>
          </cell>
          <cell r="D612" t="str">
            <v>817-1953</v>
          </cell>
          <cell r="E612">
            <v>43467</v>
          </cell>
          <cell r="F612">
            <v>230550156400</v>
          </cell>
          <cell r="G612" t="str">
            <v>4N/GAP AC003/841-931</v>
          </cell>
          <cell r="H612">
            <v>805027743</v>
          </cell>
          <cell r="I612" t="str">
            <v>DUMIAN MEDICAL S.A.S</v>
          </cell>
          <cell r="J612">
            <v>8026</v>
          </cell>
          <cell r="K612" t="str">
            <v>D</v>
          </cell>
          <cell r="L612">
            <v>82</v>
          </cell>
          <cell r="M612" t="str">
            <v>-</v>
          </cell>
          <cell r="N612" t="str">
            <v>RTMA949303</v>
          </cell>
          <cell r="O612">
            <v>949303</v>
          </cell>
          <cell r="P612">
            <v>140385</v>
          </cell>
        </row>
        <row r="613">
          <cell r="A613" t="str">
            <v>805027743-951353</v>
          </cell>
          <cell r="B613">
            <v>817</v>
          </cell>
          <cell r="C613">
            <v>1953</v>
          </cell>
          <cell r="D613" t="str">
            <v>817-1953</v>
          </cell>
          <cell r="E613">
            <v>43467</v>
          </cell>
          <cell r="F613">
            <v>230550156400</v>
          </cell>
          <cell r="G613" t="str">
            <v>4N/GAP AC003/841-931</v>
          </cell>
          <cell r="H613">
            <v>805027743</v>
          </cell>
          <cell r="I613" t="str">
            <v>DUMIAN MEDICAL S.A.S</v>
          </cell>
          <cell r="J613">
            <v>8027</v>
          </cell>
          <cell r="K613" t="str">
            <v>D</v>
          </cell>
          <cell r="L613">
            <v>82</v>
          </cell>
          <cell r="M613" t="str">
            <v>-</v>
          </cell>
          <cell r="N613" t="str">
            <v>RTMA951353</v>
          </cell>
          <cell r="O613">
            <v>951353</v>
          </cell>
          <cell r="P613">
            <v>1990968</v>
          </cell>
        </row>
        <row r="614">
          <cell r="A614" t="str">
            <v>805027743-957729</v>
          </cell>
          <cell r="B614">
            <v>817</v>
          </cell>
          <cell r="C614">
            <v>1953</v>
          </cell>
          <cell r="D614" t="str">
            <v>817-1953</v>
          </cell>
          <cell r="E614">
            <v>43467</v>
          </cell>
          <cell r="F614">
            <v>230550156400</v>
          </cell>
          <cell r="G614" t="str">
            <v>4N/GAP AC003/841-931</v>
          </cell>
          <cell r="H614">
            <v>805027743</v>
          </cell>
          <cell r="I614" t="str">
            <v>DUMIAN MEDICAL S.A.S</v>
          </cell>
          <cell r="J614">
            <v>8030</v>
          </cell>
          <cell r="K614" t="str">
            <v>D</v>
          </cell>
          <cell r="L614">
            <v>82</v>
          </cell>
          <cell r="M614" t="str">
            <v>-</v>
          </cell>
          <cell r="N614" t="str">
            <v>RTMA957729</v>
          </cell>
          <cell r="O614">
            <v>957729</v>
          </cell>
          <cell r="P614">
            <v>1836520</v>
          </cell>
        </row>
        <row r="615">
          <cell r="A615" t="str">
            <v>805027743-958301</v>
          </cell>
          <cell r="B615">
            <v>817</v>
          </cell>
          <cell r="C615">
            <v>1953</v>
          </cell>
          <cell r="D615" t="str">
            <v>817-1953</v>
          </cell>
          <cell r="E615">
            <v>43467</v>
          </cell>
          <cell r="F615">
            <v>230550156400</v>
          </cell>
          <cell r="G615" t="str">
            <v>4N/GAP AC003/841-931</v>
          </cell>
          <cell r="H615">
            <v>805027743</v>
          </cell>
          <cell r="I615" t="str">
            <v>DUMIAN MEDICAL S.A.S</v>
          </cell>
          <cell r="J615">
            <v>8026</v>
          </cell>
          <cell r="K615" t="str">
            <v>D</v>
          </cell>
          <cell r="L615">
            <v>82</v>
          </cell>
          <cell r="M615" t="str">
            <v>-</v>
          </cell>
          <cell r="N615" t="str">
            <v>RTMA958301</v>
          </cell>
          <cell r="O615">
            <v>958301</v>
          </cell>
          <cell r="P615">
            <v>1660316</v>
          </cell>
        </row>
        <row r="616">
          <cell r="A616" t="str">
            <v>805027743-958352</v>
          </cell>
          <cell r="B616">
            <v>817</v>
          </cell>
          <cell r="C616">
            <v>1953</v>
          </cell>
          <cell r="D616" t="str">
            <v>817-1953</v>
          </cell>
          <cell r="E616">
            <v>43467</v>
          </cell>
          <cell r="F616">
            <v>230550156400</v>
          </cell>
          <cell r="G616" t="str">
            <v>4N/GAP AC003/841-931</v>
          </cell>
          <cell r="H616">
            <v>805027743</v>
          </cell>
          <cell r="I616" t="str">
            <v>DUMIAN MEDICAL S.A.S</v>
          </cell>
          <cell r="J616">
            <v>8026</v>
          </cell>
          <cell r="K616" t="str">
            <v>D</v>
          </cell>
          <cell r="L616">
            <v>82</v>
          </cell>
          <cell r="M616" t="str">
            <v>-</v>
          </cell>
          <cell r="N616" t="str">
            <v>RTMA958352</v>
          </cell>
          <cell r="O616">
            <v>958352</v>
          </cell>
          <cell r="P616">
            <v>3418632</v>
          </cell>
        </row>
        <row r="617">
          <cell r="A617" t="str">
            <v>805027743-959919</v>
          </cell>
          <cell r="B617">
            <v>817</v>
          </cell>
          <cell r="C617">
            <v>1953</v>
          </cell>
          <cell r="D617" t="str">
            <v>817-1953</v>
          </cell>
          <cell r="E617">
            <v>43467</v>
          </cell>
          <cell r="F617">
            <v>230550156400</v>
          </cell>
          <cell r="G617" t="str">
            <v>4N/GAP AC003/841-931</v>
          </cell>
          <cell r="H617">
            <v>805027743</v>
          </cell>
          <cell r="I617" t="str">
            <v>DUMIAN MEDICAL S.A.S</v>
          </cell>
          <cell r="J617">
            <v>8048</v>
          </cell>
          <cell r="K617" t="str">
            <v>D</v>
          </cell>
          <cell r="L617">
            <v>82</v>
          </cell>
          <cell r="M617" t="str">
            <v>-</v>
          </cell>
          <cell r="N617" t="str">
            <v>RTMA959919</v>
          </cell>
          <cell r="O617">
            <v>959919</v>
          </cell>
          <cell r="P617">
            <v>1324960</v>
          </cell>
        </row>
        <row r="618">
          <cell r="A618" t="str">
            <v>805027743-962184</v>
          </cell>
          <cell r="B618">
            <v>817</v>
          </cell>
          <cell r="C618">
            <v>1953</v>
          </cell>
          <cell r="D618" t="str">
            <v>817-1953</v>
          </cell>
          <cell r="E618">
            <v>43467</v>
          </cell>
          <cell r="F618">
            <v>230550156400</v>
          </cell>
          <cell r="G618" t="str">
            <v>4N/GA AC003/841-795</v>
          </cell>
          <cell r="H618">
            <v>805027743</v>
          </cell>
          <cell r="I618" t="str">
            <v>DUMIAN MEDICAL S.A.S</v>
          </cell>
          <cell r="J618">
            <v>8036</v>
          </cell>
          <cell r="K618" t="str">
            <v>D</v>
          </cell>
          <cell r="L618">
            <v>82</v>
          </cell>
          <cell r="M618" t="str">
            <v>-</v>
          </cell>
          <cell r="N618" t="str">
            <v>RTMA962184</v>
          </cell>
          <cell r="O618">
            <v>962184</v>
          </cell>
          <cell r="P618">
            <v>46060</v>
          </cell>
        </row>
        <row r="619">
          <cell r="A619" t="str">
            <v>805027743-964993</v>
          </cell>
          <cell r="B619">
            <v>817</v>
          </cell>
          <cell r="C619">
            <v>1953</v>
          </cell>
          <cell r="D619" t="str">
            <v>817-1953</v>
          </cell>
          <cell r="E619">
            <v>43467</v>
          </cell>
          <cell r="F619">
            <v>230550156400</v>
          </cell>
          <cell r="G619" t="str">
            <v>4N/GAP AC003/841-931</v>
          </cell>
          <cell r="H619">
            <v>805027743</v>
          </cell>
          <cell r="I619" t="str">
            <v>DUMIAN MEDICAL S.A.S</v>
          </cell>
          <cell r="J619">
            <v>8026</v>
          </cell>
          <cell r="K619" t="str">
            <v>D</v>
          </cell>
          <cell r="L619">
            <v>82</v>
          </cell>
          <cell r="M619" t="str">
            <v>-</v>
          </cell>
          <cell r="N619" t="str">
            <v>RTMA964993</v>
          </cell>
          <cell r="O619">
            <v>964993</v>
          </cell>
          <cell r="P619">
            <v>942368</v>
          </cell>
        </row>
        <row r="620">
          <cell r="A620" t="str">
            <v>805027743-965745</v>
          </cell>
          <cell r="B620">
            <v>817</v>
          </cell>
          <cell r="C620">
            <v>1953</v>
          </cell>
          <cell r="D620" t="str">
            <v>817-1953</v>
          </cell>
          <cell r="E620">
            <v>43467</v>
          </cell>
          <cell r="F620">
            <v>230550156400</v>
          </cell>
          <cell r="G620" t="str">
            <v>4N/GAP AC003/841-931</v>
          </cell>
          <cell r="H620">
            <v>805027743</v>
          </cell>
          <cell r="I620" t="str">
            <v>DUMIAN MEDICAL S.A.S</v>
          </cell>
          <cell r="J620">
            <v>8030</v>
          </cell>
          <cell r="K620" t="str">
            <v>D</v>
          </cell>
          <cell r="L620">
            <v>82</v>
          </cell>
          <cell r="M620" t="str">
            <v>-</v>
          </cell>
          <cell r="N620" t="str">
            <v>RTMA965745</v>
          </cell>
          <cell r="O620">
            <v>965745</v>
          </cell>
          <cell r="P620">
            <v>1092700</v>
          </cell>
        </row>
        <row r="621">
          <cell r="A621" t="str">
            <v>805027743-966468</v>
          </cell>
          <cell r="B621">
            <v>817</v>
          </cell>
          <cell r="C621">
            <v>1953</v>
          </cell>
          <cell r="D621" t="str">
            <v>817-1953</v>
          </cell>
          <cell r="E621">
            <v>43467</v>
          </cell>
          <cell r="F621">
            <v>230550156400</v>
          </cell>
          <cell r="G621" t="str">
            <v>4N/GAP AC003/841-931</v>
          </cell>
          <cell r="H621">
            <v>805027743</v>
          </cell>
          <cell r="I621" t="str">
            <v>DUMIAN MEDICAL S.A.S</v>
          </cell>
          <cell r="J621">
            <v>8026</v>
          </cell>
          <cell r="K621" t="str">
            <v>D</v>
          </cell>
          <cell r="L621">
            <v>82</v>
          </cell>
          <cell r="M621" t="str">
            <v>-</v>
          </cell>
          <cell r="N621" t="str">
            <v>RTMA966468</v>
          </cell>
          <cell r="O621">
            <v>966468</v>
          </cell>
          <cell r="P621">
            <v>441784</v>
          </cell>
        </row>
        <row r="622">
          <cell r="A622" t="str">
            <v>805027743-966940</v>
          </cell>
          <cell r="B622">
            <v>817</v>
          </cell>
          <cell r="C622">
            <v>1953</v>
          </cell>
          <cell r="D622" t="str">
            <v>817-1953</v>
          </cell>
          <cell r="E622">
            <v>43467</v>
          </cell>
          <cell r="F622">
            <v>230550156400</v>
          </cell>
          <cell r="G622" t="str">
            <v>4N/GAP AC003/841-931</v>
          </cell>
          <cell r="H622">
            <v>805027743</v>
          </cell>
          <cell r="I622" t="str">
            <v>DUMIAN MEDICAL S.A.S</v>
          </cell>
          <cell r="J622">
            <v>8026</v>
          </cell>
          <cell r="K622" t="str">
            <v>D</v>
          </cell>
          <cell r="L622">
            <v>82</v>
          </cell>
          <cell r="M622" t="str">
            <v>-</v>
          </cell>
          <cell r="N622" t="str">
            <v>RTMA966940</v>
          </cell>
          <cell r="O622">
            <v>966940</v>
          </cell>
          <cell r="P622">
            <v>883960</v>
          </cell>
        </row>
        <row r="623">
          <cell r="A623" t="str">
            <v>805027743-967005</v>
          </cell>
          <cell r="B623">
            <v>817</v>
          </cell>
          <cell r="C623">
            <v>1953</v>
          </cell>
          <cell r="D623" t="str">
            <v>817-1953</v>
          </cell>
          <cell r="E623">
            <v>43467</v>
          </cell>
          <cell r="F623">
            <v>230550156400</v>
          </cell>
          <cell r="G623" t="str">
            <v>4N/GAP AC003/841-931</v>
          </cell>
          <cell r="H623">
            <v>805027743</v>
          </cell>
          <cell r="I623" t="str">
            <v>DUMIAN MEDICAL S.A.S</v>
          </cell>
          <cell r="J623">
            <v>8050</v>
          </cell>
          <cell r="K623" t="str">
            <v>D</v>
          </cell>
          <cell r="L623">
            <v>82</v>
          </cell>
          <cell r="M623" t="str">
            <v>-</v>
          </cell>
          <cell r="N623" t="str">
            <v>RTMA967005</v>
          </cell>
          <cell r="O623">
            <v>967005</v>
          </cell>
          <cell r="P623">
            <v>883960</v>
          </cell>
        </row>
        <row r="624">
          <cell r="A624" t="str">
            <v>805027743-969300</v>
          </cell>
          <cell r="B624">
            <v>817</v>
          </cell>
          <cell r="C624">
            <v>1953</v>
          </cell>
          <cell r="D624" t="str">
            <v>817-1953</v>
          </cell>
          <cell r="E624">
            <v>43467</v>
          </cell>
          <cell r="F624">
            <v>230550156400</v>
          </cell>
          <cell r="G624" t="str">
            <v>PAGO FRAS ALTO COSTOS</v>
          </cell>
          <cell r="H624">
            <v>805027743</v>
          </cell>
          <cell r="I624" t="str">
            <v>DUMIAN MEDICAL S.A.S</v>
          </cell>
          <cell r="J624">
            <v>8036</v>
          </cell>
          <cell r="K624" t="str">
            <v>D</v>
          </cell>
          <cell r="L624">
            <v>82</v>
          </cell>
          <cell r="M624" t="str">
            <v>-</v>
          </cell>
          <cell r="N624" t="str">
            <v>RTMA969300</v>
          </cell>
          <cell r="O624">
            <v>969300</v>
          </cell>
          <cell r="P624">
            <v>553504</v>
          </cell>
        </row>
        <row r="625">
          <cell r="A625" t="str">
            <v>805027743-970007</v>
          </cell>
          <cell r="B625">
            <v>817</v>
          </cell>
          <cell r="C625">
            <v>1953</v>
          </cell>
          <cell r="D625" t="str">
            <v>817-1953</v>
          </cell>
          <cell r="E625">
            <v>43467</v>
          </cell>
          <cell r="F625">
            <v>230550156400</v>
          </cell>
          <cell r="G625" t="str">
            <v>PAGO FRAS ALTO COSTOS</v>
          </cell>
          <cell r="H625">
            <v>805027743</v>
          </cell>
          <cell r="I625" t="str">
            <v>DUMIAN MEDICAL S.A.S</v>
          </cell>
          <cell r="J625">
            <v>8036</v>
          </cell>
          <cell r="K625" t="str">
            <v>D</v>
          </cell>
          <cell r="L625">
            <v>82</v>
          </cell>
          <cell r="M625" t="str">
            <v>-</v>
          </cell>
          <cell r="N625" t="str">
            <v>RTMA970007</v>
          </cell>
          <cell r="O625">
            <v>970007</v>
          </cell>
          <cell r="P625">
            <v>502262</v>
          </cell>
        </row>
        <row r="626">
          <cell r="A626" t="str">
            <v>805027743-970937</v>
          </cell>
          <cell r="B626">
            <v>817</v>
          </cell>
          <cell r="C626">
            <v>1953</v>
          </cell>
          <cell r="D626" t="str">
            <v>817-1953</v>
          </cell>
          <cell r="E626">
            <v>43467</v>
          </cell>
          <cell r="F626">
            <v>230550156400</v>
          </cell>
          <cell r="G626" t="str">
            <v>PAGO FRAS ALTO COSTOS</v>
          </cell>
          <cell r="H626">
            <v>805027743</v>
          </cell>
          <cell r="I626" t="str">
            <v>DUMIAN MEDICAL S.A.S</v>
          </cell>
          <cell r="J626">
            <v>8030</v>
          </cell>
          <cell r="K626" t="str">
            <v>D</v>
          </cell>
          <cell r="L626">
            <v>82</v>
          </cell>
          <cell r="M626" t="str">
            <v>-</v>
          </cell>
          <cell r="N626" t="str">
            <v>RTMA970937</v>
          </cell>
          <cell r="O626">
            <v>970937</v>
          </cell>
          <cell r="P626">
            <v>1200028</v>
          </cell>
        </row>
        <row r="627">
          <cell r="A627" t="str">
            <v>805027743-971802</v>
          </cell>
          <cell r="B627">
            <v>817</v>
          </cell>
          <cell r="C627">
            <v>1953</v>
          </cell>
          <cell r="D627" t="str">
            <v>817-1953</v>
          </cell>
          <cell r="E627">
            <v>43467</v>
          </cell>
          <cell r="F627">
            <v>230550156400</v>
          </cell>
          <cell r="G627" t="str">
            <v>PAGO FRAS ALTO COSTOS</v>
          </cell>
          <cell r="H627">
            <v>805027743</v>
          </cell>
          <cell r="I627" t="str">
            <v>DUMIAN MEDICAL S.A.S</v>
          </cell>
          <cell r="J627">
            <v>8026</v>
          </cell>
          <cell r="K627" t="str">
            <v>D</v>
          </cell>
          <cell r="L627">
            <v>82</v>
          </cell>
          <cell r="M627" t="str">
            <v>-</v>
          </cell>
          <cell r="N627" t="str">
            <v>RTMA971802</v>
          </cell>
          <cell r="O627">
            <v>971802</v>
          </cell>
          <cell r="P627">
            <v>707399</v>
          </cell>
        </row>
        <row r="628">
          <cell r="A628" t="str">
            <v>805027743-976132</v>
          </cell>
          <cell r="B628">
            <v>817</v>
          </cell>
          <cell r="C628">
            <v>1953</v>
          </cell>
          <cell r="D628" t="str">
            <v>817-1953</v>
          </cell>
          <cell r="E628">
            <v>43467</v>
          </cell>
          <cell r="F628">
            <v>230550156400</v>
          </cell>
          <cell r="G628" t="str">
            <v>PAGO FRAS ALTO COSTOS</v>
          </cell>
          <cell r="H628">
            <v>805027743</v>
          </cell>
          <cell r="I628" t="str">
            <v>DUMIAN MEDICAL S.A.S</v>
          </cell>
          <cell r="J628">
            <v>8031</v>
          </cell>
          <cell r="K628" t="str">
            <v>D</v>
          </cell>
          <cell r="L628">
            <v>82</v>
          </cell>
          <cell r="M628" t="str">
            <v>-</v>
          </cell>
          <cell r="N628" t="str">
            <v>RTMA976132</v>
          </cell>
          <cell r="O628">
            <v>976132</v>
          </cell>
          <cell r="P628">
            <v>561345</v>
          </cell>
        </row>
        <row r="629">
          <cell r="A629" t="str">
            <v>805027743-976489</v>
          </cell>
          <cell r="B629">
            <v>817</v>
          </cell>
          <cell r="C629">
            <v>1953</v>
          </cell>
          <cell r="D629" t="str">
            <v>817-1953</v>
          </cell>
          <cell r="E629">
            <v>43467</v>
          </cell>
          <cell r="F629">
            <v>230550156400</v>
          </cell>
          <cell r="G629" t="str">
            <v>PAGO FRAS ALTO COSTOS</v>
          </cell>
          <cell r="H629">
            <v>805027743</v>
          </cell>
          <cell r="I629" t="str">
            <v>DUMIAN MEDICAL S.A.S</v>
          </cell>
          <cell r="J629">
            <v>8044</v>
          </cell>
          <cell r="K629" t="str">
            <v>D</v>
          </cell>
          <cell r="L629">
            <v>82</v>
          </cell>
          <cell r="M629" t="str">
            <v>-</v>
          </cell>
          <cell r="N629" t="str">
            <v>RTMA976489</v>
          </cell>
          <cell r="O629">
            <v>976489</v>
          </cell>
          <cell r="P629">
            <v>5779746</v>
          </cell>
        </row>
        <row r="630">
          <cell r="A630" t="str">
            <v>805027743-977544</v>
          </cell>
          <cell r="B630">
            <v>817</v>
          </cell>
          <cell r="C630">
            <v>1953</v>
          </cell>
          <cell r="D630" t="str">
            <v>817-1953</v>
          </cell>
          <cell r="E630">
            <v>43467</v>
          </cell>
          <cell r="F630">
            <v>230550156400</v>
          </cell>
          <cell r="G630" t="str">
            <v>PAGO FRAS ALTO COSTOS</v>
          </cell>
          <cell r="H630">
            <v>805027743</v>
          </cell>
          <cell r="I630" t="str">
            <v>DUMIAN MEDICAL S.A.S</v>
          </cell>
          <cell r="J630">
            <v>8030</v>
          </cell>
          <cell r="K630" t="str">
            <v>D</v>
          </cell>
          <cell r="L630">
            <v>82</v>
          </cell>
          <cell r="M630" t="str">
            <v>-</v>
          </cell>
          <cell r="N630" t="str">
            <v>RTMA977544</v>
          </cell>
          <cell r="O630">
            <v>977544</v>
          </cell>
          <cell r="P630">
            <v>64271</v>
          </cell>
        </row>
        <row r="631">
          <cell r="A631" t="str">
            <v>805027743-978789</v>
          </cell>
          <cell r="B631">
            <v>817</v>
          </cell>
          <cell r="C631">
            <v>1953</v>
          </cell>
          <cell r="D631" t="str">
            <v>817-1953</v>
          </cell>
          <cell r="E631">
            <v>43467</v>
          </cell>
          <cell r="F631">
            <v>230550156400</v>
          </cell>
          <cell r="G631" t="str">
            <v>PAGO FRAS ALTO COSTOS</v>
          </cell>
          <cell r="H631">
            <v>805027743</v>
          </cell>
          <cell r="I631" t="str">
            <v>DUMIAN MEDICAL S.A.S</v>
          </cell>
          <cell r="J631">
            <v>8025</v>
          </cell>
          <cell r="K631" t="str">
            <v>D</v>
          </cell>
          <cell r="L631">
            <v>82</v>
          </cell>
          <cell r="M631" t="str">
            <v>-</v>
          </cell>
          <cell r="N631" t="str">
            <v>RTMA978789</v>
          </cell>
          <cell r="O631">
            <v>978789</v>
          </cell>
          <cell r="P631">
            <v>1324176</v>
          </cell>
        </row>
        <row r="632">
          <cell r="A632" t="str">
            <v>805027743-979374-1</v>
          </cell>
          <cell r="B632">
            <v>817</v>
          </cell>
          <cell r="C632">
            <v>1953</v>
          </cell>
          <cell r="D632" t="str">
            <v>817-1953</v>
          </cell>
          <cell r="E632">
            <v>43467</v>
          </cell>
          <cell r="F632">
            <v>230550156400</v>
          </cell>
          <cell r="G632" t="str">
            <v>PAGO FRAS ALTO COSTOS</v>
          </cell>
          <cell r="H632">
            <v>805027743</v>
          </cell>
          <cell r="I632" t="str">
            <v>DUMIAN MEDICAL S.A.S</v>
          </cell>
          <cell r="J632">
            <v>8050</v>
          </cell>
          <cell r="K632" t="str">
            <v>D</v>
          </cell>
          <cell r="L632">
            <v>82</v>
          </cell>
          <cell r="M632" t="str">
            <v>-</v>
          </cell>
          <cell r="N632" t="str">
            <v>RTMA979374-1</v>
          </cell>
          <cell r="O632" t="str">
            <v>979374-1</v>
          </cell>
          <cell r="P632">
            <v>1344193</v>
          </cell>
        </row>
        <row r="633">
          <cell r="A633" t="str">
            <v>805027743-980180</v>
          </cell>
          <cell r="B633">
            <v>817</v>
          </cell>
          <cell r="C633">
            <v>1953</v>
          </cell>
          <cell r="D633" t="str">
            <v>817-1953</v>
          </cell>
          <cell r="E633">
            <v>43467</v>
          </cell>
          <cell r="F633">
            <v>230550156400</v>
          </cell>
          <cell r="G633" t="str">
            <v>PAGO FRAS ALTO COSTOS</v>
          </cell>
          <cell r="H633">
            <v>805027743</v>
          </cell>
          <cell r="I633" t="str">
            <v>DUMIAN MEDICAL S.A.S</v>
          </cell>
          <cell r="J633">
            <v>8026</v>
          </cell>
          <cell r="K633" t="str">
            <v>D</v>
          </cell>
          <cell r="L633">
            <v>82</v>
          </cell>
          <cell r="M633" t="str">
            <v>-</v>
          </cell>
          <cell r="N633" t="str">
            <v>RTMA980180</v>
          </cell>
          <cell r="O633">
            <v>980180</v>
          </cell>
          <cell r="P633">
            <v>821679</v>
          </cell>
        </row>
        <row r="634">
          <cell r="A634" t="str">
            <v>805027743-981816</v>
          </cell>
          <cell r="B634">
            <v>817</v>
          </cell>
          <cell r="C634">
            <v>1953</v>
          </cell>
          <cell r="D634" t="str">
            <v>817-1953</v>
          </cell>
          <cell r="E634">
            <v>43467</v>
          </cell>
          <cell r="F634">
            <v>230550156400</v>
          </cell>
          <cell r="G634" t="str">
            <v>PAGO FRAS ALTO COSTOS</v>
          </cell>
          <cell r="H634">
            <v>805027743</v>
          </cell>
          <cell r="I634" t="str">
            <v>DUMIAN MEDICAL S.A.S</v>
          </cell>
          <cell r="J634">
            <v>8026</v>
          </cell>
          <cell r="K634" t="str">
            <v>D</v>
          </cell>
          <cell r="L634">
            <v>82</v>
          </cell>
          <cell r="M634" t="str">
            <v>-</v>
          </cell>
          <cell r="N634" t="str">
            <v>RTMA981816</v>
          </cell>
          <cell r="O634">
            <v>981816</v>
          </cell>
          <cell r="P634">
            <v>48510</v>
          </cell>
        </row>
        <row r="635">
          <cell r="A635" t="str">
            <v>805027743-988439</v>
          </cell>
          <cell r="B635">
            <v>817</v>
          </cell>
          <cell r="C635">
            <v>1953</v>
          </cell>
          <cell r="D635" t="str">
            <v>817-1953</v>
          </cell>
          <cell r="E635">
            <v>43467</v>
          </cell>
          <cell r="F635">
            <v>230550156400</v>
          </cell>
          <cell r="G635" t="str">
            <v>PAGO FRAS ALTO COSTOS</v>
          </cell>
          <cell r="H635">
            <v>805027743</v>
          </cell>
          <cell r="I635" t="str">
            <v>DUMIAN MEDICAL S.A.S</v>
          </cell>
          <cell r="J635">
            <v>8026</v>
          </cell>
          <cell r="K635" t="str">
            <v>D</v>
          </cell>
          <cell r="L635">
            <v>82</v>
          </cell>
          <cell r="M635" t="str">
            <v>-</v>
          </cell>
          <cell r="N635" t="str">
            <v>RTMA988439</v>
          </cell>
          <cell r="O635">
            <v>988439</v>
          </cell>
          <cell r="P635">
            <v>248724</v>
          </cell>
        </row>
        <row r="636">
          <cell r="A636" t="str">
            <v>805027743-9891461</v>
          </cell>
          <cell r="B636">
            <v>817</v>
          </cell>
          <cell r="C636">
            <v>1953</v>
          </cell>
          <cell r="D636" t="str">
            <v>817-1953</v>
          </cell>
          <cell r="E636">
            <v>43467</v>
          </cell>
          <cell r="F636">
            <v>230550156400</v>
          </cell>
          <cell r="G636" t="str">
            <v>4N/GAP AC003/841-931</v>
          </cell>
          <cell r="H636">
            <v>805027743</v>
          </cell>
          <cell r="I636" t="str">
            <v>DUMIAN MEDICAL S.A.S</v>
          </cell>
          <cell r="J636">
            <v>8026</v>
          </cell>
          <cell r="K636" t="str">
            <v>D</v>
          </cell>
          <cell r="L636">
            <v>82</v>
          </cell>
          <cell r="M636" t="str">
            <v>-</v>
          </cell>
          <cell r="N636" t="str">
            <v>RTMA9891461</v>
          </cell>
          <cell r="O636">
            <v>9891461</v>
          </cell>
          <cell r="P636">
            <v>3031258</v>
          </cell>
        </row>
        <row r="637">
          <cell r="A637" t="str">
            <v>805027743-989499</v>
          </cell>
          <cell r="B637">
            <v>817</v>
          </cell>
          <cell r="C637">
            <v>1953</v>
          </cell>
          <cell r="D637" t="str">
            <v>817-1953</v>
          </cell>
          <cell r="E637">
            <v>43467</v>
          </cell>
          <cell r="F637">
            <v>230550156400</v>
          </cell>
          <cell r="G637" t="str">
            <v>PAGO FRAS ALTO COSTOS</v>
          </cell>
          <cell r="H637">
            <v>805027743</v>
          </cell>
          <cell r="I637" t="str">
            <v>DUMIAN MEDICAL S.A.S</v>
          </cell>
          <cell r="J637">
            <v>8036</v>
          </cell>
          <cell r="K637" t="str">
            <v>D</v>
          </cell>
          <cell r="L637">
            <v>82</v>
          </cell>
          <cell r="M637" t="str">
            <v>-</v>
          </cell>
          <cell r="N637" t="str">
            <v>RTMA989499</v>
          </cell>
          <cell r="O637">
            <v>989499</v>
          </cell>
          <cell r="P637">
            <v>959420</v>
          </cell>
        </row>
        <row r="638">
          <cell r="A638" t="str">
            <v>805027743-995259</v>
          </cell>
          <cell r="B638">
            <v>817</v>
          </cell>
          <cell r="C638">
            <v>1953</v>
          </cell>
          <cell r="D638" t="str">
            <v>817-1953</v>
          </cell>
          <cell r="E638">
            <v>43467</v>
          </cell>
          <cell r="F638">
            <v>230550156400</v>
          </cell>
          <cell r="G638" t="str">
            <v>PAGO FRAS ALTO COSTOS</v>
          </cell>
          <cell r="H638">
            <v>805027743</v>
          </cell>
          <cell r="I638" t="str">
            <v>DUMIAN MEDICAL S.A.S</v>
          </cell>
          <cell r="J638">
            <v>8021</v>
          </cell>
          <cell r="K638" t="str">
            <v>D</v>
          </cell>
          <cell r="L638">
            <v>82</v>
          </cell>
          <cell r="M638" t="str">
            <v>-</v>
          </cell>
          <cell r="N638" t="str">
            <v>RTMA995259</v>
          </cell>
          <cell r="O638">
            <v>995259</v>
          </cell>
          <cell r="P638">
            <v>283955</v>
          </cell>
        </row>
        <row r="639">
          <cell r="A639" t="str">
            <v>805027743-995475</v>
          </cell>
          <cell r="B639">
            <v>817</v>
          </cell>
          <cell r="C639">
            <v>1953</v>
          </cell>
          <cell r="D639" t="str">
            <v>817-1953</v>
          </cell>
          <cell r="E639">
            <v>43467</v>
          </cell>
          <cell r="F639">
            <v>230550156400</v>
          </cell>
          <cell r="G639" t="str">
            <v>PAGO FRAS ALTO COSTOS</v>
          </cell>
          <cell r="H639">
            <v>805027743</v>
          </cell>
          <cell r="I639" t="str">
            <v>DUMIAN MEDICAL S.A.S</v>
          </cell>
          <cell r="J639">
            <v>8026</v>
          </cell>
          <cell r="K639" t="str">
            <v>D</v>
          </cell>
          <cell r="L639">
            <v>82</v>
          </cell>
          <cell r="M639" t="str">
            <v>-</v>
          </cell>
          <cell r="N639" t="str">
            <v>RTMA995475</v>
          </cell>
          <cell r="O639">
            <v>995475</v>
          </cell>
          <cell r="P639">
            <v>24255</v>
          </cell>
        </row>
        <row r="640">
          <cell r="A640" t="str">
            <v>805027743-995792</v>
          </cell>
          <cell r="B640">
            <v>817</v>
          </cell>
          <cell r="C640">
            <v>1953</v>
          </cell>
          <cell r="D640" t="str">
            <v>817-1953</v>
          </cell>
          <cell r="E640">
            <v>43467</v>
          </cell>
          <cell r="F640">
            <v>230550156400</v>
          </cell>
          <cell r="G640" t="str">
            <v>PAGO FRAS ALTO COSTOS</v>
          </cell>
          <cell r="H640">
            <v>805027743</v>
          </cell>
          <cell r="I640" t="str">
            <v>DUMIAN MEDICAL S.A.S</v>
          </cell>
          <cell r="J640">
            <v>8026</v>
          </cell>
          <cell r="K640" t="str">
            <v>D</v>
          </cell>
          <cell r="L640">
            <v>82</v>
          </cell>
          <cell r="M640" t="str">
            <v>-</v>
          </cell>
          <cell r="N640" t="str">
            <v>RTMA995792</v>
          </cell>
          <cell r="O640">
            <v>995792</v>
          </cell>
          <cell r="P640">
            <v>73647</v>
          </cell>
        </row>
        <row r="641">
          <cell r="A641" t="str">
            <v>805027743-996721</v>
          </cell>
          <cell r="B641">
            <v>817</v>
          </cell>
          <cell r="C641">
            <v>1953</v>
          </cell>
          <cell r="D641" t="str">
            <v>817-1953</v>
          </cell>
          <cell r="E641">
            <v>43467</v>
          </cell>
          <cell r="F641">
            <v>230550156400</v>
          </cell>
          <cell r="G641" t="str">
            <v>PAGO FRAS ALTO COSTOS</v>
          </cell>
          <cell r="H641">
            <v>805027743</v>
          </cell>
          <cell r="I641" t="str">
            <v>DUMIAN MEDICAL S.A.S</v>
          </cell>
          <cell r="J641">
            <v>8030</v>
          </cell>
          <cell r="K641" t="str">
            <v>D</v>
          </cell>
          <cell r="L641">
            <v>82</v>
          </cell>
          <cell r="M641" t="str">
            <v>-</v>
          </cell>
          <cell r="N641" t="str">
            <v>RTMA996721</v>
          </cell>
          <cell r="O641">
            <v>996721</v>
          </cell>
          <cell r="P641">
            <v>126812</v>
          </cell>
        </row>
        <row r="642">
          <cell r="A642" t="str">
            <v>805027743-1002340</v>
          </cell>
          <cell r="B642">
            <v>817</v>
          </cell>
          <cell r="C642">
            <v>1953</v>
          </cell>
          <cell r="D642" t="str">
            <v>817-1953</v>
          </cell>
          <cell r="E642">
            <v>43467</v>
          </cell>
          <cell r="F642">
            <v>230550156400</v>
          </cell>
          <cell r="G642" t="str">
            <v>PAGO FRAS ALTO COSTOS</v>
          </cell>
          <cell r="H642">
            <v>805027743</v>
          </cell>
          <cell r="I642" t="str">
            <v>DUMIAN MEDICAL S.A.S</v>
          </cell>
          <cell r="J642">
            <v>8030</v>
          </cell>
          <cell r="K642" t="str">
            <v>D</v>
          </cell>
          <cell r="L642">
            <v>82</v>
          </cell>
          <cell r="M642" t="str">
            <v>-</v>
          </cell>
          <cell r="N642" t="str">
            <v>TMA1002340</v>
          </cell>
          <cell r="O642">
            <v>1002340</v>
          </cell>
          <cell r="P642">
            <v>19574906</v>
          </cell>
        </row>
        <row r="643">
          <cell r="A643" t="str">
            <v>805027743-1005897</v>
          </cell>
          <cell r="B643">
            <v>817</v>
          </cell>
          <cell r="C643">
            <v>1953</v>
          </cell>
          <cell r="D643" t="str">
            <v>817-1953</v>
          </cell>
          <cell r="E643">
            <v>43467</v>
          </cell>
          <cell r="F643">
            <v>230550156400</v>
          </cell>
          <cell r="G643" t="str">
            <v>PAGO FRAS ALTO COSTOS</v>
          </cell>
          <cell r="H643">
            <v>805027743</v>
          </cell>
          <cell r="I643" t="str">
            <v>DUMIAN MEDICAL S.A.S</v>
          </cell>
          <cell r="J643">
            <v>8030</v>
          </cell>
          <cell r="K643" t="str">
            <v>D</v>
          </cell>
          <cell r="L643">
            <v>82</v>
          </cell>
          <cell r="M643" t="str">
            <v>-</v>
          </cell>
          <cell r="N643" t="str">
            <v>TMA1005897</v>
          </cell>
          <cell r="O643">
            <v>1005897</v>
          </cell>
          <cell r="P643">
            <v>27684142</v>
          </cell>
        </row>
        <row r="644">
          <cell r="A644" t="str">
            <v>805027743-1008604</v>
          </cell>
          <cell r="B644">
            <v>817</v>
          </cell>
          <cell r="C644">
            <v>1953</v>
          </cell>
          <cell r="D644" t="str">
            <v>817-1953</v>
          </cell>
          <cell r="E644">
            <v>43467</v>
          </cell>
          <cell r="F644">
            <v>230550156400</v>
          </cell>
          <cell r="G644" t="str">
            <v>PAGO FRAS ALTO COSTOS</v>
          </cell>
          <cell r="H644">
            <v>805027743</v>
          </cell>
          <cell r="I644" t="str">
            <v>DUMIAN MEDICAL S.A.S</v>
          </cell>
          <cell r="J644">
            <v>8026</v>
          </cell>
          <cell r="K644" t="str">
            <v>D</v>
          </cell>
          <cell r="L644">
            <v>82</v>
          </cell>
          <cell r="M644" t="str">
            <v>-</v>
          </cell>
          <cell r="N644" t="str">
            <v>TMA1008604</v>
          </cell>
          <cell r="O644">
            <v>1008604</v>
          </cell>
          <cell r="P644">
            <v>15599043</v>
          </cell>
        </row>
        <row r="645">
          <cell r="A645" t="str">
            <v>805027743-1027169</v>
          </cell>
          <cell r="B645">
            <v>817</v>
          </cell>
          <cell r="C645">
            <v>1953</v>
          </cell>
          <cell r="D645" t="str">
            <v>817-1953</v>
          </cell>
          <cell r="E645">
            <v>43467</v>
          </cell>
          <cell r="F645">
            <v>230550156400</v>
          </cell>
          <cell r="G645" t="str">
            <v>PAGO FRAS ALTO COSTOS</v>
          </cell>
          <cell r="H645">
            <v>805027743</v>
          </cell>
          <cell r="I645" t="str">
            <v>DUMIAN MEDICAL S.A.S</v>
          </cell>
          <cell r="J645">
            <v>8026</v>
          </cell>
          <cell r="K645" t="str">
            <v>D</v>
          </cell>
          <cell r="L645">
            <v>82</v>
          </cell>
          <cell r="M645" t="str">
            <v>-</v>
          </cell>
          <cell r="N645" t="str">
            <v>TMA1027169</v>
          </cell>
          <cell r="O645">
            <v>1027169</v>
          </cell>
          <cell r="P645">
            <v>18848480</v>
          </cell>
        </row>
        <row r="646">
          <cell r="A646" t="str">
            <v>805027743-1028205</v>
          </cell>
          <cell r="B646">
            <v>817</v>
          </cell>
          <cell r="C646">
            <v>1953</v>
          </cell>
          <cell r="D646" t="str">
            <v>817-1953</v>
          </cell>
          <cell r="E646">
            <v>43467</v>
          </cell>
          <cell r="F646">
            <v>230550156400</v>
          </cell>
          <cell r="G646" t="str">
            <v>PAGO FRAS ALTO COSTOS</v>
          </cell>
          <cell r="H646">
            <v>805027743</v>
          </cell>
          <cell r="I646" t="str">
            <v>DUMIAN MEDICAL S.A.S</v>
          </cell>
          <cell r="J646">
            <v>8036</v>
          </cell>
          <cell r="K646" t="str">
            <v>D</v>
          </cell>
          <cell r="L646">
            <v>82</v>
          </cell>
          <cell r="M646" t="str">
            <v>-</v>
          </cell>
          <cell r="N646" t="str">
            <v>TMA1028205</v>
          </cell>
          <cell r="O646">
            <v>1028205</v>
          </cell>
          <cell r="P646">
            <v>15650355</v>
          </cell>
        </row>
        <row r="647">
          <cell r="A647" t="str">
            <v>805027743-1031331</v>
          </cell>
          <cell r="B647">
            <v>817</v>
          </cell>
          <cell r="C647">
            <v>1953</v>
          </cell>
          <cell r="D647" t="str">
            <v>817-1953</v>
          </cell>
          <cell r="E647">
            <v>43467</v>
          </cell>
          <cell r="F647">
            <v>230550156400</v>
          </cell>
          <cell r="G647" t="str">
            <v>PAGO FRAS ALTO COSTOS</v>
          </cell>
          <cell r="H647">
            <v>805027743</v>
          </cell>
          <cell r="I647" t="str">
            <v>DUMIAN MEDICAL S.A.S</v>
          </cell>
          <cell r="J647">
            <v>8026</v>
          </cell>
          <cell r="K647" t="str">
            <v>D</v>
          </cell>
          <cell r="L647">
            <v>82</v>
          </cell>
          <cell r="M647" t="str">
            <v>-</v>
          </cell>
          <cell r="N647" t="str">
            <v>TMA1031331</v>
          </cell>
          <cell r="O647">
            <v>1031331</v>
          </cell>
          <cell r="P647">
            <v>10422074</v>
          </cell>
        </row>
        <row r="648">
          <cell r="A648" t="str">
            <v>805027743-1034834</v>
          </cell>
          <cell r="B648">
            <v>817</v>
          </cell>
          <cell r="C648">
            <v>1953</v>
          </cell>
          <cell r="D648" t="str">
            <v>817-1953</v>
          </cell>
          <cell r="E648">
            <v>43467</v>
          </cell>
          <cell r="F648">
            <v>230550156400</v>
          </cell>
          <cell r="G648" t="str">
            <v>PAGO FRAS ALTO COSTOS</v>
          </cell>
          <cell r="H648">
            <v>805027743</v>
          </cell>
          <cell r="I648" t="str">
            <v>DUMIAN MEDICAL S.A.S</v>
          </cell>
          <cell r="J648">
            <v>8030</v>
          </cell>
          <cell r="K648" t="str">
            <v>D</v>
          </cell>
          <cell r="L648">
            <v>82</v>
          </cell>
          <cell r="M648" t="str">
            <v>-</v>
          </cell>
          <cell r="N648" t="str">
            <v>TMA1034834</v>
          </cell>
          <cell r="O648">
            <v>1034834</v>
          </cell>
          <cell r="P648">
            <v>8088067</v>
          </cell>
        </row>
        <row r="649">
          <cell r="A649" t="str">
            <v>805027743-1037414</v>
          </cell>
          <cell r="B649">
            <v>817</v>
          </cell>
          <cell r="C649">
            <v>1953</v>
          </cell>
          <cell r="D649" t="str">
            <v>817-1953</v>
          </cell>
          <cell r="E649">
            <v>43467</v>
          </cell>
          <cell r="F649">
            <v>230550156400</v>
          </cell>
          <cell r="G649" t="str">
            <v>PAGO FRAS ALTO COSTOS</v>
          </cell>
          <cell r="H649">
            <v>805027743</v>
          </cell>
          <cell r="I649" t="str">
            <v>DUMIAN MEDICAL S.A.S</v>
          </cell>
          <cell r="J649">
            <v>8048</v>
          </cell>
          <cell r="K649" t="str">
            <v>D</v>
          </cell>
          <cell r="L649">
            <v>82</v>
          </cell>
          <cell r="M649" t="str">
            <v>-</v>
          </cell>
          <cell r="N649" t="str">
            <v>TMA1037414</v>
          </cell>
          <cell r="O649">
            <v>1037414</v>
          </cell>
          <cell r="P649">
            <v>17274483</v>
          </cell>
        </row>
        <row r="650">
          <cell r="A650" t="str">
            <v>805027743-1037591</v>
          </cell>
          <cell r="B650">
            <v>817</v>
          </cell>
          <cell r="C650">
            <v>1953</v>
          </cell>
          <cell r="D650" t="str">
            <v>817-1953</v>
          </cell>
          <cell r="E650">
            <v>43467</v>
          </cell>
          <cell r="F650">
            <v>230550156400</v>
          </cell>
          <cell r="G650" t="str">
            <v>PAGO FRAS ALTO COSTOS</v>
          </cell>
          <cell r="H650">
            <v>805027743</v>
          </cell>
          <cell r="I650" t="str">
            <v>DUMIAN MEDICAL S.A.S</v>
          </cell>
          <cell r="J650">
            <v>8026</v>
          </cell>
          <cell r="K650" t="str">
            <v>D</v>
          </cell>
          <cell r="L650">
            <v>82</v>
          </cell>
          <cell r="M650" t="str">
            <v>-</v>
          </cell>
          <cell r="N650" t="str">
            <v>TMA1037591</v>
          </cell>
          <cell r="O650">
            <v>1037591</v>
          </cell>
          <cell r="P650">
            <v>7039021</v>
          </cell>
        </row>
        <row r="651">
          <cell r="A651" t="str">
            <v>805027743-1046025</v>
          </cell>
          <cell r="B651">
            <v>817</v>
          </cell>
          <cell r="C651">
            <v>1953</v>
          </cell>
          <cell r="D651" t="str">
            <v>817-1953</v>
          </cell>
          <cell r="E651">
            <v>43467</v>
          </cell>
          <cell r="F651">
            <v>230550156400</v>
          </cell>
          <cell r="G651" t="str">
            <v>PAGO FRAS ALTO COSTOS</v>
          </cell>
          <cell r="H651">
            <v>805027743</v>
          </cell>
          <cell r="I651" t="str">
            <v>DUMIAN MEDICAL S.A.S</v>
          </cell>
          <cell r="J651">
            <v>8030</v>
          </cell>
          <cell r="K651" t="str">
            <v>D</v>
          </cell>
          <cell r="L651">
            <v>82</v>
          </cell>
          <cell r="M651" t="str">
            <v>-</v>
          </cell>
          <cell r="N651" t="str">
            <v>TMA1046025</v>
          </cell>
          <cell r="O651">
            <v>1046025</v>
          </cell>
          <cell r="P651">
            <v>16821024</v>
          </cell>
        </row>
        <row r="652">
          <cell r="A652" t="str">
            <v>805027743-1047042</v>
          </cell>
          <cell r="B652">
            <v>817</v>
          </cell>
          <cell r="C652">
            <v>1953</v>
          </cell>
          <cell r="D652" t="str">
            <v>817-1953</v>
          </cell>
          <cell r="E652">
            <v>43467</v>
          </cell>
          <cell r="F652">
            <v>230550156800</v>
          </cell>
          <cell r="G652" t="str">
            <v>PAGO FRAS ALTO COSTOS</v>
          </cell>
          <cell r="H652">
            <v>805027743</v>
          </cell>
          <cell r="I652" t="str">
            <v>DUMIAN MEDICAL S.A.S</v>
          </cell>
          <cell r="J652">
            <v>8026</v>
          </cell>
          <cell r="K652" t="str">
            <v>D</v>
          </cell>
          <cell r="L652">
            <v>82</v>
          </cell>
          <cell r="M652" t="str">
            <v>-</v>
          </cell>
          <cell r="N652" t="str">
            <v>TMA1047042</v>
          </cell>
          <cell r="O652">
            <v>1047042</v>
          </cell>
          <cell r="P652">
            <v>6792914</v>
          </cell>
        </row>
        <row r="653">
          <cell r="A653" t="str">
            <v>805027743-1047132</v>
          </cell>
          <cell r="B653">
            <v>817</v>
          </cell>
          <cell r="C653">
            <v>1644</v>
          </cell>
          <cell r="D653" t="str">
            <v>817-1644</v>
          </cell>
          <cell r="E653">
            <v>43306</v>
          </cell>
          <cell r="F653">
            <v>230550156400</v>
          </cell>
          <cell r="G653" t="str">
            <v>PAGO FRA ALTO COSTO</v>
          </cell>
          <cell r="H653">
            <v>805027743</v>
          </cell>
          <cell r="I653" t="str">
            <v>DUMIAN MEDICAL S.A.S</v>
          </cell>
          <cell r="J653">
            <v>8026</v>
          </cell>
          <cell r="K653" t="str">
            <v>D</v>
          </cell>
          <cell r="L653">
            <v>82</v>
          </cell>
          <cell r="M653" t="str">
            <v>-</v>
          </cell>
          <cell r="N653" t="str">
            <v>TMA1047132</v>
          </cell>
          <cell r="O653">
            <v>1047132</v>
          </cell>
          <cell r="P653">
            <v>21545755</v>
          </cell>
        </row>
        <row r="654">
          <cell r="A654" t="str">
            <v>805027743-1047400</v>
          </cell>
          <cell r="B654">
            <v>817</v>
          </cell>
          <cell r="C654">
            <v>1953</v>
          </cell>
          <cell r="D654" t="str">
            <v>817-1953</v>
          </cell>
          <cell r="E654">
            <v>43467</v>
          </cell>
          <cell r="F654">
            <v>230550156400</v>
          </cell>
          <cell r="G654" t="str">
            <v>PAGO FRAS ALTO COSTOS</v>
          </cell>
          <cell r="H654">
            <v>805027743</v>
          </cell>
          <cell r="I654" t="str">
            <v>DUMIAN MEDICAL S.A.S</v>
          </cell>
          <cell r="J654">
            <v>8026</v>
          </cell>
          <cell r="K654" t="str">
            <v>D</v>
          </cell>
          <cell r="L654">
            <v>82</v>
          </cell>
          <cell r="M654" t="str">
            <v>-</v>
          </cell>
          <cell r="N654" t="str">
            <v>TMA1047400</v>
          </cell>
          <cell r="O654">
            <v>1047400</v>
          </cell>
          <cell r="P654">
            <v>16788331</v>
          </cell>
        </row>
        <row r="655">
          <cell r="A655" t="str">
            <v>805027743-1047413</v>
          </cell>
          <cell r="B655">
            <v>817</v>
          </cell>
          <cell r="C655">
            <v>1953</v>
          </cell>
          <cell r="D655" t="str">
            <v>817-1953</v>
          </cell>
          <cell r="E655">
            <v>43467</v>
          </cell>
          <cell r="F655">
            <v>230550156400</v>
          </cell>
          <cell r="G655" t="str">
            <v>PAGO FRAS ALTO COSTOS</v>
          </cell>
          <cell r="H655">
            <v>805027743</v>
          </cell>
          <cell r="I655" t="str">
            <v>DUMIAN MEDICAL S.A.S</v>
          </cell>
          <cell r="J655">
            <v>8026</v>
          </cell>
          <cell r="K655" t="str">
            <v>D</v>
          </cell>
          <cell r="L655">
            <v>82</v>
          </cell>
          <cell r="M655" t="str">
            <v>-</v>
          </cell>
          <cell r="N655" t="str">
            <v>TMA1047413</v>
          </cell>
          <cell r="O655">
            <v>1047413</v>
          </cell>
          <cell r="P655">
            <v>31048469</v>
          </cell>
        </row>
        <row r="656">
          <cell r="A656" t="str">
            <v>805027743-1047538</v>
          </cell>
          <cell r="B656">
            <v>817</v>
          </cell>
          <cell r="C656">
            <v>1953</v>
          </cell>
          <cell r="D656" t="str">
            <v>817-1953</v>
          </cell>
          <cell r="E656">
            <v>43467</v>
          </cell>
          <cell r="F656">
            <v>230550156400</v>
          </cell>
          <cell r="G656" t="str">
            <v>PAGO FRAS ALTO COSTOS</v>
          </cell>
          <cell r="H656">
            <v>805027743</v>
          </cell>
          <cell r="I656" t="str">
            <v>DUMIAN MEDICAL S.A.S</v>
          </cell>
          <cell r="J656">
            <v>8026</v>
          </cell>
          <cell r="K656" t="str">
            <v>D</v>
          </cell>
          <cell r="L656">
            <v>82</v>
          </cell>
          <cell r="M656" t="str">
            <v>-</v>
          </cell>
          <cell r="N656" t="str">
            <v>TMA1047538</v>
          </cell>
          <cell r="O656">
            <v>1047538</v>
          </cell>
          <cell r="P656">
            <v>19294825</v>
          </cell>
        </row>
        <row r="657">
          <cell r="A657" t="str">
            <v>805027743-1047700</v>
          </cell>
          <cell r="B657">
            <v>817</v>
          </cell>
          <cell r="C657">
            <v>1953</v>
          </cell>
          <cell r="D657" t="str">
            <v>817-1953</v>
          </cell>
          <cell r="E657">
            <v>43467</v>
          </cell>
          <cell r="F657">
            <v>230550156400</v>
          </cell>
          <cell r="G657" t="str">
            <v>PAGO FRAS ALTO COSTOS</v>
          </cell>
          <cell r="H657">
            <v>805027743</v>
          </cell>
          <cell r="I657" t="str">
            <v>DUMIAN MEDICAL S.A.S</v>
          </cell>
          <cell r="J657">
            <v>8026</v>
          </cell>
          <cell r="K657" t="str">
            <v>D</v>
          </cell>
          <cell r="L657">
            <v>82</v>
          </cell>
          <cell r="M657" t="str">
            <v>-</v>
          </cell>
          <cell r="N657" t="str">
            <v>TMA1047700</v>
          </cell>
          <cell r="O657">
            <v>1047700</v>
          </cell>
          <cell r="P657">
            <v>10870028</v>
          </cell>
        </row>
        <row r="658">
          <cell r="A658" t="str">
            <v>805027743-1055522</v>
          </cell>
          <cell r="B658">
            <v>817</v>
          </cell>
          <cell r="C658">
            <v>1953</v>
          </cell>
          <cell r="D658" t="str">
            <v>817-1953</v>
          </cell>
          <cell r="E658">
            <v>43467</v>
          </cell>
          <cell r="F658">
            <v>230550156800</v>
          </cell>
          <cell r="G658" t="str">
            <v>4N/GAP AC003/841-931</v>
          </cell>
          <cell r="H658">
            <v>805027743</v>
          </cell>
          <cell r="I658" t="str">
            <v>DUMIAN MEDICAL S.A.S</v>
          </cell>
          <cell r="J658">
            <v>8026</v>
          </cell>
          <cell r="K658" t="str">
            <v>D</v>
          </cell>
          <cell r="L658">
            <v>82</v>
          </cell>
          <cell r="M658" t="str">
            <v>-</v>
          </cell>
          <cell r="N658" t="str">
            <v>TMA1055522</v>
          </cell>
          <cell r="O658">
            <v>1055522</v>
          </cell>
          <cell r="P658">
            <v>26890731</v>
          </cell>
        </row>
        <row r="659">
          <cell r="A659" t="str">
            <v>805027743-1057830</v>
          </cell>
          <cell r="B659">
            <v>817</v>
          </cell>
          <cell r="C659">
            <v>1953</v>
          </cell>
          <cell r="D659" t="str">
            <v>817-1953</v>
          </cell>
          <cell r="E659">
            <v>43467</v>
          </cell>
          <cell r="F659">
            <v>230550156800</v>
          </cell>
          <cell r="G659" t="str">
            <v>4N/GAP AC003/841-931</v>
          </cell>
          <cell r="H659">
            <v>805027743</v>
          </cell>
          <cell r="I659" t="str">
            <v>DUMIAN MEDICAL S.A.S</v>
          </cell>
          <cell r="J659">
            <v>8030</v>
          </cell>
          <cell r="K659" t="str">
            <v>D</v>
          </cell>
          <cell r="L659">
            <v>82</v>
          </cell>
          <cell r="M659" t="str">
            <v>-</v>
          </cell>
          <cell r="N659" t="str">
            <v>TMA1057830</v>
          </cell>
          <cell r="O659">
            <v>1057830</v>
          </cell>
          <cell r="P659">
            <v>28579373</v>
          </cell>
        </row>
        <row r="660">
          <cell r="A660" t="str">
            <v>805027743-1057831</v>
          </cell>
          <cell r="B660">
            <v>817</v>
          </cell>
          <cell r="C660">
            <v>1953</v>
          </cell>
          <cell r="D660" t="str">
            <v>817-1953</v>
          </cell>
          <cell r="E660">
            <v>43467</v>
          </cell>
          <cell r="F660">
            <v>230550156800</v>
          </cell>
          <cell r="G660" t="str">
            <v>PAGO FRAS ALTO COSTOS</v>
          </cell>
          <cell r="H660">
            <v>805027743</v>
          </cell>
          <cell r="I660" t="str">
            <v>DUMIAN MEDICAL S.A.S</v>
          </cell>
          <cell r="J660">
            <v>8030</v>
          </cell>
          <cell r="K660" t="str">
            <v>D</v>
          </cell>
          <cell r="L660">
            <v>82</v>
          </cell>
          <cell r="M660" t="str">
            <v>-</v>
          </cell>
          <cell r="N660" t="str">
            <v>TMA1057831</v>
          </cell>
          <cell r="O660">
            <v>1057831</v>
          </cell>
          <cell r="P660">
            <v>2677245</v>
          </cell>
        </row>
        <row r="661">
          <cell r="A661" t="str">
            <v>805027743-1058721</v>
          </cell>
          <cell r="B661">
            <v>817</v>
          </cell>
          <cell r="C661">
            <v>1953</v>
          </cell>
          <cell r="D661" t="str">
            <v>817-1953</v>
          </cell>
          <cell r="E661">
            <v>43467</v>
          </cell>
          <cell r="F661">
            <v>230550156800</v>
          </cell>
          <cell r="G661" t="str">
            <v>PAGO FRAS ALTO COSTOS</v>
          </cell>
          <cell r="H661">
            <v>805027743</v>
          </cell>
          <cell r="I661" t="str">
            <v>DUMIAN MEDICAL S.A.S</v>
          </cell>
          <cell r="J661">
            <v>8021</v>
          </cell>
          <cell r="K661" t="str">
            <v>D</v>
          </cell>
          <cell r="L661">
            <v>82</v>
          </cell>
          <cell r="M661" t="str">
            <v>-</v>
          </cell>
          <cell r="N661" t="str">
            <v>TMA1058721</v>
          </cell>
          <cell r="O661">
            <v>1058721</v>
          </cell>
          <cell r="P661">
            <v>1860275</v>
          </cell>
        </row>
        <row r="662">
          <cell r="A662" t="str">
            <v>805027743-1060350</v>
          </cell>
          <cell r="B662">
            <v>817</v>
          </cell>
          <cell r="C662">
            <v>1953</v>
          </cell>
          <cell r="D662" t="str">
            <v>817-1953</v>
          </cell>
          <cell r="E662">
            <v>43467</v>
          </cell>
          <cell r="F662">
            <v>230550156800</v>
          </cell>
          <cell r="G662" t="str">
            <v>4N/GAP AC003/841-931</v>
          </cell>
          <cell r="H662">
            <v>805027743</v>
          </cell>
          <cell r="I662" t="str">
            <v>DUMIAN MEDICAL S.A.S</v>
          </cell>
          <cell r="J662">
            <v>8036</v>
          </cell>
          <cell r="K662" t="str">
            <v>D</v>
          </cell>
          <cell r="L662">
            <v>82</v>
          </cell>
          <cell r="M662" t="str">
            <v>-</v>
          </cell>
          <cell r="N662" t="str">
            <v>TMA1060350</v>
          </cell>
          <cell r="O662">
            <v>1060350</v>
          </cell>
          <cell r="P662">
            <v>26037264</v>
          </cell>
        </row>
        <row r="663">
          <cell r="A663" t="str">
            <v>805027743-1067849</v>
          </cell>
          <cell r="B663">
            <v>817</v>
          </cell>
          <cell r="C663">
            <v>1953</v>
          </cell>
          <cell r="D663" t="str">
            <v>817-1953</v>
          </cell>
          <cell r="E663">
            <v>43467</v>
          </cell>
          <cell r="F663">
            <v>230550156800</v>
          </cell>
          <cell r="G663" t="str">
            <v>4N/GAP AC003/841-931</v>
          </cell>
          <cell r="H663">
            <v>805027743</v>
          </cell>
          <cell r="I663" t="str">
            <v>DUMIAN MEDICAL S.A.S</v>
          </cell>
          <cell r="J663">
            <v>8026</v>
          </cell>
          <cell r="K663" t="str">
            <v>D</v>
          </cell>
          <cell r="L663">
            <v>82</v>
          </cell>
          <cell r="M663" t="str">
            <v>-</v>
          </cell>
          <cell r="N663" t="str">
            <v>TMA1067849</v>
          </cell>
          <cell r="O663">
            <v>1067849</v>
          </cell>
          <cell r="P663">
            <v>4972612</v>
          </cell>
        </row>
        <row r="664">
          <cell r="A664" t="str">
            <v>805027743-1068824</v>
          </cell>
          <cell r="B664">
            <v>817</v>
          </cell>
          <cell r="C664">
            <v>1953</v>
          </cell>
          <cell r="D664" t="str">
            <v>817-1953</v>
          </cell>
          <cell r="E664">
            <v>43467</v>
          </cell>
          <cell r="F664">
            <v>230550156800</v>
          </cell>
          <cell r="G664" t="str">
            <v>PAGO FRAS ALTO COSTOS</v>
          </cell>
          <cell r="H664">
            <v>805027743</v>
          </cell>
          <cell r="I664" t="str">
            <v>DUMIAN MEDICAL S.A.S</v>
          </cell>
          <cell r="J664">
            <v>8025</v>
          </cell>
          <cell r="K664" t="str">
            <v>D</v>
          </cell>
          <cell r="L664">
            <v>82</v>
          </cell>
          <cell r="M664" t="str">
            <v>-</v>
          </cell>
          <cell r="N664" t="str">
            <v>TMA1068824</v>
          </cell>
          <cell r="O664">
            <v>1068824</v>
          </cell>
          <cell r="P664">
            <v>9903333</v>
          </cell>
        </row>
        <row r="665">
          <cell r="A665" t="str">
            <v>805027743-1111642</v>
          </cell>
          <cell r="B665">
            <v>817</v>
          </cell>
          <cell r="C665">
            <v>1953</v>
          </cell>
          <cell r="D665" t="str">
            <v>817-1953</v>
          </cell>
          <cell r="E665">
            <v>43467</v>
          </cell>
          <cell r="F665">
            <v>230550156800</v>
          </cell>
          <cell r="G665" t="str">
            <v>PAGO FRAS ALTO COSTOS</v>
          </cell>
          <cell r="H665">
            <v>805027743</v>
          </cell>
          <cell r="I665" t="str">
            <v>DUMIAN MEDICAL S.A.S</v>
          </cell>
          <cell r="J665">
            <v>8044</v>
          </cell>
          <cell r="K665" t="str">
            <v>D</v>
          </cell>
          <cell r="L665">
            <v>82</v>
          </cell>
          <cell r="M665" t="str">
            <v>-</v>
          </cell>
          <cell r="N665" t="str">
            <v>TMA1111642</v>
          </cell>
          <cell r="O665">
            <v>1111642</v>
          </cell>
          <cell r="P665">
            <v>9439407</v>
          </cell>
        </row>
        <row r="666">
          <cell r="A666" t="str">
            <v>805027743-1117309</v>
          </cell>
          <cell r="B666">
            <v>817</v>
          </cell>
          <cell r="C666">
            <v>1953</v>
          </cell>
          <cell r="D666" t="str">
            <v>817-1953</v>
          </cell>
          <cell r="E666">
            <v>43467</v>
          </cell>
          <cell r="F666">
            <v>230550156800</v>
          </cell>
          <cell r="G666" t="str">
            <v>PAGO FRAS ALTO COSTOS</v>
          </cell>
          <cell r="H666">
            <v>805027743</v>
          </cell>
          <cell r="I666" t="str">
            <v>DUMIAN MEDICAL S.A.S</v>
          </cell>
          <cell r="J666">
            <v>8026</v>
          </cell>
          <cell r="K666" t="str">
            <v>D</v>
          </cell>
          <cell r="L666">
            <v>82</v>
          </cell>
          <cell r="M666" t="str">
            <v>-</v>
          </cell>
          <cell r="N666" t="str">
            <v>TMA1117309</v>
          </cell>
          <cell r="O666">
            <v>1117309</v>
          </cell>
          <cell r="P666">
            <v>10812234</v>
          </cell>
        </row>
        <row r="667">
          <cell r="A667" t="str">
            <v>805027743-1136295</v>
          </cell>
          <cell r="B667">
            <v>817</v>
          </cell>
          <cell r="C667">
            <v>1953</v>
          </cell>
          <cell r="D667" t="str">
            <v>817-1953</v>
          </cell>
          <cell r="E667">
            <v>43467</v>
          </cell>
          <cell r="F667">
            <v>230550156800</v>
          </cell>
          <cell r="G667" t="str">
            <v>PAGO FRAS ALTO COSTOS</v>
          </cell>
          <cell r="H667">
            <v>805027743</v>
          </cell>
          <cell r="I667" t="str">
            <v>DUMIAN MEDICAL S.A.S</v>
          </cell>
          <cell r="J667">
            <v>8026</v>
          </cell>
          <cell r="K667" t="str">
            <v>D</v>
          </cell>
          <cell r="L667">
            <v>82</v>
          </cell>
          <cell r="M667" t="str">
            <v>-</v>
          </cell>
          <cell r="N667" t="str">
            <v>TMA1136295</v>
          </cell>
          <cell r="O667">
            <v>1136295</v>
          </cell>
          <cell r="P667">
            <v>9861313</v>
          </cell>
        </row>
        <row r="668">
          <cell r="A668" t="str">
            <v>805027743-1139929</v>
          </cell>
          <cell r="B668">
            <v>817</v>
          </cell>
          <cell r="C668">
            <v>1953</v>
          </cell>
          <cell r="D668" t="str">
            <v>817-1953</v>
          </cell>
          <cell r="E668">
            <v>43467</v>
          </cell>
          <cell r="F668">
            <v>230550156800</v>
          </cell>
          <cell r="G668" t="str">
            <v>PAGO FRAS ALTO COSTOS</v>
          </cell>
          <cell r="H668">
            <v>805027743</v>
          </cell>
          <cell r="I668" t="str">
            <v>DUMIAN MEDICAL S.A.S</v>
          </cell>
          <cell r="J668">
            <v>8026</v>
          </cell>
          <cell r="K668" t="str">
            <v>D</v>
          </cell>
          <cell r="L668">
            <v>82</v>
          </cell>
          <cell r="M668" t="str">
            <v>-</v>
          </cell>
          <cell r="N668" t="str">
            <v>TMA1139929</v>
          </cell>
          <cell r="O668">
            <v>1139929</v>
          </cell>
          <cell r="P668">
            <v>4456575</v>
          </cell>
        </row>
        <row r="669">
          <cell r="A669" t="str">
            <v>805027743-1149172</v>
          </cell>
          <cell r="B669">
            <v>817</v>
          </cell>
          <cell r="C669">
            <v>1953</v>
          </cell>
          <cell r="D669" t="str">
            <v>817-1953</v>
          </cell>
          <cell r="E669">
            <v>43467</v>
          </cell>
          <cell r="F669">
            <v>230550156800</v>
          </cell>
          <cell r="G669" t="str">
            <v>PAGO FRAS ALTO COSTOS</v>
          </cell>
          <cell r="H669">
            <v>805027743</v>
          </cell>
          <cell r="I669" t="str">
            <v>DUMIAN MEDICAL S.A.S</v>
          </cell>
          <cell r="J669">
            <v>8037</v>
          </cell>
          <cell r="K669" t="str">
            <v>D</v>
          </cell>
          <cell r="L669">
            <v>82</v>
          </cell>
          <cell r="M669" t="str">
            <v>-</v>
          </cell>
          <cell r="N669" t="str">
            <v>TMA1149172</v>
          </cell>
          <cell r="O669">
            <v>1149172</v>
          </cell>
          <cell r="P669">
            <v>4211678</v>
          </cell>
        </row>
        <row r="670">
          <cell r="A670" t="str">
            <v>805027743-1150799</v>
          </cell>
          <cell r="B670">
            <v>817</v>
          </cell>
          <cell r="C670">
            <v>1953</v>
          </cell>
          <cell r="D670" t="str">
            <v>817-1953</v>
          </cell>
          <cell r="E670">
            <v>43467</v>
          </cell>
          <cell r="F670">
            <v>230550156800</v>
          </cell>
          <cell r="G670" t="str">
            <v>PAGO FRAS ALTO COSTOS</v>
          </cell>
          <cell r="H670">
            <v>805027743</v>
          </cell>
          <cell r="I670" t="str">
            <v>DUMIAN MEDICAL S.A.S</v>
          </cell>
          <cell r="J670">
            <v>8044</v>
          </cell>
          <cell r="K670" t="str">
            <v>D</v>
          </cell>
          <cell r="L670">
            <v>82</v>
          </cell>
          <cell r="M670" t="str">
            <v>-</v>
          </cell>
          <cell r="N670" t="str">
            <v>TMA1150799</v>
          </cell>
          <cell r="O670">
            <v>1150799</v>
          </cell>
          <cell r="P670">
            <v>4920894</v>
          </cell>
        </row>
        <row r="671">
          <cell r="A671" t="str">
            <v>805027743-1153375</v>
          </cell>
          <cell r="B671">
            <v>817</v>
          </cell>
          <cell r="C671">
            <v>1953</v>
          </cell>
          <cell r="D671" t="str">
            <v>817-1953</v>
          </cell>
          <cell r="E671">
            <v>43467</v>
          </cell>
          <cell r="F671">
            <v>230550156800</v>
          </cell>
          <cell r="G671" t="str">
            <v>PAGO FRAS ALTO COSTOS</v>
          </cell>
          <cell r="H671">
            <v>805027743</v>
          </cell>
          <cell r="I671" t="str">
            <v>DUMIAN MEDICAL S.A.S</v>
          </cell>
          <cell r="J671">
            <v>8026</v>
          </cell>
          <cell r="K671" t="str">
            <v>D</v>
          </cell>
          <cell r="L671">
            <v>82</v>
          </cell>
          <cell r="M671" t="str">
            <v>-</v>
          </cell>
          <cell r="N671" t="str">
            <v>TMA1153375</v>
          </cell>
          <cell r="O671">
            <v>1153375</v>
          </cell>
          <cell r="P671">
            <v>3804128</v>
          </cell>
        </row>
        <row r="672">
          <cell r="A672" t="str">
            <v>805027743-1153429</v>
          </cell>
          <cell r="B672">
            <v>817</v>
          </cell>
          <cell r="C672">
            <v>1953</v>
          </cell>
          <cell r="D672" t="str">
            <v>817-1953</v>
          </cell>
          <cell r="E672">
            <v>43467</v>
          </cell>
          <cell r="F672">
            <v>230550156800</v>
          </cell>
          <cell r="G672" t="str">
            <v>PAGO FRAS ALTO COSTOS</v>
          </cell>
          <cell r="H672">
            <v>805027743</v>
          </cell>
          <cell r="I672" t="str">
            <v>DUMIAN MEDICAL S.A.S</v>
          </cell>
          <cell r="J672">
            <v>8026</v>
          </cell>
          <cell r="K672" t="str">
            <v>D</v>
          </cell>
          <cell r="L672">
            <v>82</v>
          </cell>
          <cell r="M672" t="str">
            <v>-</v>
          </cell>
          <cell r="N672" t="str">
            <v>TMA1153429</v>
          </cell>
          <cell r="O672">
            <v>1153429</v>
          </cell>
          <cell r="P672">
            <v>4551480</v>
          </cell>
        </row>
        <row r="673">
          <cell r="A673" t="str">
            <v>805027743-1168182</v>
          </cell>
          <cell r="B673">
            <v>817</v>
          </cell>
          <cell r="C673">
            <v>1953</v>
          </cell>
          <cell r="D673" t="str">
            <v>817-1953</v>
          </cell>
          <cell r="E673">
            <v>43467</v>
          </cell>
          <cell r="F673">
            <v>230550156800</v>
          </cell>
          <cell r="G673" t="str">
            <v>PAGO FRAS ALTO COSTOS</v>
          </cell>
          <cell r="H673">
            <v>805027743</v>
          </cell>
          <cell r="I673" t="str">
            <v>DUMIAN MEDICAL S.A.S</v>
          </cell>
          <cell r="J673">
            <v>8048</v>
          </cell>
          <cell r="K673" t="str">
            <v>D</v>
          </cell>
          <cell r="L673">
            <v>82</v>
          </cell>
          <cell r="M673" t="str">
            <v>-</v>
          </cell>
          <cell r="N673" t="str">
            <v>TMA1168182</v>
          </cell>
          <cell r="O673">
            <v>1168182</v>
          </cell>
          <cell r="P673">
            <v>2921575</v>
          </cell>
        </row>
        <row r="674">
          <cell r="A674" t="str">
            <v>805027743-1177955</v>
          </cell>
          <cell r="B674">
            <v>817</v>
          </cell>
          <cell r="C674">
            <v>1953</v>
          </cell>
          <cell r="D674" t="str">
            <v>817-1953</v>
          </cell>
          <cell r="E674">
            <v>43467</v>
          </cell>
          <cell r="F674">
            <v>230550156800</v>
          </cell>
          <cell r="G674" t="str">
            <v>PAGO FRAS ALTO COSTOS</v>
          </cell>
          <cell r="H674">
            <v>805027743</v>
          </cell>
          <cell r="I674" t="str">
            <v>DUMIAN MEDICAL S.A.S</v>
          </cell>
          <cell r="J674">
            <v>8026</v>
          </cell>
          <cell r="K674" t="str">
            <v>D</v>
          </cell>
          <cell r="L674">
            <v>82</v>
          </cell>
          <cell r="M674" t="str">
            <v>-</v>
          </cell>
          <cell r="N674" t="str">
            <v>TMA1177955</v>
          </cell>
          <cell r="O674">
            <v>1177955</v>
          </cell>
          <cell r="P674">
            <v>3120036</v>
          </cell>
        </row>
        <row r="675">
          <cell r="A675" t="str">
            <v>805027743-1209796</v>
          </cell>
          <cell r="B675">
            <v>817</v>
          </cell>
          <cell r="C675">
            <v>1953</v>
          </cell>
          <cell r="D675" t="str">
            <v>817-1953</v>
          </cell>
          <cell r="E675">
            <v>43467</v>
          </cell>
          <cell r="F675">
            <v>230550156800</v>
          </cell>
          <cell r="G675" t="str">
            <v>PAGO FRAS ALTO COSTOS</v>
          </cell>
          <cell r="H675">
            <v>805027743</v>
          </cell>
          <cell r="I675" t="str">
            <v>DUMIAN MEDICAL S.A.S</v>
          </cell>
          <cell r="J675">
            <v>8026</v>
          </cell>
          <cell r="K675" t="str">
            <v>D</v>
          </cell>
          <cell r="L675">
            <v>82</v>
          </cell>
          <cell r="M675" t="str">
            <v>-</v>
          </cell>
          <cell r="N675" t="str">
            <v>TMA1209796</v>
          </cell>
          <cell r="O675">
            <v>1209796</v>
          </cell>
          <cell r="P675">
            <v>6064795</v>
          </cell>
        </row>
        <row r="676">
          <cell r="A676" t="str">
            <v>805027743-1218323</v>
          </cell>
          <cell r="B676">
            <v>817</v>
          </cell>
          <cell r="C676">
            <v>1953</v>
          </cell>
          <cell r="D676" t="str">
            <v>817-1953</v>
          </cell>
          <cell r="E676">
            <v>43467</v>
          </cell>
          <cell r="F676">
            <v>230550156800</v>
          </cell>
          <cell r="G676" t="str">
            <v>PAGO FRAS ALTO COSTOS</v>
          </cell>
          <cell r="H676">
            <v>805027743</v>
          </cell>
          <cell r="I676" t="str">
            <v>DUMIAN MEDICAL S.A.S</v>
          </cell>
          <cell r="J676">
            <v>8029</v>
          </cell>
          <cell r="K676" t="str">
            <v>D</v>
          </cell>
          <cell r="L676">
            <v>82</v>
          </cell>
          <cell r="M676" t="str">
            <v>-</v>
          </cell>
          <cell r="N676" t="str">
            <v>TMA1218323</v>
          </cell>
          <cell r="O676">
            <v>1218323</v>
          </cell>
          <cell r="P676">
            <v>2360729</v>
          </cell>
        </row>
        <row r="677">
          <cell r="A677" t="str">
            <v>805027743-1229511</v>
          </cell>
          <cell r="B677">
            <v>817</v>
          </cell>
          <cell r="C677">
            <v>1953</v>
          </cell>
          <cell r="D677" t="str">
            <v>817-1953</v>
          </cell>
          <cell r="E677">
            <v>43467</v>
          </cell>
          <cell r="F677">
            <v>230550156800</v>
          </cell>
          <cell r="G677" t="str">
            <v>PAGO FRAS ALTO COSTOS</v>
          </cell>
          <cell r="H677">
            <v>805027743</v>
          </cell>
          <cell r="I677" t="str">
            <v>DUMIAN MEDICAL S.A.S</v>
          </cell>
          <cell r="J677">
            <v>8029</v>
          </cell>
          <cell r="K677" t="str">
            <v>D</v>
          </cell>
          <cell r="L677">
            <v>82</v>
          </cell>
          <cell r="M677" t="str">
            <v>-</v>
          </cell>
          <cell r="N677" t="str">
            <v>TMA1229511</v>
          </cell>
          <cell r="O677">
            <v>1229511</v>
          </cell>
          <cell r="P677">
            <v>4383545</v>
          </cell>
        </row>
        <row r="678">
          <cell r="A678" t="str">
            <v>805027743-1232465</v>
          </cell>
          <cell r="B678">
            <v>817</v>
          </cell>
          <cell r="C678">
            <v>1953</v>
          </cell>
          <cell r="D678" t="str">
            <v>817-1953</v>
          </cell>
          <cell r="E678">
            <v>43467</v>
          </cell>
          <cell r="F678">
            <v>230550156800</v>
          </cell>
          <cell r="G678" t="str">
            <v>4N/GAP AC003/841-931</v>
          </cell>
          <cell r="H678">
            <v>805027743</v>
          </cell>
          <cell r="I678" t="str">
            <v>DUMIAN MEDICAL S.A.S</v>
          </cell>
          <cell r="J678">
            <v>8030</v>
          </cell>
          <cell r="K678" t="str">
            <v>D</v>
          </cell>
          <cell r="L678">
            <v>82</v>
          </cell>
          <cell r="M678" t="str">
            <v>-</v>
          </cell>
          <cell r="N678" t="str">
            <v>TMA1232465</v>
          </cell>
          <cell r="O678">
            <v>1232465</v>
          </cell>
          <cell r="P678">
            <v>1543836</v>
          </cell>
        </row>
        <row r="679">
          <cell r="A679" t="str">
            <v>805027743-1236816</v>
          </cell>
          <cell r="B679">
            <v>817</v>
          </cell>
          <cell r="C679">
            <v>1953</v>
          </cell>
          <cell r="D679" t="str">
            <v>817-1953</v>
          </cell>
          <cell r="E679">
            <v>43467</v>
          </cell>
          <cell r="F679">
            <v>230550156800</v>
          </cell>
          <cell r="G679" t="str">
            <v>4N/GAP AC003/841-931</v>
          </cell>
          <cell r="H679">
            <v>805027743</v>
          </cell>
          <cell r="I679" t="str">
            <v>DUMIAN MEDICAL S.A.S</v>
          </cell>
          <cell r="J679">
            <v>8050</v>
          </cell>
          <cell r="K679" t="str">
            <v>D</v>
          </cell>
          <cell r="L679">
            <v>82</v>
          </cell>
          <cell r="M679" t="str">
            <v>-</v>
          </cell>
          <cell r="N679" t="str">
            <v>TMA1236816</v>
          </cell>
          <cell r="O679">
            <v>1236816</v>
          </cell>
          <cell r="P679">
            <v>4007343</v>
          </cell>
        </row>
        <row r="680">
          <cell r="A680" t="str">
            <v>805027743-1240865</v>
          </cell>
          <cell r="B680">
            <v>817</v>
          </cell>
          <cell r="C680">
            <v>1953</v>
          </cell>
          <cell r="D680" t="str">
            <v>817-1953</v>
          </cell>
          <cell r="E680">
            <v>43467</v>
          </cell>
          <cell r="F680">
            <v>230550156800</v>
          </cell>
          <cell r="G680" t="str">
            <v>PAGO FRAS ALTO COSTOS</v>
          </cell>
          <cell r="H680">
            <v>805027743</v>
          </cell>
          <cell r="I680" t="str">
            <v>DUMIAN MEDICAL S.A.S</v>
          </cell>
          <cell r="J680">
            <v>8027</v>
          </cell>
          <cell r="K680" t="str">
            <v>D</v>
          </cell>
          <cell r="L680">
            <v>82</v>
          </cell>
          <cell r="M680" t="str">
            <v>-</v>
          </cell>
          <cell r="N680" t="str">
            <v>TMA1240865</v>
          </cell>
          <cell r="O680">
            <v>1240865</v>
          </cell>
          <cell r="P680">
            <v>909111</v>
          </cell>
        </row>
        <row r="681">
          <cell r="A681" t="str">
            <v>805027743-1420480</v>
          </cell>
          <cell r="B681">
            <v>817</v>
          </cell>
          <cell r="C681">
            <v>2415</v>
          </cell>
          <cell r="D681" t="str">
            <v>817-2415</v>
          </cell>
          <cell r="E681">
            <v>43699</v>
          </cell>
          <cell r="F681">
            <v>230550108000</v>
          </cell>
          <cell r="G681" t="str">
            <v>PAGO FRAS COSTOS TOTALES</v>
          </cell>
          <cell r="H681">
            <v>805027743</v>
          </cell>
          <cell r="I681" t="str">
            <v>DUMIAN MEDICAL S.A.S</v>
          </cell>
          <cell r="J681">
            <v>8026</v>
          </cell>
          <cell r="K681" t="str">
            <v>D</v>
          </cell>
          <cell r="L681">
            <v>82</v>
          </cell>
          <cell r="M681" t="str">
            <v>-</v>
          </cell>
          <cell r="N681" t="str">
            <v>TMA1420480</v>
          </cell>
          <cell r="O681">
            <v>1420480</v>
          </cell>
          <cell r="P681">
            <v>1025438</v>
          </cell>
        </row>
        <row r="682">
          <cell r="A682" t="str">
            <v>805027743-1420508</v>
          </cell>
          <cell r="B682">
            <v>817</v>
          </cell>
          <cell r="C682">
            <v>2415</v>
          </cell>
          <cell r="D682" t="str">
            <v>817-2415</v>
          </cell>
          <cell r="E682">
            <v>43699</v>
          </cell>
          <cell r="F682">
            <v>230550108000</v>
          </cell>
          <cell r="G682" t="str">
            <v>PAGO FRAS COSTOS TOTALES</v>
          </cell>
          <cell r="H682">
            <v>805027743</v>
          </cell>
          <cell r="I682" t="str">
            <v>DUMIAN MEDICAL S.A.S</v>
          </cell>
          <cell r="J682">
            <v>8026</v>
          </cell>
          <cell r="K682" t="str">
            <v>D</v>
          </cell>
          <cell r="L682">
            <v>82</v>
          </cell>
          <cell r="M682" t="str">
            <v>-</v>
          </cell>
          <cell r="N682" t="str">
            <v>TMA1420508</v>
          </cell>
          <cell r="O682">
            <v>1420508</v>
          </cell>
          <cell r="P682">
            <v>7388772</v>
          </cell>
        </row>
        <row r="683">
          <cell r="A683" t="str">
            <v>805027743-685049</v>
          </cell>
          <cell r="B683">
            <v>817</v>
          </cell>
          <cell r="C683">
            <v>470</v>
          </cell>
          <cell r="D683" t="str">
            <v>817-470</v>
          </cell>
          <cell r="E683">
            <v>42767</v>
          </cell>
          <cell r="F683">
            <v>230550156000</v>
          </cell>
          <cell r="G683" t="str">
            <v>PAGO FACTURA COSTO TOTAL</v>
          </cell>
          <cell r="H683">
            <v>805027743</v>
          </cell>
          <cell r="I683" t="str">
            <v>DUMIAN MEDICAL S.A.S</v>
          </cell>
          <cell r="J683">
            <v>8026</v>
          </cell>
          <cell r="K683" t="str">
            <v>D</v>
          </cell>
          <cell r="L683">
            <v>82</v>
          </cell>
          <cell r="M683" t="str">
            <v>-</v>
          </cell>
          <cell r="N683" t="str">
            <v>TMA685049</v>
          </cell>
          <cell r="O683">
            <v>685049</v>
          </cell>
          <cell r="P683">
            <v>17341703</v>
          </cell>
        </row>
        <row r="684">
          <cell r="A684" t="str">
            <v>805027743-686337</v>
          </cell>
          <cell r="B684">
            <v>817</v>
          </cell>
          <cell r="C684">
            <v>470</v>
          </cell>
          <cell r="D684" t="str">
            <v>817-470</v>
          </cell>
          <cell r="E684">
            <v>42767</v>
          </cell>
          <cell r="F684">
            <v>230550156000</v>
          </cell>
          <cell r="G684" t="str">
            <v>PAGO FACTURA COSTO TOTAL</v>
          </cell>
          <cell r="H684">
            <v>805027743</v>
          </cell>
          <cell r="I684" t="str">
            <v>DUMIAN MEDICAL S.A.S</v>
          </cell>
          <cell r="J684">
            <v>8048</v>
          </cell>
          <cell r="K684" t="str">
            <v>D</v>
          </cell>
          <cell r="L684">
            <v>82</v>
          </cell>
          <cell r="M684" t="str">
            <v>-</v>
          </cell>
          <cell r="N684" t="str">
            <v>TMA686337</v>
          </cell>
          <cell r="O684">
            <v>686337</v>
          </cell>
          <cell r="P684">
            <v>8209678</v>
          </cell>
        </row>
        <row r="685">
          <cell r="A685" t="str">
            <v>805027743-687959</v>
          </cell>
          <cell r="B685">
            <v>817</v>
          </cell>
          <cell r="C685">
            <v>470</v>
          </cell>
          <cell r="D685" t="str">
            <v>817-470</v>
          </cell>
          <cell r="E685">
            <v>42767</v>
          </cell>
          <cell r="F685">
            <v>230550156000</v>
          </cell>
          <cell r="G685" t="str">
            <v>PAGO FACTURA COSTO TOTAL</v>
          </cell>
          <cell r="H685">
            <v>805027743</v>
          </cell>
          <cell r="I685" t="str">
            <v>DUMIAN MEDICAL S.A.S</v>
          </cell>
          <cell r="J685">
            <v>8026</v>
          </cell>
          <cell r="K685" t="str">
            <v>D</v>
          </cell>
          <cell r="L685">
            <v>82</v>
          </cell>
          <cell r="M685" t="str">
            <v>-</v>
          </cell>
          <cell r="N685" t="str">
            <v>TMA687959</v>
          </cell>
          <cell r="O685">
            <v>687959</v>
          </cell>
          <cell r="P685">
            <v>13821310</v>
          </cell>
        </row>
        <row r="686">
          <cell r="A686" t="str">
            <v>805027743-688105</v>
          </cell>
          <cell r="B686">
            <v>817</v>
          </cell>
          <cell r="C686">
            <v>470</v>
          </cell>
          <cell r="D686" t="str">
            <v>817-470</v>
          </cell>
          <cell r="E686">
            <v>42767</v>
          </cell>
          <cell r="F686">
            <v>230550156000</v>
          </cell>
          <cell r="G686" t="str">
            <v>PAGO FACTURA COSTO TOTAL</v>
          </cell>
          <cell r="H686">
            <v>805027743</v>
          </cell>
          <cell r="I686" t="str">
            <v>DUMIAN MEDICAL S.A.S</v>
          </cell>
          <cell r="J686">
            <v>8052</v>
          </cell>
          <cell r="K686" t="str">
            <v>D</v>
          </cell>
          <cell r="L686">
            <v>82</v>
          </cell>
          <cell r="M686" t="str">
            <v>-</v>
          </cell>
          <cell r="N686" t="str">
            <v>TMA688105</v>
          </cell>
          <cell r="O686">
            <v>688105</v>
          </cell>
          <cell r="P686">
            <v>6430906</v>
          </cell>
        </row>
        <row r="687">
          <cell r="A687" t="str">
            <v>805027743-688122</v>
          </cell>
          <cell r="B687">
            <v>817</v>
          </cell>
          <cell r="C687">
            <v>470</v>
          </cell>
          <cell r="D687" t="str">
            <v>817-470</v>
          </cell>
          <cell r="E687">
            <v>42767</v>
          </cell>
          <cell r="F687">
            <v>230550156000</v>
          </cell>
          <cell r="G687" t="str">
            <v>PAGO FACTURA COSTO TOTAL</v>
          </cell>
          <cell r="H687">
            <v>805027743</v>
          </cell>
          <cell r="I687" t="str">
            <v>DUMIAN MEDICAL S.A.S</v>
          </cell>
          <cell r="J687">
            <v>8026</v>
          </cell>
          <cell r="K687" t="str">
            <v>D</v>
          </cell>
          <cell r="L687">
            <v>82</v>
          </cell>
          <cell r="M687" t="str">
            <v>-</v>
          </cell>
          <cell r="N687" t="str">
            <v>TMA688122</v>
          </cell>
          <cell r="O687">
            <v>688122</v>
          </cell>
          <cell r="P687">
            <v>10174283</v>
          </cell>
        </row>
        <row r="688">
          <cell r="A688" t="str">
            <v>805027743-695740</v>
          </cell>
          <cell r="B688">
            <v>817</v>
          </cell>
          <cell r="C688">
            <v>470</v>
          </cell>
          <cell r="D688" t="str">
            <v>817-470</v>
          </cell>
          <cell r="E688">
            <v>42767</v>
          </cell>
          <cell r="F688">
            <v>230550107000</v>
          </cell>
          <cell r="G688" t="str">
            <v>PAGO FACTURA COSTO TOTAL</v>
          </cell>
          <cell r="H688">
            <v>805027743</v>
          </cell>
          <cell r="I688" t="str">
            <v>DUMIAN MEDICAL S.A.S</v>
          </cell>
          <cell r="J688">
            <v>8026</v>
          </cell>
          <cell r="K688" t="str">
            <v>D</v>
          </cell>
          <cell r="L688">
            <v>82</v>
          </cell>
          <cell r="M688" t="str">
            <v>-</v>
          </cell>
          <cell r="N688" t="str">
            <v>TMA695740</v>
          </cell>
          <cell r="O688">
            <v>695740</v>
          </cell>
          <cell r="P688">
            <v>553118</v>
          </cell>
        </row>
        <row r="689">
          <cell r="A689" t="str">
            <v>805027743-702723</v>
          </cell>
          <cell r="B689">
            <v>817</v>
          </cell>
          <cell r="C689">
            <v>470</v>
          </cell>
          <cell r="D689" t="str">
            <v>817-470</v>
          </cell>
          <cell r="E689">
            <v>42767</v>
          </cell>
          <cell r="F689">
            <v>230550156000</v>
          </cell>
          <cell r="G689" t="str">
            <v>PAGO FACTURA COSTO TOTAL</v>
          </cell>
          <cell r="H689">
            <v>805027743</v>
          </cell>
          <cell r="I689" t="str">
            <v>DUMIAN MEDICAL S.A.S</v>
          </cell>
          <cell r="J689">
            <v>8026</v>
          </cell>
          <cell r="K689" t="str">
            <v>D</v>
          </cell>
          <cell r="L689">
            <v>82</v>
          </cell>
          <cell r="M689" t="str">
            <v>-</v>
          </cell>
          <cell r="N689" t="str">
            <v>TMA702723</v>
          </cell>
          <cell r="O689">
            <v>702723</v>
          </cell>
          <cell r="P689">
            <v>2714263</v>
          </cell>
        </row>
        <row r="690">
          <cell r="A690" t="str">
            <v>805027743-707914</v>
          </cell>
          <cell r="B690">
            <v>817</v>
          </cell>
          <cell r="C690">
            <v>470</v>
          </cell>
          <cell r="D690" t="str">
            <v>817-470</v>
          </cell>
          <cell r="E690">
            <v>42767</v>
          </cell>
          <cell r="F690">
            <v>230550156000</v>
          </cell>
          <cell r="G690" t="str">
            <v>PAGO FACTURA COSTO TOTAL</v>
          </cell>
          <cell r="H690">
            <v>805027743</v>
          </cell>
          <cell r="I690" t="str">
            <v>DUMIAN MEDICAL S.A.S</v>
          </cell>
          <cell r="J690">
            <v>8026</v>
          </cell>
          <cell r="K690" t="str">
            <v>D</v>
          </cell>
          <cell r="L690">
            <v>82</v>
          </cell>
          <cell r="M690" t="str">
            <v>-</v>
          </cell>
          <cell r="N690" t="str">
            <v>TMA707914</v>
          </cell>
          <cell r="O690">
            <v>707914</v>
          </cell>
          <cell r="P690">
            <v>5567386</v>
          </cell>
        </row>
        <row r="691">
          <cell r="A691" t="str">
            <v>805027743-707961</v>
          </cell>
          <cell r="B691">
            <v>817</v>
          </cell>
          <cell r="C691">
            <v>470</v>
          </cell>
          <cell r="D691" t="str">
            <v>817-470</v>
          </cell>
          <cell r="E691">
            <v>42767</v>
          </cell>
          <cell r="F691">
            <v>230550156000</v>
          </cell>
          <cell r="G691" t="str">
            <v>PAGO FACTURA COSTO TOTAL</v>
          </cell>
          <cell r="H691">
            <v>805027743</v>
          </cell>
          <cell r="I691" t="str">
            <v>DUMIAN MEDICAL S.A.S</v>
          </cell>
          <cell r="J691">
            <v>8025</v>
          </cell>
          <cell r="K691" t="str">
            <v>D</v>
          </cell>
          <cell r="L691">
            <v>82</v>
          </cell>
          <cell r="M691" t="str">
            <v>-</v>
          </cell>
          <cell r="N691" t="str">
            <v>TMA707961</v>
          </cell>
          <cell r="O691">
            <v>707961</v>
          </cell>
          <cell r="P691">
            <v>13421755</v>
          </cell>
        </row>
        <row r="692">
          <cell r="A692" t="str">
            <v>805027743-707961-1</v>
          </cell>
          <cell r="B692">
            <v>817</v>
          </cell>
          <cell r="C692">
            <v>470</v>
          </cell>
          <cell r="D692" t="str">
            <v>817-470</v>
          </cell>
          <cell r="E692">
            <v>42767</v>
          </cell>
          <cell r="F692">
            <v>230550156000</v>
          </cell>
          <cell r="G692" t="str">
            <v>PAGO FACTURA COSTO TOTAL</v>
          </cell>
          <cell r="H692">
            <v>805027743</v>
          </cell>
          <cell r="I692" t="str">
            <v>DUMIAN MEDICAL S.A.S</v>
          </cell>
          <cell r="J692">
            <v>8025</v>
          </cell>
          <cell r="K692" t="str">
            <v>D</v>
          </cell>
          <cell r="L692">
            <v>82</v>
          </cell>
          <cell r="M692" t="str">
            <v>-</v>
          </cell>
          <cell r="N692" t="str">
            <v>TMA707961-1</v>
          </cell>
          <cell r="O692" t="str">
            <v>707961-1</v>
          </cell>
          <cell r="P692">
            <v>28880</v>
          </cell>
        </row>
        <row r="693">
          <cell r="A693" t="str">
            <v>805027743-708562</v>
          </cell>
          <cell r="B693">
            <v>817</v>
          </cell>
          <cell r="C693">
            <v>470</v>
          </cell>
          <cell r="D693" t="str">
            <v>817-470</v>
          </cell>
          <cell r="E693">
            <v>42767</v>
          </cell>
          <cell r="F693">
            <v>230550156000</v>
          </cell>
          <cell r="G693" t="str">
            <v>PAGO FACTURA COSTO TOTAL</v>
          </cell>
          <cell r="H693">
            <v>805027743</v>
          </cell>
          <cell r="I693" t="str">
            <v>DUMIAN MEDICAL S.A.S</v>
          </cell>
          <cell r="J693">
            <v>8026</v>
          </cell>
          <cell r="K693" t="str">
            <v>D</v>
          </cell>
          <cell r="L693">
            <v>82</v>
          </cell>
          <cell r="M693" t="str">
            <v>-</v>
          </cell>
          <cell r="N693" t="str">
            <v>TMA708562</v>
          </cell>
          <cell r="O693">
            <v>708562</v>
          </cell>
          <cell r="P693">
            <v>8925246</v>
          </cell>
        </row>
        <row r="694">
          <cell r="A694" t="str">
            <v>805027743-715373</v>
          </cell>
          <cell r="B694">
            <v>817</v>
          </cell>
          <cell r="C694">
            <v>470</v>
          </cell>
          <cell r="D694" t="str">
            <v>817-470</v>
          </cell>
          <cell r="E694">
            <v>42767</v>
          </cell>
          <cell r="F694">
            <v>230550156000</v>
          </cell>
          <cell r="G694" t="str">
            <v>PAGO FACTURA COSTO TOTAL</v>
          </cell>
          <cell r="H694">
            <v>805027743</v>
          </cell>
          <cell r="I694" t="str">
            <v>DUMIAN MEDICAL S.A.S</v>
          </cell>
          <cell r="J694">
            <v>8026</v>
          </cell>
          <cell r="K694" t="str">
            <v>D</v>
          </cell>
          <cell r="L694">
            <v>82</v>
          </cell>
          <cell r="M694" t="str">
            <v>-</v>
          </cell>
          <cell r="N694" t="str">
            <v>TMA715373</v>
          </cell>
          <cell r="O694">
            <v>715373</v>
          </cell>
          <cell r="P694">
            <v>4695539</v>
          </cell>
        </row>
        <row r="695">
          <cell r="A695" t="str">
            <v>805027743-728110</v>
          </cell>
          <cell r="B695">
            <v>817</v>
          </cell>
          <cell r="C695">
            <v>470</v>
          </cell>
          <cell r="D695" t="str">
            <v>817-470</v>
          </cell>
          <cell r="E695">
            <v>42767</v>
          </cell>
          <cell r="F695">
            <v>230550156000</v>
          </cell>
          <cell r="G695" t="str">
            <v>PAGO FACTURA COSTO TOTAL</v>
          </cell>
          <cell r="H695">
            <v>805027743</v>
          </cell>
          <cell r="I695" t="str">
            <v>DUMIAN MEDICAL S.A.S</v>
          </cell>
          <cell r="J695">
            <v>8044</v>
          </cell>
          <cell r="K695" t="str">
            <v>D</v>
          </cell>
          <cell r="L695">
            <v>82</v>
          </cell>
          <cell r="M695" t="str">
            <v>-</v>
          </cell>
          <cell r="N695" t="str">
            <v>TMA728110</v>
          </cell>
          <cell r="O695">
            <v>728110</v>
          </cell>
          <cell r="P695">
            <v>4732852</v>
          </cell>
        </row>
        <row r="696">
          <cell r="A696" t="str">
            <v>805027743-728541</v>
          </cell>
          <cell r="B696">
            <v>817</v>
          </cell>
          <cell r="C696">
            <v>470</v>
          </cell>
          <cell r="D696" t="str">
            <v>817-470</v>
          </cell>
          <cell r="E696">
            <v>42767</v>
          </cell>
          <cell r="F696">
            <v>230550156000</v>
          </cell>
          <cell r="G696" t="str">
            <v>PAGO FACTURA COSTO TOTAL</v>
          </cell>
          <cell r="H696">
            <v>805027743</v>
          </cell>
          <cell r="I696" t="str">
            <v>DUMIAN MEDICAL S.A.S</v>
          </cell>
          <cell r="J696">
            <v>8026</v>
          </cell>
          <cell r="K696" t="str">
            <v>D</v>
          </cell>
          <cell r="L696">
            <v>82</v>
          </cell>
          <cell r="M696" t="str">
            <v>-</v>
          </cell>
          <cell r="N696" t="str">
            <v>TMA728541</v>
          </cell>
          <cell r="O696">
            <v>728541</v>
          </cell>
          <cell r="P696">
            <v>3375519</v>
          </cell>
        </row>
        <row r="697">
          <cell r="A697" t="str">
            <v>805027743-729514</v>
          </cell>
          <cell r="B697">
            <v>817</v>
          </cell>
          <cell r="C697">
            <v>470</v>
          </cell>
          <cell r="D697" t="str">
            <v>817-470</v>
          </cell>
          <cell r="E697">
            <v>42767</v>
          </cell>
          <cell r="F697">
            <v>230550156000</v>
          </cell>
          <cell r="G697" t="str">
            <v>PAGO FACTURA COSTO TOTAL</v>
          </cell>
          <cell r="H697">
            <v>805027743</v>
          </cell>
          <cell r="I697" t="str">
            <v>DUMIAN MEDICAL S.A.S</v>
          </cell>
          <cell r="J697">
            <v>8026</v>
          </cell>
          <cell r="K697" t="str">
            <v>D</v>
          </cell>
          <cell r="L697">
            <v>82</v>
          </cell>
          <cell r="M697" t="str">
            <v>-</v>
          </cell>
          <cell r="N697" t="str">
            <v>TMA729514</v>
          </cell>
          <cell r="O697">
            <v>729514</v>
          </cell>
          <cell r="P697">
            <v>3012345</v>
          </cell>
        </row>
        <row r="698">
          <cell r="A698" t="str">
            <v>805027743-735754</v>
          </cell>
          <cell r="B698">
            <v>817</v>
          </cell>
          <cell r="C698">
            <v>470</v>
          </cell>
          <cell r="D698" t="str">
            <v>817-470</v>
          </cell>
          <cell r="E698">
            <v>42767</v>
          </cell>
          <cell r="F698">
            <v>230550156000</v>
          </cell>
          <cell r="G698" t="str">
            <v>PAGO FACTURA COSTO TOTAL</v>
          </cell>
          <cell r="H698">
            <v>805027743</v>
          </cell>
          <cell r="I698" t="str">
            <v>DUMIAN MEDICAL S.A.S</v>
          </cell>
          <cell r="J698">
            <v>8026</v>
          </cell>
          <cell r="K698" t="str">
            <v>D</v>
          </cell>
          <cell r="L698">
            <v>82</v>
          </cell>
          <cell r="M698" t="str">
            <v>-</v>
          </cell>
          <cell r="N698" t="str">
            <v>TMA735754</v>
          </cell>
          <cell r="O698">
            <v>735754</v>
          </cell>
          <cell r="P698">
            <v>4611817</v>
          </cell>
        </row>
        <row r="699">
          <cell r="A699" t="str">
            <v>805027743-738418</v>
          </cell>
          <cell r="B699">
            <v>817</v>
          </cell>
          <cell r="C699">
            <v>470</v>
          </cell>
          <cell r="D699" t="str">
            <v>817-470</v>
          </cell>
          <cell r="E699">
            <v>42767</v>
          </cell>
          <cell r="F699">
            <v>230550156000</v>
          </cell>
          <cell r="G699" t="str">
            <v>PAGO FACTURA COSTO TOTAL</v>
          </cell>
          <cell r="H699">
            <v>805027743</v>
          </cell>
          <cell r="I699" t="str">
            <v>DUMIAN MEDICAL S.A.S</v>
          </cell>
          <cell r="J699">
            <v>8048</v>
          </cell>
          <cell r="K699" t="str">
            <v>D</v>
          </cell>
          <cell r="L699">
            <v>82</v>
          </cell>
          <cell r="M699" t="str">
            <v>-</v>
          </cell>
          <cell r="N699" t="str">
            <v>TMA738418</v>
          </cell>
          <cell r="O699">
            <v>738418</v>
          </cell>
          <cell r="P699">
            <v>460012</v>
          </cell>
        </row>
        <row r="700">
          <cell r="A700" t="str">
            <v>805027743-739168</v>
          </cell>
          <cell r="B700">
            <v>817</v>
          </cell>
          <cell r="C700">
            <v>470</v>
          </cell>
          <cell r="D700" t="str">
            <v>817-470</v>
          </cell>
          <cell r="E700">
            <v>42767</v>
          </cell>
          <cell r="F700">
            <v>230550156000</v>
          </cell>
          <cell r="G700" t="str">
            <v>PAGO FACTURA COSTO TOTAL</v>
          </cell>
          <cell r="H700">
            <v>805027743</v>
          </cell>
          <cell r="I700" t="str">
            <v>DUMIAN MEDICAL S.A.S</v>
          </cell>
          <cell r="J700">
            <v>8036</v>
          </cell>
          <cell r="K700" t="str">
            <v>D</v>
          </cell>
          <cell r="L700">
            <v>82</v>
          </cell>
          <cell r="M700" t="str">
            <v>-</v>
          </cell>
          <cell r="N700" t="str">
            <v>TMA739168</v>
          </cell>
          <cell r="O700">
            <v>739168</v>
          </cell>
          <cell r="P700">
            <v>2517687</v>
          </cell>
        </row>
        <row r="701">
          <cell r="A701" t="str">
            <v>805027743-745051</v>
          </cell>
          <cell r="B701">
            <v>817</v>
          </cell>
          <cell r="C701">
            <v>470</v>
          </cell>
          <cell r="D701" t="str">
            <v>817-470</v>
          </cell>
          <cell r="E701">
            <v>42767</v>
          </cell>
          <cell r="F701">
            <v>230550156000</v>
          </cell>
          <cell r="G701" t="str">
            <v>PAGO FACTURA COSTO TOTAL</v>
          </cell>
          <cell r="H701">
            <v>805027743</v>
          </cell>
          <cell r="I701" t="str">
            <v>DUMIAN MEDICAL S.A.S</v>
          </cell>
          <cell r="J701">
            <v>8031</v>
          </cell>
          <cell r="K701" t="str">
            <v>D</v>
          </cell>
          <cell r="L701">
            <v>82</v>
          </cell>
          <cell r="M701" t="str">
            <v>-</v>
          </cell>
          <cell r="N701" t="str">
            <v>TMA745051</v>
          </cell>
          <cell r="O701">
            <v>745051</v>
          </cell>
          <cell r="P701">
            <v>5190584</v>
          </cell>
        </row>
        <row r="702">
          <cell r="A702" t="str">
            <v>805027743-755915</v>
          </cell>
          <cell r="B702">
            <v>817</v>
          </cell>
          <cell r="C702">
            <v>497</v>
          </cell>
          <cell r="D702" t="str">
            <v>817-497</v>
          </cell>
          <cell r="E702">
            <v>42767</v>
          </cell>
          <cell r="F702">
            <v>230550156000</v>
          </cell>
          <cell r="G702" t="str">
            <v>PAGO FRAS ALTO COSTO</v>
          </cell>
          <cell r="H702">
            <v>805027743</v>
          </cell>
          <cell r="I702" t="str">
            <v>DUMIAN MEDICAL S.A.S</v>
          </cell>
          <cell r="J702">
            <v>8026</v>
          </cell>
          <cell r="K702" t="str">
            <v>D</v>
          </cell>
          <cell r="L702">
            <v>82</v>
          </cell>
          <cell r="M702" t="str">
            <v>-</v>
          </cell>
          <cell r="N702" t="str">
            <v>TMA755915</v>
          </cell>
          <cell r="O702">
            <v>755915</v>
          </cell>
          <cell r="P702">
            <v>4578427</v>
          </cell>
        </row>
        <row r="703">
          <cell r="A703" t="str">
            <v>805027743-756588</v>
          </cell>
          <cell r="B703">
            <v>817</v>
          </cell>
          <cell r="C703">
            <v>497</v>
          </cell>
          <cell r="D703" t="str">
            <v>817-497</v>
          </cell>
          <cell r="E703">
            <v>42767</v>
          </cell>
          <cell r="F703">
            <v>230550156000</v>
          </cell>
          <cell r="G703" t="str">
            <v>PAGO FRAS ALTO COSTO</v>
          </cell>
          <cell r="H703">
            <v>805027743</v>
          </cell>
          <cell r="I703" t="str">
            <v>DUMIAN MEDICAL S.A.S</v>
          </cell>
          <cell r="J703">
            <v>8026</v>
          </cell>
          <cell r="K703" t="str">
            <v>D</v>
          </cell>
          <cell r="L703">
            <v>82</v>
          </cell>
          <cell r="M703" t="str">
            <v>-</v>
          </cell>
          <cell r="N703" t="str">
            <v>TMA756588</v>
          </cell>
          <cell r="O703">
            <v>756588</v>
          </cell>
          <cell r="P703">
            <v>8717829</v>
          </cell>
        </row>
        <row r="704">
          <cell r="A704" t="str">
            <v>805027743-758249</v>
          </cell>
          <cell r="B704">
            <v>817</v>
          </cell>
          <cell r="C704">
            <v>497</v>
          </cell>
          <cell r="D704" t="str">
            <v>817-497</v>
          </cell>
          <cell r="E704">
            <v>42767</v>
          </cell>
          <cell r="F704">
            <v>230550156000</v>
          </cell>
          <cell r="G704" t="str">
            <v>PAGO FRAS ALTO COSTO</v>
          </cell>
          <cell r="H704">
            <v>805027743</v>
          </cell>
          <cell r="I704" t="str">
            <v>DUMIAN MEDICAL S.A.S</v>
          </cell>
          <cell r="J704">
            <v>8026</v>
          </cell>
          <cell r="K704" t="str">
            <v>D</v>
          </cell>
          <cell r="L704">
            <v>82</v>
          </cell>
          <cell r="M704" t="str">
            <v>-</v>
          </cell>
          <cell r="N704" t="str">
            <v>TMA758249</v>
          </cell>
          <cell r="O704">
            <v>758249</v>
          </cell>
          <cell r="P704">
            <v>19957325</v>
          </cell>
        </row>
        <row r="705">
          <cell r="A705" t="str">
            <v>805027743-759666</v>
          </cell>
          <cell r="B705">
            <v>817</v>
          </cell>
          <cell r="C705">
            <v>497</v>
          </cell>
          <cell r="D705" t="str">
            <v>817-497</v>
          </cell>
          <cell r="E705">
            <v>42767</v>
          </cell>
          <cell r="F705">
            <v>230550156000</v>
          </cell>
          <cell r="G705" t="str">
            <v>PAGO FRAS ALTO COSTO</v>
          </cell>
          <cell r="H705">
            <v>805027743</v>
          </cell>
          <cell r="I705" t="str">
            <v>DUMIAN MEDICAL S.A.S</v>
          </cell>
          <cell r="J705">
            <v>8026</v>
          </cell>
          <cell r="K705" t="str">
            <v>D</v>
          </cell>
          <cell r="L705">
            <v>82</v>
          </cell>
          <cell r="M705" t="str">
            <v>-</v>
          </cell>
          <cell r="N705" t="str">
            <v>TMA759666</v>
          </cell>
          <cell r="O705">
            <v>759666</v>
          </cell>
          <cell r="P705">
            <v>4247459</v>
          </cell>
        </row>
        <row r="706">
          <cell r="A706" t="str">
            <v>805027743-800483</v>
          </cell>
          <cell r="B706">
            <v>817</v>
          </cell>
          <cell r="C706">
            <v>1056</v>
          </cell>
          <cell r="D706" t="str">
            <v>817-1056</v>
          </cell>
          <cell r="E706">
            <v>43061</v>
          </cell>
          <cell r="F706">
            <v>230550156400</v>
          </cell>
          <cell r="G706" t="str">
            <v>PAGO COSTO TOTAL</v>
          </cell>
          <cell r="H706">
            <v>805027743</v>
          </cell>
          <cell r="I706" t="str">
            <v>DUMIAN MEDICAL S.A.S</v>
          </cell>
          <cell r="J706">
            <v>8026</v>
          </cell>
          <cell r="K706" t="str">
            <v>D</v>
          </cell>
          <cell r="L706">
            <v>82</v>
          </cell>
          <cell r="M706" t="str">
            <v>-</v>
          </cell>
          <cell r="N706" t="str">
            <v>TMA800483</v>
          </cell>
          <cell r="O706">
            <v>800483</v>
          </cell>
          <cell r="P706">
            <v>33456982</v>
          </cell>
        </row>
        <row r="707">
          <cell r="A707" t="str">
            <v>805027743-837701</v>
          </cell>
          <cell r="B707">
            <v>817</v>
          </cell>
          <cell r="C707">
            <v>1056</v>
          </cell>
          <cell r="D707" t="str">
            <v>817-1056</v>
          </cell>
          <cell r="E707">
            <v>43061</v>
          </cell>
          <cell r="F707">
            <v>230550156400</v>
          </cell>
          <cell r="G707" t="str">
            <v>PAGO COSTO TOTAL</v>
          </cell>
          <cell r="H707">
            <v>805027743</v>
          </cell>
          <cell r="I707" t="str">
            <v>DUMIAN MEDICAL S.A.S</v>
          </cell>
          <cell r="J707">
            <v>8032</v>
          </cell>
          <cell r="K707" t="str">
            <v>D</v>
          </cell>
          <cell r="L707">
            <v>82</v>
          </cell>
          <cell r="M707" t="str">
            <v>-</v>
          </cell>
          <cell r="N707" t="str">
            <v>TMA837701</v>
          </cell>
          <cell r="O707">
            <v>837701</v>
          </cell>
          <cell r="P707">
            <v>15337706</v>
          </cell>
        </row>
        <row r="708">
          <cell r="A708" t="str">
            <v>805027743-840230</v>
          </cell>
          <cell r="B708">
            <v>817</v>
          </cell>
          <cell r="C708">
            <v>1056</v>
          </cell>
          <cell r="D708" t="str">
            <v>817-1056</v>
          </cell>
          <cell r="E708">
            <v>43061</v>
          </cell>
          <cell r="F708">
            <v>230550156400</v>
          </cell>
          <cell r="G708" t="str">
            <v>PAGO COSTO TOTAL</v>
          </cell>
          <cell r="H708">
            <v>805027743</v>
          </cell>
          <cell r="I708" t="str">
            <v>DUMIAN MEDICAL S.A.S</v>
          </cell>
          <cell r="J708">
            <v>8032</v>
          </cell>
          <cell r="K708" t="str">
            <v>D</v>
          </cell>
          <cell r="L708">
            <v>82</v>
          </cell>
          <cell r="M708" t="str">
            <v>-</v>
          </cell>
          <cell r="N708" t="str">
            <v>TMA840230</v>
          </cell>
          <cell r="O708">
            <v>840230</v>
          </cell>
          <cell r="P708">
            <v>21845299</v>
          </cell>
        </row>
        <row r="709">
          <cell r="A709" t="str">
            <v>805027743-841858</v>
          </cell>
          <cell r="B709">
            <v>817</v>
          </cell>
          <cell r="C709">
            <v>1056</v>
          </cell>
          <cell r="D709" t="str">
            <v>817-1056</v>
          </cell>
          <cell r="E709">
            <v>43061</v>
          </cell>
          <cell r="F709">
            <v>230550156400</v>
          </cell>
          <cell r="G709" t="str">
            <v>PAGO COSTO TOTAL</v>
          </cell>
          <cell r="H709">
            <v>805027743</v>
          </cell>
          <cell r="I709" t="str">
            <v>DUMIAN MEDICAL S.A.S</v>
          </cell>
          <cell r="J709">
            <v>8026</v>
          </cell>
          <cell r="K709" t="str">
            <v>D</v>
          </cell>
          <cell r="L709">
            <v>82</v>
          </cell>
          <cell r="M709" t="str">
            <v>-</v>
          </cell>
          <cell r="N709" t="str">
            <v>TMA841858</v>
          </cell>
          <cell r="O709">
            <v>841858</v>
          </cell>
          <cell r="P709">
            <v>27834680</v>
          </cell>
        </row>
        <row r="710">
          <cell r="A710" t="str">
            <v>805027743-842967</v>
          </cell>
          <cell r="B710">
            <v>817</v>
          </cell>
          <cell r="C710">
            <v>1056</v>
          </cell>
          <cell r="D710" t="str">
            <v>817-1056</v>
          </cell>
          <cell r="E710">
            <v>43061</v>
          </cell>
          <cell r="F710">
            <v>230550156400</v>
          </cell>
          <cell r="G710" t="str">
            <v>PAGO COSTO TOTAL</v>
          </cell>
          <cell r="H710">
            <v>805027743</v>
          </cell>
          <cell r="I710" t="str">
            <v>DUMIAN MEDICAL S.A.S</v>
          </cell>
          <cell r="J710">
            <v>8026</v>
          </cell>
          <cell r="K710" t="str">
            <v>D</v>
          </cell>
          <cell r="L710">
            <v>82</v>
          </cell>
          <cell r="M710" t="str">
            <v>-</v>
          </cell>
          <cell r="N710" t="str">
            <v>TMA842967</v>
          </cell>
          <cell r="O710">
            <v>842967</v>
          </cell>
          <cell r="P710">
            <v>32164191</v>
          </cell>
        </row>
        <row r="711">
          <cell r="A711" t="str">
            <v>805027743-846677</v>
          </cell>
          <cell r="B711">
            <v>817</v>
          </cell>
          <cell r="C711">
            <v>1056</v>
          </cell>
          <cell r="D711" t="str">
            <v>817-1056</v>
          </cell>
          <cell r="E711">
            <v>43061</v>
          </cell>
          <cell r="F711">
            <v>230550156400</v>
          </cell>
          <cell r="G711" t="str">
            <v>PAGO COSTO TOTAL</v>
          </cell>
          <cell r="H711">
            <v>805027743</v>
          </cell>
          <cell r="I711" t="str">
            <v>DUMIAN MEDICAL S.A.S</v>
          </cell>
          <cell r="J711">
            <v>8048</v>
          </cell>
          <cell r="K711" t="str">
            <v>D</v>
          </cell>
          <cell r="L711">
            <v>82</v>
          </cell>
          <cell r="M711" t="str">
            <v>-</v>
          </cell>
          <cell r="N711" t="str">
            <v>TMA846677</v>
          </cell>
          <cell r="O711">
            <v>846677</v>
          </cell>
          <cell r="P711">
            <v>5462345</v>
          </cell>
        </row>
        <row r="712">
          <cell r="A712" t="str">
            <v>805027743-857741</v>
          </cell>
          <cell r="B712">
            <v>817</v>
          </cell>
          <cell r="C712">
            <v>1056</v>
          </cell>
          <cell r="D712" t="str">
            <v>817-1056</v>
          </cell>
          <cell r="E712">
            <v>43061</v>
          </cell>
          <cell r="F712">
            <v>230550156400</v>
          </cell>
          <cell r="G712" t="str">
            <v>PAGO COSTO TOTAL</v>
          </cell>
          <cell r="H712">
            <v>805027743</v>
          </cell>
          <cell r="I712" t="str">
            <v>DUMIAN MEDICAL S.A.S</v>
          </cell>
          <cell r="J712">
            <v>8026</v>
          </cell>
          <cell r="K712" t="str">
            <v>D</v>
          </cell>
          <cell r="L712">
            <v>82</v>
          </cell>
          <cell r="M712" t="str">
            <v>-</v>
          </cell>
          <cell r="N712" t="str">
            <v>TMA857741</v>
          </cell>
          <cell r="O712">
            <v>857741</v>
          </cell>
          <cell r="P712">
            <v>8265465</v>
          </cell>
        </row>
        <row r="713">
          <cell r="A713" t="str">
            <v>805027743-865197</v>
          </cell>
          <cell r="B713">
            <v>817</v>
          </cell>
          <cell r="C713">
            <v>1056</v>
          </cell>
          <cell r="D713" t="str">
            <v>817-1056</v>
          </cell>
          <cell r="E713">
            <v>43061</v>
          </cell>
          <cell r="F713">
            <v>230550156400</v>
          </cell>
          <cell r="G713" t="str">
            <v>PAGO COSTO TOTAL</v>
          </cell>
          <cell r="H713">
            <v>805027743</v>
          </cell>
          <cell r="I713" t="str">
            <v>DUMIAN MEDICAL S.A.S</v>
          </cell>
          <cell r="J713">
            <v>8021</v>
          </cell>
          <cell r="K713" t="str">
            <v>D</v>
          </cell>
          <cell r="L713">
            <v>82</v>
          </cell>
          <cell r="M713" t="str">
            <v>-</v>
          </cell>
          <cell r="N713" t="str">
            <v>TMA865197</v>
          </cell>
          <cell r="O713">
            <v>865197</v>
          </cell>
          <cell r="P713">
            <v>2064771</v>
          </cell>
        </row>
        <row r="714">
          <cell r="A714" t="str">
            <v>805027743-865329</v>
          </cell>
          <cell r="B714">
            <v>817</v>
          </cell>
          <cell r="C714">
            <v>1056</v>
          </cell>
          <cell r="D714" t="str">
            <v>817-1056</v>
          </cell>
          <cell r="E714">
            <v>43061</v>
          </cell>
          <cell r="F714">
            <v>230550156400</v>
          </cell>
          <cell r="G714" t="str">
            <v>PAGO COSTO TOTAL</v>
          </cell>
          <cell r="H714">
            <v>805027743</v>
          </cell>
          <cell r="I714" t="str">
            <v>DUMIAN MEDICAL S.A.S</v>
          </cell>
          <cell r="J714">
            <v>8026</v>
          </cell>
          <cell r="K714" t="str">
            <v>D</v>
          </cell>
          <cell r="L714">
            <v>82</v>
          </cell>
          <cell r="M714" t="str">
            <v>-</v>
          </cell>
          <cell r="N714" t="str">
            <v>TMA865329</v>
          </cell>
          <cell r="O714">
            <v>865329</v>
          </cell>
          <cell r="P714">
            <v>15977769</v>
          </cell>
        </row>
        <row r="715">
          <cell r="A715" t="str">
            <v>805027743-924251</v>
          </cell>
          <cell r="B715">
            <v>817</v>
          </cell>
          <cell r="C715">
            <v>1953</v>
          </cell>
          <cell r="D715" t="str">
            <v>817-1953</v>
          </cell>
          <cell r="E715">
            <v>43467</v>
          </cell>
          <cell r="F715">
            <v>230550156400</v>
          </cell>
          <cell r="G715" t="str">
            <v>PAGO FRAS ALTO COSTOS</v>
          </cell>
          <cell r="H715">
            <v>805027743</v>
          </cell>
          <cell r="I715" t="str">
            <v>DUMIAN MEDICAL S.A.S</v>
          </cell>
          <cell r="J715">
            <v>8026</v>
          </cell>
          <cell r="K715" t="str">
            <v>D</v>
          </cell>
          <cell r="L715">
            <v>82</v>
          </cell>
          <cell r="M715" t="str">
            <v>-</v>
          </cell>
          <cell r="N715" t="str">
            <v>TMA924251</v>
          </cell>
          <cell r="O715">
            <v>924251</v>
          </cell>
          <cell r="P715">
            <v>2596011</v>
          </cell>
        </row>
        <row r="716">
          <cell r="A716" t="str">
            <v>805027743-934077</v>
          </cell>
          <cell r="B716">
            <v>817</v>
          </cell>
          <cell r="C716">
            <v>1369</v>
          </cell>
          <cell r="D716" t="str">
            <v>817-1369</v>
          </cell>
          <cell r="E716">
            <v>43173</v>
          </cell>
          <cell r="F716">
            <v>230550107600</v>
          </cell>
          <cell r="G716" t="str">
            <v>PAGO FRAS ALTO COSTO</v>
          </cell>
          <cell r="H716">
            <v>805027743</v>
          </cell>
          <cell r="I716" t="str">
            <v>DUMIAN MEDICAL S.A.S</v>
          </cell>
          <cell r="J716">
            <v>8026</v>
          </cell>
          <cell r="K716" t="str">
            <v>D</v>
          </cell>
          <cell r="L716">
            <v>82</v>
          </cell>
          <cell r="M716" t="str">
            <v>-</v>
          </cell>
          <cell r="N716" t="str">
            <v>TMA934077</v>
          </cell>
          <cell r="O716">
            <v>934077</v>
          </cell>
          <cell r="P716">
            <v>11103953</v>
          </cell>
        </row>
        <row r="717">
          <cell r="A717" t="str">
            <v>805027743-935342</v>
          </cell>
          <cell r="B717">
            <v>817</v>
          </cell>
          <cell r="C717">
            <v>1369</v>
          </cell>
          <cell r="D717" t="str">
            <v>817-1369</v>
          </cell>
          <cell r="E717">
            <v>43173</v>
          </cell>
          <cell r="F717">
            <v>230550107600</v>
          </cell>
          <cell r="G717" t="str">
            <v>PAGO FRAS ALTO COSTO</v>
          </cell>
          <cell r="H717">
            <v>805027743</v>
          </cell>
          <cell r="I717" t="str">
            <v>DUMIAN MEDICAL S.A.S</v>
          </cell>
          <cell r="J717">
            <v>8026</v>
          </cell>
          <cell r="K717" t="str">
            <v>D</v>
          </cell>
          <cell r="L717">
            <v>82</v>
          </cell>
          <cell r="M717" t="str">
            <v>-</v>
          </cell>
          <cell r="N717" t="str">
            <v>TMA935342</v>
          </cell>
          <cell r="O717">
            <v>935342</v>
          </cell>
          <cell r="P717">
            <v>3247816</v>
          </cell>
        </row>
        <row r="718">
          <cell r="A718" t="str">
            <v>805027743-936788</v>
          </cell>
          <cell r="B718">
            <v>817</v>
          </cell>
          <cell r="C718">
            <v>1369</v>
          </cell>
          <cell r="D718" t="str">
            <v>817-1369</v>
          </cell>
          <cell r="E718">
            <v>43173</v>
          </cell>
          <cell r="F718">
            <v>230550156400</v>
          </cell>
          <cell r="G718" t="str">
            <v>PAGO FRAS ALTO COSTO</v>
          </cell>
          <cell r="H718">
            <v>805027743</v>
          </cell>
          <cell r="I718" t="str">
            <v>DUMIAN MEDICAL S.A.S</v>
          </cell>
          <cell r="J718">
            <v>8026</v>
          </cell>
          <cell r="K718" t="str">
            <v>D</v>
          </cell>
          <cell r="L718">
            <v>82</v>
          </cell>
          <cell r="M718" t="str">
            <v>-</v>
          </cell>
          <cell r="N718" t="str">
            <v>TMA936788</v>
          </cell>
          <cell r="O718">
            <v>936788</v>
          </cell>
          <cell r="P718">
            <v>4451043</v>
          </cell>
        </row>
        <row r="719">
          <cell r="A719" t="str">
            <v>805027743-937973</v>
          </cell>
          <cell r="B719">
            <v>817</v>
          </cell>
          <cell r="C719">
            <v>1369</v>
          </cell>
          <cell r="D719" t="str">
            <v>817-1369</v>
          </cell>
          <cell r="E719">
            <v>43173</v>
          </cell>
          <cell r="F719">
            <v>230550156400</v>
          </cell>
          <cell r="G719" t="str">
            <v>PAGO FRAS ALTO COSTO</v>
          </cell>
          <cell r="H719">
            <v>805027743</v>
          </cell>
          <cell r="I719" t="str">
            <v>DUMIAN MEDICAL S.A.S</v>
          </cell>
          <cell r="J719">
            <v>8026</v>
          </cell>
          <cell r="K719" t="str">
            <v>D</v>
          </cell>
          <cell r="L719">
            <v>82</v>
          </cell>
          <cell r="M719" t="str">
            <v>-</v>
          </cell>
          <cell r="N719" t="str">
            <v>TMA937973</v>
          </cell>
          <cell r="O719">
            <v>937973</v>
          </cell>
          <cell r="P719">
            <v>3015609</v>
          </cell>
        </row>
        <row r="720">
          <cell r="A720" t="str">
            <v>805027743-942109</v>
          </cell>
          <cell r="B720">
            <v>817</v>
          </cell>
          <cell r="C720">
            <v>1369</v>
          </cell>
          <cell r="D720" t="str">
            <v>817-1369</v>
          </cell>
          <cell r="E720">
            <v>43173</v>
          </cell>
          <cell r="F720">
            <v>230550156400</v>
          </cell>
          <cell r="G720" t="str">
            <v>PAGO FRAS ALTO COSTO</v>
          </cell>
          <cell r="H720">
            <v>805027743</v>
          </cell>
          <cell r="I720" t="str">
            <v>DUMIAN MEDICAL S.A.S</v>
          </cell>
          <cell r="J720">
            <v>8026</v>
          </cell>
          <cell r="K720" t="str">
            <v>D</v>
          </cell>
          <cell r="L720">
            <v>82</v>
          </cell>
          <cell r="M720" t="str">
            <v>-</v>
          </cell>
          <cell r="N720" t="str">
            <v>TMA942109</v>
          </cell>
          <cell r="O720">
            <v>942109</v>
          </cell>
          <cell r="P720">
            <v>10659866</v>
          </cell>
        </row>
        <row r="721">
          <cell r="A721" t="str">
            <v>805027743-943762</v>
          </cell>
          <cell r="B721">
            <v>817</v>
          </cell>
          <cell r="C721">
            <v>1369</v>
          </cell>
          <cell r="D721" t="str">
            <v>817-1369</v>
          </cell>
          <cell r="E721">
            <v>43173</v>
          </cell>
          <cell r="F721">
            <v>230550156400</v>
          </cell>
          <cell r="G721" t="str">
            <v>PAGO FRAS ALTO COSTO</v>
          </cell>
          <cell r="H721">
            <v>805027743</v>
          </cell>
          <cell r="I721" t="str">
            <v>DUMIAN MEDICAL S.A.S</v>
          </cell>
          <cell r="J721">
            <v>8026</v>
          </cell>
          <cell r="K721" t="str">
            <v>D</v>
          </cell>
          <cell r="L721">
            <v>82</v>
          </cell>
          <cell r="M721" t="str">
            <v>-</v>
          </cell>
          <cell r="N721" t="str">
            <v>TMA943762</v>
          </cell>
          <cell r="O721">
            <v>943762</v>
          </cell>
          <cell r="P721">
            <v>11466493</v>
          </cell>
        </row>
        <row r="722">
          <cell r="A722" t="str">
            <v>805027743-943764</v>
          </cell>
          <cell r="B722">
            <v>817</v>
          </cell>
          <cell r="C722">
            <v>1369</v>
          </cell>
          <cell r="D722" t="str">
            <v>817-1369</v>
          </cell>
          <cell r="E722">
            <v>43173</v>
          </cell>
          <cell r="F722">
            <v>230550156400</v>
          </cell>
          <cell r="G722" t="str">
            <v>PAGO FRAS ALTO COSTO</v>
          </cell>
          <cell r="H722">
            <v>805027743</v>
          </cell>
          <cell r="I722" t="str">
            <v>DUMIAN MEDICAL S.A.S</v>
          </cell>
          <cell r="J722">
            <v>8026</v>
          </cell>
          <cell r="K722" t="str">
            <v>D</v>
          </cell>
          <cell r="L722">
            <v>82</v>
          </cell>
          <cell r="M722" t="str">
            <v>-</v>
          </cell>
          <cell r="N722" t="str">
            <v>TMA943764</v>
          </cell>
          <cell r="O722">
            <v>943764</v>
          </cell>
          <cell r="P722">
            <v>17523762</v>
          </cell>
        </row>
        <row r="723">
          <cell r="A723" t="str">
            <v>805027743-948219</v>
          </cell>
          <cell r="B723">
            <v>817</v>
          </cell>
          <cell r="C723">
            <v>1369</v>
          </cell>
          <cell r="D723" t="str">
            <v>817-1369</v>
          </cell>
          <cell r="E723">
            <v>43173</v>
          </cell>
          <cell r="F723">
            <v>230550156400</v>
          </cell>
          <cell r="G723" t="str">
            <v>PAGO FRAS ALTO COSTO</v>
          </cell>
          <cell r="H723">
            <v>805027743</v>
          </cell>
          <cell r="I723" t="str">
            <v>DUMIAN MEDICAL S.A.S</v>
          </cell>
          <cell r="J723">
            <v>8026</v>
          </cell>
          <cell r="K723" t="str">
            <v>D</v>
          </cell>
          <cell r="L723">
            <v>82</v>
          </cell>
          <cell r="M723" t="str">
            <v>-</v>
          </cell>
          <cell r="N723" t="str">
            <v>TMA948219</v>
          </cell>
          <cell r="O723">
            <v>948219</v>
          </cell>
          <cell r="P723">
            <v>14494379</v>
          </cell>
        </row>
        <row r="724">
          <cell r="A724" t="str">
            <v>805027743-949303</v>
          </cell>
          <cell r="B724">
            <v>817</v>
          </cell>
          <cell r="C724">
            <v>1369</v>
          </cell>
          <cell r="D724" t="str">
            <v>817-1369</v>
          </cell>
          <cell r="E724">
            <v>43173</v>
          </cell>
          <cell r="F724">
            <v>230550156400</v>
          </cell>
          <cell r="G724" t="str">
            <v>PAGO FRAS ALTO COSTO</v>
          </cell>
          <cell r="H724">
            <v>805027743</v>
          </cell>
          <cell r="I724" t="str">
            <v>DUMIAN MEDICAL S.A.S</v>
          </cell>
          <cell r="J724">
            <v>8026</v>
          </cell>
          <cell r="K724" t="str">
            <v>D</v>
          </cell>
          <cell r="L724">
            <v>82</v>
          </cell>
          <cell r="M724" t="str">
            <v>-</v>
          </cell>
          <cell r="N724" t="str">
            <v>TMA949303</v>
          </cell>
          <cell r="O724">
            <v>949303</v>
          </cell>
          <cell r="P724">
            <v>419010</v>
          </cell>
        </row>
        <row r="725">
          <cell r="A725" t="str">
            <v>805027743-951353</v>
          </cell>
          <cell r="B725">
            <v>817</v>
          </cell>
          <cell r="C725">
            <v>1369</v>
          </cell>
          <cell r="D725" t="str">
            <v>817-1369</v>
          </cell>
          <cell r="E725">
            <v>43173</v>
          </cell>
          <cell r="F725">
            <v>230550156400</v>
          </cell>
          <cell r="G725" t="str">
            <v>PAGO FRAS ALTO COSTO</v>
          </cell>
          <cell r="H725">
            <v>805027743</v>
          </cell>
          <cell r="I725" t="str">
            <v>DUMIAN MEDICAL S.A.S</v>
          </cell>
          <cell r="J725">
            <v>8027</v>
          </cell>
          <cell r="K725" t="str">
            <v>D</v>
          </cell>
          <cell r="L725">
            <v>82</v>
          </cell>
          <cell r="M725" t="str">
            <v>-</v>
          </cell>
          <cell r="N725" t="str">
            <v>TMA951353</v>
          </cell>
          <cell r="O725">
            <v>951353</v>
          </cell>
          <cell r="P725">
            <v>23990822</v>
          </cell>
        </row>
        <row r="726">
          <cell r="A726" t="str">
            <v>805027743-957727</v>
          </cell>
          <cell r="B726">
            <v>817</v>
          </cell>
          <cell r="C726">
            <v>1369</v>
          </cell>
          <cell r="D726" t="str">
            <v>817-1369</v>
          </cell>
          <cell r="E726">
            <v>43173</v>
          </cell>
          <cell r="F726">
            <v>230550156400</v>
          </cell>
          <cell r="G726" t="str">
            <v>PAGO FRAS ALTO COSTO</v>
          </cell>
          <cell r="H726">
            <v>805027743</v>
          </cell>
          <cell r="I726" t="str">
            <v>DUMIAN MEDICAL S.A.S</v>
          </cell>
          <cell r="J726">
            <v>8036</v>
          </cell>
          <cell r="K726" t="str">
            <v>D</v>
          </cell>
          <cell r="L726">
            <v>82</v>
          </cell>
          <cell r="M726" t="str">
            <v>-</v>
          </cell>
          <cell r="N726" t="str">
            <v>TMA957727</v>
          </cell>
          <cell r="O726">
            <v>957727</v>
          </cell>
          <cell r="P726">
            <v>19675234</v>
          </cell>
        </row>
        <row r="727">
          <cell r="A727" t="str">
            <v>805027743-957729</v>
          </cell>
          <cell r="B727">
            <v>817</v>
          </cell>
          <cell r="C727">
            <v>1369</v>
          </cell>
          <cell r="D727" t="str">
            <v>817-1369</v>
          </cell>
          <cell r="E727">
            <v>43173</v>
          </cell>
          <cell r="F727">
            <v>230550156400</v>
          </cell>
          <cell r="G727" t="str">
            <v>PAGO FRAS ALTO COSTO</v>
          </cell>
          <cell r="H727">
            <v>805027743</v>
          </cell>
          <cell r="I727" t="str">
            <v>DUMIAN MEDICAL S.A.S</v>
          </cell>
          <cell r="J727">
            <v>8036</v>
          </cell>
          <cell r="K727" t="str">
            <v>D</v>
          </cell>
          <cell r="L727">
            <v>82</v>
          </cell>
          <cell r="M727" t="str">
            <v>-</v>
          </cell>
          <cell r="N727" t="str">
            <v>TMA957729</v>
          </cell>
          <cell r="O727">
            <v>957729</v>
          </cell>
          <cell r="P727">
            <v>17982921</v>
          </cell>
        </row>
        <row r="728">
          <cell r="A728" t="str">
            <v>805027743-958301</v>
          </cell>
          <cell r="B728">
            <v>817</v>
          </cell>
          <cell r="C728">
            <v>1369</v>
          </cell>
          <cell r="D728" t="str">
            <v>817-1369</v>
          </cell>
          <cell r="E728">
            <v>43173</v>
          </cell>
          <cell r="F728">
            <v>230550156400</v>
          </cell>
          <cell r="G728" t="str">
            <v>PAGO FRAS ALTO COSTO</v>
          </cell>
          <cell r="H728">
            <v>805027743</v>
          </cell>
          <cell r="I728" t="str">
            <v>DUMIAN MEDICAL S.A.S</v>
          </cell>
          <cell r="J728">
            <v>8026</v>
          </cell>
          <cell r="K728" t="str">
            <v>D</v>
          </cell>
          <cell r="L728">
            <v>82</v>
          </cell>
          <cell r="M728" t="str">
            <v>-</v>
          </cell>
          <cell r="N728" t="str">
            <v>TMA958301</v>
          </cell>
          <cell r="O728">
            <v>958301</v>
          </cell>
          <cell r="P728">
            <v>8529365</v>
          </cell>
        </row>
        <row r="729">
          <cell r="A729" t="str">
            <v>805027743-958352</v>
          </cell>
          <cell r="B729">
            <v>817</v>
          </cell>
          <cell r="C729">
            <v>1369</v>
          </cell>
          <cell r="D729" t="str">
            <v>817-1369</v>
          </cell>
          <cell r="E729">
            <v>43173</v>
          </cell>
          <cell r="F729">
            <v>230550156400</v>
          </cell>
          <cell r="G729" t="str">
            <v>PAGO FRAS ALTO COSTO</v>
          </cell>
          <cell r="H729">
            <v>805027743</v>
          </cell>
          <cell r="I729" t="str">
            <v>DUMIAN MEDICAL S.A.S</v>
          </cell>
          <cell r="J729">
            <v>8026</v>
          </cell>
          <cell r="K729" t="str">
            <v>D</v>
          </cell>
          <cell r="L729">
            <v>82</v>
          </cell>
          <cell r="M729" t="str">
            <v>-</v>
          </cell>
          <cell r="N729" t="str">
            <v>TMA958352</v>
          </cell>
          <cell r="O729">
            <v>958352</v>
          </cell>
          <cell r="P729">
            <v>8829384</v>
          </cell>
        </row>
        <row r="730">
          <cell r="A730" t="str">
            <v>805027743-958406</v>
          </cell>
          <cell r="B730">
            <v>817</v>
          </cell>
          <cell r="C730">
            <v>1953</v>
          </cell>
          <cell r="D730" t="str">
            <v>817-1953</v>
          </cell>
          <cell r="E730">
            <v>43467</v>
          </cell>
          <cell r="F730">
            <v>230550156400</v>
          </cell>
          <cell r="G730" t="str">
            <v>PAGO FRAS ALTO COSTOS</v>
          </cell>
          <cell r="H730">
            <v>805027743</v>
          </cell>
          <cell r="I730" t="str">
            <v>DUMIAN MEDICAL S.A.S</v>
          </cell>
          <cell r="J730">
            <v>8026</v>
          </cell>
          <cell r="K730" t="str">
            <v>D</v>
          </cell>
          <cell r="L730">
            <v>82</v>
          </cell>
          <cell r="M730" t="str">
            <v>-</v>
          </cell>
          <cell r="N730" t="str">
            <v>TMA958406</v>
          </cell>
          <cell r="O730">
            <v>958406</v>
          </cell>
          <cell r="P730">
            <v>6619285</v>
          </cell>
        </row>
        <row r="731">
          <cell r="A731" t="str">
            <v>805027743-962184</v>
          </cell>
          <cell r="B731">
            <v>817</v>
          </cell>
          <cell r="C731">
            <v>1369</v>
          </cell>
          <cell r="D731" t="str">
            <v>817-1369</v>
          </cell>
          <cell r="E731">
            <v>43173</v>
          </cell>
          <cell r="F731">
            <v>230550156400</v>
          </cell>
          <cell r="G731" t="str">
            <v>PAGO FRAS ALTO COSTO</v>
          </cell>
          <cell r="H731">
            <v>805027743</v>
          </cell>
          <cell r="I731" t="str">
            <v>DUMIAN MEDICAL S.A.S</v>
          </cell>
          <cell r="J731">
            <v>8036</v>
          </cell>
          <cell r="K731" t="str">
            <v>D</v>
          </cell>
          <cell r="L731">
            <v>82</v>
          </cell>
          <cell r="M731" t="str">
            <v>-</v>
          </cell>
          <cell r="N731" t="str">
            <v>TMA962184</v>
          </cell>
          <cell r="O731">
            <v>962184</v>
          </cell>
          <cell r="P731">
            <v>6644295</v>
          </cell>
        </row>
        <row r="732">
          <cell r="A732" t="str">
            <v>805027743-964993</v>
          </cell>
          <cell r="B732">
            <v>817</v>
          </cell>
          <cell r="C732">
            <v>1369</v>
          </cell>
          <cell r="D732" t="str">
            <v>817-1369</v>
          </cell>
          <cell r="E732">
            <v>43173</v>
          </cell>
          <cell r="F732">
            <v>230550156400</v>
          </cell>
          <cell r="G732" t="str">
            <v>PAGO FRAS ALTO COSTO</v>
          </cell>
          <cell r="H732">
            <v>805027743</v>
          </cell>
          <cell r="I732" t="str">
            <v>DUMIAN MEDICAL S.A.S</v>
          </cell>
          <cell r="J732">
            <v>8026</v>
          </cell>
          <cell r="K732" t="str">
            <v>D</v>
          </cell>
          <cell r="L732">
            <v>82</v>
          </cell>
          <cell r="M732" t="str">
            <v>-</v>
          </cell>
          <cell r="N732" t="str">
            <v>TMA964993</v>
          </cell>
          <cell r="O732">
            <v>964993</v>
          </cell>
          <cell r="P732">
            <v>28451326</v>
          </cell>
        </row>
        <row r="733">
          <cell r="A733" t="str">
            <v>805027743-965745</v>
          </cell>
          <cell r="B733">
            <v>817</v>
          </cell>
          <cell r="C733">
            <v>1369</v>
          </cell>
          <cell r="D733" t="str">
            <v>817-1369</v>
          </cell>
          <cell r="E733">
            <v>43173</v>
          </cell>
          <cell r="F733">
            <v>230550156400</v>
          </cell>
          <cell r="G733" t="str">
            <v>PAGO FRAS ALTO COSTO</v>
          </cell>
          <cell r="H733">
            <v>805027743</v>
          </cell>
          <cell r="I733" t="str">
            <v>DUMIAN MEDICAL S.A.S</v>
          </cell>
          <cell r="J733">
            <v>8030</v>
          </cell>
          <cell r="K733" t="str">
            <v>D</v>
          </cell>
          <cell r="L733">
            <v>82</v>
          </cell>
          <cell r="M733" t="str">
            <v>-</v>
          </cell>
          <cell r="N733" t="str">
            <v>TMA965745</v>
          </cell>
          <cell r="O733">
            <v>965745</v>
          </cell>
          <cell r="P733">
            <v>9374511</v>
          </cell>
        </row>
        <row r="734">
          <cell r="A734" t="str">
            <v>805027743-966437</v>
          </cell>
          <cell r="B734">
            <v>817</v>
          </cell>
          <cell r="C734">
            <v>1369</v>
          </cell>
          <cell r="D734" t="str">
            <v>817-1369</v>
          </cell>
          <cell r="E734">
            <v>43173</v>
          </cell>
          <cell r="F734">
            <v>230550156400</v>
          </cell>
          <cell r="G734" t="str">
            <v>PAGO FRAS ALTO COSTO</v>
          </cell>
          <cell r="H734">
            <v>805027743</v>
          </cell>
          <cell r="I734" t="str">
            <v>DUMIAN MEDICAL S.A.S</v>
          </cell>
          <cell r="J734">
            <v>8036</v>
          </cell>
          <cell r="K734" t="str">
            <v>D</v>
          </cell>
          <cell r="L734">
            <v>82</v>
          </cell>
          <cell r="M734" t="str">
            <v>-</v>
          </cell>
          <cell r="N734" t="str">
            <v>TMA966437</v>
          </cell>
          <cell r="O734">
            <v>966437</v>
          </cell>
          <cell r="P734">
            <v>3457444</v>
          </cell>
        </row>
        <row r="735">
          <cell r="A735" t="str">
            <v>805027743-966437-</v>
          </cell>
          <cell r="B735">
            <v>817</v>
          </cell>
          <cell r="C735">
            <v>1446</v>
          </cell>
          <cell r="D735" t="str">
            <v>817-1446</v>
          </cell>
          <cell r="E735">
            <v>43207</v>
          </cell>
          <cell r="F735">
            <v>230550156400</v>
          </cell>
          <cell r="G735" t="str">
            <v>PAGO FRAS COSTOS TOTALEES</v>
          </cell>
          <cell r="H735">
            <v>805027743</v>
          </cell>
          <cell r="I735" t="str">
            <v>DUMIAN MEDICAL S.A.S</v>
          </cell>
          <cell r="J735">
            <v>8036</v>
          </cell>
          <cell r="K735" t="str">
            <v>D</v>
          </cell>
          <cell r="L735">
            <v>82</v>
          </cell>
          <cell r="M735" t="str">
            <v>-</v>
          </cell>
          <cell r="N735" t="str">
            <v>TMA966437-</v>
          </cell>
          <cell r="O735" t="str">
            <v>966437-</v>
          </cell>
          <cell r="P735">
            <v>820000</v>
          </cell>
        </row>
        <row r="736">
          <cell r="A736" t="str">
            <v>805027743-966468</v>
          </cell>
          <cell r="B736">
            <v>817</v>
          </cell>
          <cell r="C736">
            <v>1369</v>
          </cell>
          <cell r="D736" t="str">
            <v>817-1369</v>
          </cell>
          <cell r="E736">
            <v>43173</v>
          </cell>
          <cell r="F736">
            <v>230550156400</v>
          </cell>
          <cell r="G736" t="str">
            <v>PAGO FRAS ALTO COSTO</v>
          </cell>
          <cell r="H736">
            <v>805027743</v>
          </cell>
          <cell r="I736" t="str">
            <v>DUMIAN MEDICAL S.A.S</v>
          </cell>
          <cell r="J736">
            <v>8026</v>
          </cell>
          <cell r="K736" t="str">
            <v>D</v>
          </cell>
          <cell r="L736">
            <v>82</v>
          </cell>
          <cell r="M736" t="str">
            <v>-</v>
          </cell>
          <cell r="N736" t="str">
            <v>TMA966468</v>
          </cell>
          <cell r="O736">
            <v>966468</v>
          </cell>
          <cell r="P736">
            <v>17510566</v>
          </cell>
        </row>
        <row r="737">
          <cell r="A737" t="str">
            <v>805027743-966937</v>
          </cell>
          <cell r="B737">
            <v>817</v>
          </cell>
          <cell r="C737">
            <v>1446</v>
          </cell>
          <cell r="D737" t="str">
            <v>817-1446</v>
          </cell>
          <cell r="E737">
            <v>43207</v>
          </cell>
          <cell r="F737">
            <v>230550156400</v>
          </cell>
          <cell r="G737" t="str">
            <v>PAGO FRAS COSTOS TOTALEES</v>
          </cell>
          <cell r="H737">
            <v>805027743</v>
          </cell>
          <cell r="I737" t="str">
            <v>DUMIAN MEDICAL S.A.S</v>
          </cell>
          <cell r="J737">
            <v>8026</v>
          </cell>
          <cell r="K737" t="str">
            <v>D</v>
          </cell>
          <cell r="L737">
            <v>82</v>
          </cell>
          <cell r="M737" t="str">
            <v>-</v>
          </cell>
          <cell r="N737" t="str">
            <v>TMA966937</v>
          </cell>
          <cell r="O737">
            <v>966937</v>
          </cell>
          <cell r="P737">
            <v>19359623</v>
          </cell>
        </row>
        <row r="738">
          <cell r="A738" t="str">
            <v>805027743-966940</v>
          </cell>
          <cell r="B738">
            <v>817</v>
          </cell>
          <cell r="C738">
            <v>1369</v>
          </cell>
          <cell r="D738" t="str">
            <v>817-1369</v>
          </cell>
          <cell r="E738">
            <v>43173</v>
          </cell>
          <cell r="F738">
            <v>230550156400</v>
          </cell>
          <cell r="G738" t="str">
            <v>PAGO FRAS ALTO COSTO</v>
          </cell>
          <cell r="H738">
            <v>805027743</v>
          </cell>
          <cell r="I738" t="str">
            <v>DUMIAN MEDICAL S.A.S</v>
          </cell>
          <cell r="J738">
            <v>8026</v>
          </cell>
          <cell r="K738" t="str">
            <v>D</v>
          </cell>
          <cell r="L738">
            <v>82</v>
          </cell>
          <cell r="M738" t="str">
            <v>-</v>
          </cell>
          <cell r="N738" t="str">
            <v>TMA966940</v>
          </cell>
          <cell r="O738">
            <v>966940</v>
          </cell>
          <cell r="P738">
            <v>8096149</v>
          </cell>
        </row>
        <row r="739">
          <cell r="A739" t="str">
            <v>805027743-967005</v>
          </cell>
          <cell r="B739">
            <v>817</v>
          </cell>
          <cell r="C739">
            <v>1369</v>
          </cell>
          <cell r="D739" t="str">
            <v>817-1369</v>
          </cell>
          <cell r="E739">
            <v>43173</v>
          </cell>
          <cell r="F739">
            <v>230550156400</v>
          </cell>
          <cell r="G739" t="str">
            <v>PAGO FRAS ALTO COSTO</v>
          </cell>
          <cell r="H739">
            <v>805027743</v>
          </cell>
          <cell r="I739" t="str">
            <v>DUMIAN MEDICAL S.A.S</v>
          </cell>
          <cell r="J739">
            <v>8050</v>
          </cell>
          <cell r="K739" t="str">
            <v>D</v>
          </cell>
          <cell r="L739">
            <v>82</v>
          </cell>
          <cell r="M739" t="str">
            <v>-</v>
          </cell>
          <cell r="N739" t="str">
            <v>TMA967005</v>
          </cell>
          <cell r="O739">
            <v>967005</v>
          </cell>
          <cell r="P739">
            <v>5504923</v>
          </cell>
        </row>
        <row r="740">
          <cell r="A740" t="str">
            <v>805027743-969300</v>
          </cell>
          <cell r="B740">
            <v>817</v>
          </cell>
          <cell r="C740">
            <v>1446</v>
          </cell>
          <cell r="D740" t="str">
            <v>817-1446</v>
          </cell>
          <cell r="E740">
            <v>43207</v>
          </cell>
          <cell r="F740">
            <v>230550156400</v>
          </cell>
          <cell r="G740" t="str">
            <v>PAGO FRAS COSTOS TOTALEES</v>
          </cell>
          <cell r="H740">
            <v>805027743</v>
          </cell>
          <cell r="I740" t="str">
            <v>DUMIAN MEDICAL S.A.S</v>
          </cell>
          <cell r="J740">
            <v>8036</v>
          </cell>
          <cell r="K740" t="str">
            <v>D</v>
          </cell>
          <cell r="L740">
            <v>82</v>
          </cell>
          <cell r="M740" t="str">
            <v>-</v>
          </cell>
          <cell r="N740" t="str">
            <v>TMA969300</v>
          </cell>
          <cell r="O740">
            <v>969300</v>
          </cell>
          <cell r="P740">
            <v>14799073</v>
          </cell>
        </row>
        <row r="741">
          <cell r="A741" t="str">
            <v>805027743-970007</v>
          </cell>
          <cell r="B741">
            <v>817</v>
          </cell>
          <cell r="C741">
            <v>1369</v>
          </cell>
          <cell r="D741" t="str">
            <v>817-1369</v>
          </cell>
          <cell r="E741">
            <v>43173</v>
          </cell>
          <cell r="F741">
            <v>230550156400</v>
          </cell>
          <cell r="G741" t="str">
            <v>PAGO FRAS ALTO COSTO</v>
          </cell>
          <cell r="H741">
            <v>805027743</v>
          </cell>
          <cell r="I741" t="str">
            <v>DUMIAN MEDICAL S.A.S</v>
          </cell>
          <cell r="J741">
            <v>8036</v>
          </cell>
          <cell r="K741" t="str">
            <v>D</v>
          </cell>
          <cell r="L741">
            <v>82</v>
          </cell>
          <cell r="M741" t="str">
            <v>-</v>
          </cell>
          <cell r="N741" t="str">
            <v>TMA970007</v>
          </cell>
          <cell r="O741">
            <v>970007</v>
          </cell>
          <cell r="P741">
            <v>4296916</v>
          </cell>
        </row>
        <row r="742">
          <cell r="A742" t="str">
            <v>805027743-970937</v>
          </cell>
          <cell r="B742">
            <v>817</v>
          </cell>
          <cell r="C742">
            <v>1446</v>
          </cell>
          <cell r="D742" t="str">
            <v>817-1446</v>
          </cell>
          <cell r="E742">
            <v>43207</v>
          </cell>
          <cell r="F742">
            <v>230550156400</v>
          </cell>
          <cell r="G742" t="str">
            <v>PAGO FRAS COSTOS TOTALEES</v>
          </cell>
          <cell r="H742">
            <v>805027743</v>
          </cell>
          <cell r="I742" t="str">
            <v>DUMIAN MEDICAL S.A.S</v>
          </cell>
          <cell r="J742">
            <v>8030</v>
          </cell>
          <cell r="K742" t="str">
            <v>D</v>
          </cell>
          <cell r="L742">
            <v>82</v>
          </cell>
          <cell r="M742" t="str">
            <v>-</v>
          </cell>
          <cell r="N742" t="str">
            <v>TMA970937</v>
          </cell>
          <cell r="O742">
            <v>970937</v>
          </cell>
          <cell r="P742">
            <v>19091773</v>
          </cell>
        </row>
        <row r="743">
          <cell r="A743" t="str">
            <v>805027743-972810</v>
          </cell>
          <cell r="B743">
            <v>817</v>
          </cell>
          <cell r="C743">
            <v>1953</v>
          </cell>
          <cell r="D743" t="str">
            <v>817-1953</v>
          </cell>
          <cell r="E743">
            <v>43467</v>
          </cell>
          <cell r="F743">
            <v>230550156400</v>
          </cell>
          <cell r="G743" t="str">
            <v>PAGO FRAS ALTO COSTOS</v>
          </cell>
          <cell r="H743">
            <v>805027743</v>
          </cell>
          <cell r="I743" t="str">
            <v>DUMIAN MEDICAL S.A.S</v>
          </cell>
          <cell r="J743">
            <v>8044</v>
          </cell>
          <cell r="K743" t="str">
            <v>D</v>
          </cell>
          <cell r="L743">
            <v>82</v>
          </cell>
          <cell r="M743" t="str">
            <v>-</v>
          </cell>
          <cell r="N743" t="str">
            <v>TMA972810</v>
          </cell>
          <cell r="O743">
            <v>972810</v>
          </cell>
          <cell r="P743">
            <v>40446317</v>
          </cell>
        </row>
        <row r="744">
          <cell r="A744" t="str">
            <v>805027743-976471</v>
          </cell>
          <cell r="B744">
            <v>817</v>
          </cell>
          <cell r="C744">
            <v>1446</v>
          </cell>
          <cell r="D744" t="str">
            <v>817-1446</v>
          </cell>
          <cell r="E744">
            <v>43207</v>
          </cell>
          <cell r="F744">
            <v>230550156400</v>
          </cell>
          <cell r="G744" t="str">
            <v>PAGO FRAS COSTOS TOTALEES</v>
          </cell>
          <cell r="H744">
            <v>805027743</v>
          </cell>
          <cell r="I744" t="str">
            <v>DUMIAN MEDICAL S.A.S</v>
          </cell>
          <cell r="J744">
            <v>8026</v>
          </cell>
          <cell r="K744" t="str">
            <v>D</v>
          </cell>
          <cell r="L744">
            <v>82</v>
          </cell>
          <cell r="M744" t="str">
            <v>-</v>
          </cell>
          <cell r="N744" t="str">
            <v>TMA976471</v>
          </cell>
          <cell r="O744">
            <v>976471</v>
          </cell>
          <cell r="P744">
            <v>13822336</v>
          </cell>
        </row>
        <row r="745">
          <cell r="A745" t="str">
            <v>805027743-976489</v>
          </cell>
          <cell r="B745">
            <v>817</v>
          </cell>
          <cell r="C745">
            <v>1369</v>
          </cell>
          <cell r="D745" t="str">
            <v>817-1369</v>
          </cell>
          <cell r="E745">
            <v>43173</v>
          </cell>
          <cell r="F745">
            <v>230550156400</v>
          </cell>
          <cell r="G745" t="str">
            <v>PAGO FRAS ALTO COSTO</v>
          </cell>
          <cell r="H745">
            <v>805027743</v>
          </cell>
          <cell r="I745" t="str">
            <v>DUMIAN MEDICAL S.A.S</v>
          </cell>
          <cell r="J745">
            <v>8044</v>
          </cell>
          <cell r="K745" t="str">
            <v>D</v>
          </cell>
          <cell r="L745">
            <v>82</v>
          </cell>
          <cell r="M745" t="str">
            <v>-</v>
          </cell>
          <cell r="N745" t="str">
            <v>TMA976489</v>
          </cell>
          <cell r="O745">
            <v>976489</v>
          </cell>
          <cell r="P745">
            <v>7240693</v>
          </cell>
        </row>
        <row r="746">
          <cell r="A746" t="str">
            <v>805027743-977544</v>
          </cell>
          <cell r="B746">
            <v>817</v>
          </cell>
          <cell r="C746">
            <v>1369</v>
          </cell>
          <cell r="D746" t="str">
            <v>817-1369</v>
          </cell>
          <cell r="E746">
            <v>43173</v>
          </cell>
          <cell r="F746">
            <v>230550156400</v>
          </cell>
          <cell r="G746" t="str">
            <v>PAGO FRAS ALTO COSTO</v>
          </cell>
          <cell r="H746">
            <v>805027743</v>
          </cell>
          <cell r="I746" t="str">
            <v>DUMIAN MEDICAL S.A.S</v>
          </cell>
          <cell r="J746">
            <v>8030</v>
          </cell>
          <cell r="K746" t="str">
            <v>D</v>
          </cell>
          <cell r="L746">
            <v>82</v>
          </cell>
          <cell r="M746" t="str">
            <v>-</v>
          </cell>
          <cell r="N746" t="str">
            <v>TMA977544</v>
          </cell>
          <cell r="O746">
            <v>977544</v>
          </cell>
          <cell r="P746">
            <v>20342779</v>
          </cell>
        </row>
        <row r="747">
          <cell r="A747" t="str">
            <v>805027743-978789</v>
          </cell>
          <cell r="B747">
            <v>817</v>
          </cell>
          <cell r="C747">
            <v>1369</v>
          </cell>
          <cell r="D747" t="str">
            <v>817-1369</v>
          </cell>
          <cell r="E747">
            <v>43173</v>
          </cell>
          <cell r="F747">
            <v>230550156400</v>
          </cell>
          <cell r="G747" t="str">
            <v>PAGO FRAS ALTO COSTO</v>
          </cell>
          <cell r="H747">
            <v>805027743</v>
          </cell>
          <cell r="I747" t="str">
            <v>DUMIAN MEDICAL S.A.S</v>
          </cell>
          <cell r="J747">
            <v>8025</v>
          </cell>
          <cell r="K747" t="str">
            <v>D</v>
          </cell>
          <cell r="L747">
            <v>82</v>
          </cell>
          <cell r="M747" t="str">
            <v>-</v>
          </cell>
          <cell r="N747" t="str">
            <v>TMA978789</v>
          </cell>
          <cell r="O747">
            <v>978789</v>
          </cell>
          <cell r="P747">
            <v>20398723</v>
          </cell>
        </row>
        <row r="748">
          <cell r="A748" t="str">
            <v>805027743-979429</v>
          </cell>
          <cell r="B748">
            <v>817</v>
          </cell>
          <cell r="C748">
            <v>1446</v>
          </cell>
          <cell r="D748" t="str">
            <v>817-1446</v>
          </cell>
          <cell r="E748">
            <v>43207</v>
          </cell>
          <cell r="F748">
            <v>230550156400</v>
          </cell>
          <cell r="G748" t="str">
            <v>PAGO FRAS COSTOS TOTALEES</v>
          </cell>
          <cell r="H748">
            <v>805027743</v>
          </cell>
          <cell r="I748" t="str">
            <v>DUMIAN MEDICAL S.A.S</v>
          </cell>
          <cell r="J748">
            <v>8050</v>
          </cell>
          <cell r="K748" t="str">
            <v>D</v>
          </cell>
          <cell r="L748">
            <v>82</v>
          </cell>
          <cell r="M748" t="str">
            <v>-</v>
          </cell>
          <cell r="N748" t="str">
            <v>TMA979429</v>
          </cell>
          <cell r="O748">
            <v>979429</v>
          </cell>
          <cell r="P748">
            <v>6868488</v>
          </cell>
        </row>
        <row r="749">
          <cell r="A749" t="str">
            <v>805027743-980180</v>
          </cell>
          <cell r="B749">
            <v>817</v>
          </cell>
          <cell r="C749">
            <v>1446</v>
          </cell>
          <cell r="D749" t="str">
            <v>817-1446</v>
          </cell>
          <cell r="E749">
            <v>43207</v>
          </cell>
          <cell r="F749">
            <v>230550156400</v>
          </cell>
          <cell r="G749" t="str">
            <v>PAGO FRAS COSTOS TOTALEES</v>
          </cell>
          <cell r="H749">
            <v>805027743</v>
          </cell>
          <cell r="I749" t="str">
            <v>DUMIAN MEDICAL S.A.S</v>
          </cell>
          <cell r="J749">
            <v>8026</v>
          </cell>
          <cell r="K749" t="str">
            <v>D</v>
          </cell>
          <cell r="L749">
            <v>82</v>
          </cell>
          <cell r="M749" t="str">
            <v>-</v>
          </cell>
          <cell r="N749" t="str">
            <v>TMA980180</v>
          </cell>
          <cell r="O749">
            <v>980180</v>
          </cell>
          <cell r="P749">
            <v>26600543</v>
          </cell>
        </row>
        <row r="750">
          <cell r="A750" t="str">
            <v>805027743-981816</v>
          </cell>
          <cell r="B750">
            <v>817</v>
          </cell>
          <cell r="C750">
            <v>1369</v>
          </cell>
          <cell r="D750" t="str">
            <v>817-1369</v>
          </cell>
          <cell r="E750">
            <v>43173</v>
          </cell>
          <cell r="F750">
            <v>230550156400</v>
          </cell>
          <cell r="G750" t="str">
            <v>PAGO FRAS ALTO COSTO</v>
          </cell>
          <cell r="H750">
            <v>805027743</v>
          </cell>
          <cell r="I750" t="str">
            <v>DUMIAN MEDICAL S.A.S</v>
          </cell>
          <cell r="J750">
            <v>8026</v>
          </cell>
          <cell r="K750" t="str">
            <v>D</v>
          </cell>
          <cell r="L750">
            <v>82</v>
          </cell>
          <cell r="M750" t="str">
            <v>-</v>
          </cell>
          <cell r="N750" t="str">
            <v>TMA981816</v>
          </cell>
          <cell r="O750">
            <v>981816</v>
          </cell>
          <cell r="P750">
            <v>8636707</v>
          </cell>
        </row>
        <row r="751">
          <cell r="A751" t="str">
            <v>805027743-993968</v>
          </cell>
          <cell r="B751">
            <v>817</v>
          </cell>
          <cell r="C751">
            <v>1953</v>
          </cell>
          <cell r="D751" t="str">
            <v>817-1953</v>
          </cell>
          <cell r="E751">
            <v>43467</v>
          </cell>
          <cell r="F751">
            <v>230550156400</v>
          </cell>
          <cell r="G751" t="str">
            <v>PAGO FRAS ALTO COSTOS</v>
          </cell>
          <cell r="H751">
            <v>805027743</v>
          </cell>
          <cell r="I751" t="str">
            <v>DUMIAN MEDICAL S.A.S</v>
          </cell>
          <cell r="J751">
            <v>8050</v>
          </cell>
          <cell r="K751" t="str">
            <v>D</v>
          </cell>
          <cell r="L751">
            <v>82</v>
          </cell>
          <cell r="M751" t="str">
            <v>-</v>
          </cell>
          <cell r="N751" t="str">
            <v>TMA993968</v>
          </cell>
          <cell r="O751">
            <v>993968</v>
          </cell>
          <cell r="P751">
            <v>20961896</v>
          </cell>
        </row>
        <row r="752">
          <cell r="A752" t="str">
            <v>805027743-1047413</v>
          </cell>
          <cell r="B752">
            <v>817</v>
          </cell>
          <cell r="C752">
            <v>1953</v>
          </cell>
          <cell r="D752" t="str">
            <v>817-1953</v>
          </cell>
          <cell r="E752">
            <v>43467</v>
          </cell>
          <cell r="F752">
            <v>230550156400</v>
          </cell>
          <cell r="G752" t="str">
            <v>4N/GAP AC003/841-931</v>
          </cell>
          <cell r="H752">
            <v>805027743</v>
          </cell>
          <cell r="I752" t="str">
            <v>DUMIAN MEDICAL S.A.S</v>
          </cell>
          <cell r="J752">
            <v>8026</v>
          </cell>
          <cell r="K752" t="str">
            <v>D</v>
          </cell>
          <cell r="L752">
            <v>82</v>
          </cell>
          <cell r="M752" t="str">
            <v>-</v>
          </cell>
          <cell r="N752" t="str">
            <v>TTMA1047413</v>
          </cell>
          <cell r="O752">
            <v>1047413</v>
          </cell>
          <cell r="P752">
            <v>7148880</v>
          </cell>
        </row>
      </sheetData>
      <sheetData sheetId="2"/>
      <sheetData sheetId="3"/>
      <sheetData sheetId="4">
        <row r="1">
          <cell r="J1">
            <v>178550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152100</v>
          </cell>
          <cell r="Q1">
            <v>0</v>
          </cell>
          <cell r="R1">
            <v>0</v>
          </cell>
          <cell r="S1">
            <v>26450</v>
          </cell>
          <cell r="T1">
            <v>0</v>
          </cell>
          <cell r="U1">
            <v>0</v>
          </cell>
          <cell r="V1">
            <v>0</v>
          </cell>
        </row>
        <row r="2">
          <cell r="B2" t="str">
            <v>FACIPSNroID</v>
          </cell>
          <cell r="C2" t="str">
            <v>FACNumeroFactura</v>
          </cell>
          <cell r="D2" t="str">
            <v>FACPrefijoFactura</v>
          </cell>
          <cell r="G2" t="str">
            <v>IPSValorFactura</v>
          </cell>
          <cell r="H2" t="str">
            <v>IPSFechaEmisionFactura</v>
          </cell>
          <cell r="I2" t="str">
            <v>IPSFechaPresentacionFactura</v>
          </cell>
          <cell r="J2" t="str">
            <v>IPSSaldoFactura</v>
          </cell>
          <cell r="K2" t="str">
            <v xml:space="preserve">OBSERVACIONES COMFAORIENTE </v>
          </cell>
          <cell r="L2" t="str">
            <v>CANCELADO (PAGOS8)</v>
          </cell>
          <cell r="M2" t="str">
            <v>GLOSA ACEPTADA IPS</v>
          </cell>
          <cell r="N2" t="str">
            <v>FACTURA NO REGISTRADA</v>
          </cell>
          <cell r="O2" t="str">
            <v>IMPUESTOS</v>
          </cell>
          <cell r="P2" t="str">
            <v>FACTURA DUPLICADA</v>
          </cell>
          <cell r="Q2" t="str">
            <v>ACREENCIA EXTREMPORANEA</v>
          </cell>
          <cell r="R2" t="str">
            <v>FACTURA NO RECLAMADA EN ACRRENCIAS</v>
          </cell>
          <cell r="S2" t="str">
            <v>VALOR RECHAZADO</v>
          </cell>
          <cell r="T2" t="str">
            <v>MAYOR VALOR COBRADO</v>
          </cell>
          <cell r="U2" t="str">
            <v>VALOR CANCELADO ERP</v>
          </cell>
          <cell r="V2" t="str">
            <v>DIFERENCIA</v>
          </cell>
          <cell r="W2" t="str">
            <v>EGRESO</v>
          </cell>
          <cell r="X2" t="str">
            <v>FECHA</v>
          </cell>
          <cell r="Y2" t="str">
            <v>TRAZABILIDAD</v>
          </cell>
        </row>
        <row r="3">
          <cell r="A3" t="str">
            <v>805027743-3</v>
          </cell>
          <cell r="B3">
            <v>805027743</v>
          </cell>
          <cell r="C3">
            <v>3</v>
          </cell>
          <cell r="D3" t="str">
            <v>HUE</v>
          </cell>
          <cell r="G3">
            <v>7402695</v>
          </cell>
          <cell r="H3">
            <v>43654</v>
          </cell>
          <cell r="I3">
            <v>43720</v>
          </cell>
          <cell r="J3">
            <v>37768</v>
          </cell>
          <cell r="K3" t="str">
            <v>cancelado</v>
          </cell>
          <cell r="L3">
            <v>37768</v>
          </cell>
          <cell r="U3">
            <v>37768</v>
          </cell>
          <cell r="V3">
            <v>0</v>
          </cell>
          <cell r="W3" t="str">
            <v>816-3483</v>
          </cell>
          <cell r="X3">
            <v>43868</v>
          </cell>
        </row>
        <row r="4">
          <cell r="A4" t="str">
            <v>805027743-15</v>
          </cell>
          <cell r="B4">
            <v>805027743</v>
          </cell>
          <cell r="C4">
            <v>15</v>
          </cell>
          <cell r="D4" t="str">
            <v>HUE</v>
          </cell>
          <cell r="G4">
            <v>70876782</v>
          </cell>
          <cell r="H4">
            <v>43699</v>
          </cell>
          <cell r="I4">
            <v>43720</v>
          </cell>
          <cell r="J4">
            <v>22950572</v>
          </cell>
          <cell r="K4" t="str">
            <v>cancelado</v>
          </cell>
          <cell r="L4">
            <v>22950572</v>
          </cell>
          <cell r="U4">
            <v>22950572</v>
          </cell>
          <cell r="V4">
            <v>0</v>
          </cell>
          <cell r="W4" t="str">
            <v>816-3067  816-3483  816-3983</v>
          </cell>
          <cell r="X4" t="str">
            <v>7/10/2019  7/02/2020  7/07/2020</v>
          </cell>
        </row>
        <row r="5">
          <cell r="A5" t="str">
            <v>805027743-31</v>
          </cell>
          <cell r="B5">
            <v>805027743</v>
          </cell>
          <cell r="C5">
            <v>31</v>
          </cell>
          <cell r="D5" t="str">
            <v>HUE</v>
          </cell>
          <cell r="E5" t="str">
            <v>31</v>
          </cell>
          <cell r="F5" t="str">
            <v>HUE</v>
          </cell>
          <cell r="G5">
            <v>44258</v>
          </cell>
          <cell r="H5">
            <v>43753</v>
          </cell>
          <cell r="I5">
            <v>43754</v>
          </cell>
          <cell r="J5">
            <v>44258</v>
          </cell>
          <cell r="K5" t="str">
            <v>cancelado</v>
          </cell>
          <cell r="L5">
            <v>43152</v>
          </cell>
          <cell r="O5">
            <v>1106</v>
          </cell>
          <cell r="U5">
            <v>44258</v>
          </cell>
          <cell r="V5">
            <v>0</v>
          </cell>
          <cell r="W5" t="str">
            <v>816-3483</v>
          </cell>
          <cell r="X5">
            <v>43868</v>
          </cell>
        </row>
        <row r="6">
          <cell r="A6" t="str">
            <v>805027743-216</v>
          </cell>
          <cell r="B6">
            <v>805027743</v>
          </cell>
          <cell r="C6">
            <v>216</v>
          </cell>
          <cell r="D6" t="str">
            <v>CCHA</v>
          </cell>
          <cell r="E6" t="str">
            <v>216</v>
          </cell>
          <cell r="F6" t="str">
            <v>CCHA</v>
          </cell>
          <cell r="G6">
            <v>267183860</v>
          </cell>
          <cell r="H6">
            <v>40697</v>
          </cell>
          <cell r="I6">
            <v>40709</v>
          </cell>
          <cell r="J6">
            <v>1487332</v>
          </cell>
          <cell r="K6" t="str">
            <v>factura no reclamada en acreencia</v>
          </cell>
          <cell r="R6">
            <v>1487332</v>
          </cell>
          <cell r="U6">
            <v>0</v>
          </cell>
          <cell r="V6">
            <v>0</v>
          </cell>
          <cell r="W6" t="str">
            <v/>
          </cell>
          <cell r="X6" t="str">
            <v/>
          </cell>
        </row>
        <row r="7">
          <cell r="A7" t="str">
            <v>805027743-219</v>
          </cell>
          <cell r="B7">
            <v>805027743</v>
          </cell>
          <cell r="C7">
            <v>219</v>
          </cell>
          <cell r="D7" t="str">
            <v>HCUA</v>
          </cell>
          <cell r="E7" t="str">
            <v>219</v>
          </cell>
          <cell r="F7" t="str">
            <v>HCUA</v>
          </cell>
          <cell r="G7">
            <v>267183860</v>
          </cell>
          <cell r="H7">
            <v>40697</v>
          </cell>
          <cell r="I7">
            <v>40709</v>
          </cell>
          <cell r="J7">
            <v>1487332</v>
          </cell>
          <cell r="K7" t="str">
            <v>factura no reclamada en acreencia</v>
          </cell>
          <cell r="R7">
            <v>1487332</v>
          </cell>
          <cell r="U7">
            <v>0</v>
          </cell>
          <cell r="V7">
            <v>0</v>
          </cell>
          <cell r="W7" t="str">
            <v/>
          </cell>
          <cell r="X7" t="str">
            <v/>
          </cell>
        </row>
        <row r="8">
          <cell r="A8" t="str">
            <v>805027743-333</v>
          </cell>
          <cell r="B8">
            <v>805027743</v>
          </cell>
          <cell r="C8">
            <v>333</v>
          </cell>
          <cell r="D8" t="str">
            <v>CCHA</v>
          </cell>
          <cell r="E8" t="str">
            <v>333</v>
          </cell>
          <cell r="F8" t="str">
            <v>CCHA</v>
          </cell>
          <cell r="G8">
            <v>3340301</v>
          </cell>
          <cell r="H8">
            <v>40763</v>
          </cell>
          <cell r="I8">
            <v>40801</v>
          </cell>
          <cell r="J8">
            <v>400500</v>
          </cell>
          <cell r="K8" t="str">
            <v>factura no reclamada en acreencia</v>
          </cell>
          <cell r="R8">
            <v>400500</v>
          </cell>
          <cell r="U8">
            <v>0</v>
          </cell>
          <cell r="V8">
            <v>0</v>
          </cell>
          <cell r="W8" t="str">
            <v/>
          </cell>
          <cell r="X8" t="str">
            <v/>
          </cell>
        </row>
        <row r="9">
          <cell r="A9" t="str">
            <v>805027743-335</v>
          </cell>
          <cell r="B9">
            <v>805027743</v>
          </cell>
          <cell r="C9">
            <v>335</v>
          </cell>
          <cell r="D9" t="str">
            <v>HCUA</v>
          </cell>
          <cell r="E9" t="str">
            <v>335</v>
          </cell>
          <cell r="F9" t="str">
            <v>HCUA</v>
          </cell>
          <cell r="G9">
            <v>3340301</v>
          </cell>
          <cell r="H9">
            <v>40763</v>
          </cell>
          <cell r="I9">
            <v>40801</v>
          </cell>
          <cell r="J9">
            <v>400500</v>
          </cell>
          <cell r="K9" t="str">
            <v>factura no reclamada en acreencia</v>
          </cell>
          <cell r="R9">
            <v>400500</v>
          </cell>
          <cell r="U9">
            <v>0</v>
          </cell>
          <cell r="V9">
            <v>0</v>
          </cell>
        </row>
        <row r="10">
          <cell r="A10" t="str">
            <v>805027743-540</v>
          </cell>
          <cell r="B10">
            <v>805027743</v>
          </cell>
          <cell r="C10">
            <v>540</v>
          </cell>
          <cell r="D10" t="str">
            <v>HCNP</v>
          </cell>
          <cell r="G10">
            <v>9420889</v>
          </cell>
          <cell r="H10">
            <v>40910</v>
          </cell>
          <cell r="I10">
            <v>40920</v>
          </cell>
          <cell r="J10">
            <v>944627</v>
          </cell>
          <cell r="K10" t="str">
            <v>valor rechazado</v>
          </cell>
          <cell r="S10">
            <v>944627</v>
          </cell>
          <cell r="U10">
            <v>0</v>
          </cell>
          <cell r="V10">
            <v>0</v>
          </cell>
          <cell r="W10" t="str">
            <v/>
          </cell>
          <cell r="X10" t="str">
            <v/>
          </cell>
        </row>
        <row r="11">
          <cell r="A11" t="str">
            <v>805027743-544</v>
          </cell>
          <cell r="B11">
            <v>805027743</v>
          </cell>
          <cell r="C11">
            <v>544</v>
          </cell>
          <cell r="D11" t="str">
            <v>HCNP</v>
          </cell>
          <cell r="E11" t="str">
            <v>544</v>
          </cell>
          <cell r="F11" t="str">
            <v>HCNP</v>
          </cell>
          <cell r="G11">
            <v>9997658</v>
          </cell>
          <cell r="H11">
            <v>40912</v>
          </cell>
          <cell r="I11">
            <v>40920</v>
          </cell>
          <cell r="J11">
            <v>76000</v>
          </cell>
          <cell r="K11" t="str">
            <v>valor rechazado</v>
          </cell>
          <cell r="S11">
            <v>76000</v>
          </cell>
          <cell r="U11">
            <v>0</v>
          </cell>
          <cell r="V11">
            <v>0</v>
          </cell>
          <cell r="W11" t="str">
            <v/>
          </cell>
          <cell r="X11" t="str">
            <v/>
          </cell>
        </row>
        <row r="12">
          <cell r="A12" t="str">
            <v>805027743-552</v>
          </cell>
          <cell r="B12">
            <v>805027743</v>
          </cell>
          <cell r="C12">
            <v>552</v>
          </cell>
          <cell r="D12" t="str">
            <v>HCNP</v>
          </cell>
          <cell r="G12">
            <v>5937739</v>
          </cell>
          <cell r="H12">
            <v>40920</v>
          </cell>
          <cell r="I12">
            <v>40920</v>
          </cell>
          <cell r="J12">
            <v>220400</v>
          </cell>
          <cell r="K12" t="str">
            <v>valor rechazado</v>
          </cell>
          <cell r="S12">
            <v>220400</v>
          </cell>
          <cell r="U12">
            <v>0</v>
          </cell>
          <cell r="V12">
            <v>0</v>
          </cell>
          <cell r="W12" t="str">
            <v/>
          </cell>
          <cell r="X12" t="str">
            <v/>
          </cell>
        </row>
        <row r="13">
          <cell r="A13" t="str">
            <v>805027743-554</v>
          </cell>
          <cell r="B13">
            <v>805027743</v>
          </cell>
          <cell r="C13">
            <v>554</v>
          </cell>
          <cell r="D13" t="str">
            <v>HCNP</v>
          </cell>
          <cell r="E13" t="str">
            <v>554</v>
          </cell>
          <cell r="F13" t="str">
            <v>HCNP</v>
          </cell>
          <cell r="G13">
            <v>61794115</v>
          </cell>
          <cell r="H13">
            <v>40922</v>
          </cell>
          <cell r="I13">
            <v>40954</v>
          </cell>
          <cell r="J13">
            <v>1408165</v>
          </cell>
          <cell r="K13" t="str">
            <v>valor rechazado</v>
          </cell>
          <cell r="S13">
            <v>1408165</v>
          </cell>
          <cell r="U13">
            <v>0</v>
          </cell>
          <cell r="V13">
            <v>0</v>
          </cell>
          <cell r="X13" t="str">
            <v/>
          </cell>
        </row>
        <row r="14">
          <cell r="A14" t="str">
            <v>805027743-555</v>
          </cell>
          <cell r="B14">
            <v>805027743</v>
          </cell>
          <cell r="C14">
            <v>555</v>
          </cell>
          <cell r="D14" t="str">
            <v>HCNP</v>
          </cell>
          <cell r="E14" t="str">
            <v>555</v>
          </cell>
          <cell r="F14" t="str">
            <v>HCNP</v>
          </cell>
          <cell r="G14">
            <v>7409900</v>
          </cell>
          <cell r="H14">
            <v>40924</v>
          </cell>
          <cell r="I14">
            <v>40954</v>
          </cell>
          <cell r="J14">
            <v>1212563</v>
          </cell>
          <cell r="K14" t="str">
            <v>valor rechazado</v>
          </cell>
          <cell r="S14">
            <v>1212563</v>
          </cell>
          <cell r="U14">
            <v>0</v>
          </cell>
          <cell r="V14">
            <v>0</v>
          </cell>
          <cell r="W14" t="str">
            <v/>
          </cell>
          <cell r="X14" t="str">
            <v/>
          </cell>
        </row>
        <row r="15">
          <cell r="A15" t="str">
            <v>805027743-558</v>
          </cell>
          <cell r="B15">
            <v>805027743</v>
          </cell>
          <cell r="C15">
            <v>558</v>
          </cell>
          <cell r="D15" t="str">
            <v>HCNP</v>
          </cell>
          <cell r="G15">
            <v>22784362</v>
          </cell>
          <cell r="H15">
            <v>40927</v>
          </cell>
          <cell r="I15">
            <v>40954</v>
          </cell>
          <cell r="J15">
            <v>434800</v>
          </cell>
          <cell r="K15" t="str">
            <v>valor rechazado</v>
          </cell>
          <cell r="S15">
            <v>434800</v>
          </cell>
          <cell r="U15">
            <v>0</v>
          </cell>
          <cell r="V15">
            <v>0</v>
          </cell>
          <cell r="W15" t="str">
            <v/>
          </cell>
          <cell r="X15" t="str">
            <v/>
          </cell>
        </row>
        <row r="16">
          <cell r="A16" t="str">
            <v>805027743-577</v>
          </cell>
          <cell r="B16">
            <v>805027743</v>
          </cell>
          <cell r="C16">
            <v>577</v>
          </cell>
          <cell r="D16" t="str">
            <v>HCNP</v>
          </cell>
          <cell r="E16" t="str">
            <v>577</v>
          </cell>
          <cell r="F16" t="str">
            <v>HCNP</v>
          </cell>
          <cell r="G16">
            <v>22784362</v>
          </cell>
          <cell r="H16">
            <v>40927</v>
          </cell>
          <cell r="I16">
            <v>40954</v>
          </cell>
          <cell r="J16">
            <v>434800</v>
          </cell>
          <cell r="K16" t="str">
            <v>valor rechazado</v>
          </cell>
          <cell r="S16">
            <v>434800</v>
          </cell>
          <cell r="U16">
            <v>0</v>
          </cell>
          <cell r="V16">
            <v>0</v>
          </cell>
          <cell r="W16" t="str">
            <v/>
          </cell>
          <cell r="X16" t="str">
            <v/>
          </cell>
        </row>
        <row r="17">
          <cell r="A17" t="str">
            <v>805027743-577</v>
          </cell>
          <cell r="B17">
            <v>805027743</v>
          </cell>
          <cell r="C17">
            <v>577</v>
          </cell>
          <cell r="D17" t="str">
            <v>HCNP</v>
          </cell>
          <cell r="E17" t="str">
            <v>577</v>
          </cell>
          <cell r="F17" t="str">
            <v>HCNP</v>
          </cell>
          <cell r="G17">
            <v>12105912</v>
          </cell>
          <cell r="H17">
            <v>40941</v>
          </cell>
          <cell r="I17">
            <v>40954</v>
          </cell>
          <cell r="J17">
            <v>1821725</v>
          </cell>
          <cell r="K17" t="str">
            <v>factura duplicada</v>
          </cell>
          <cell r="P17">
            <v>1821725</v>
          </cell>
          <cell r="U17">
            <v>0</v>
          </cell>
          <cell r="V17">
            <v>0</v>
          </cell>
          <cell r="W17" t="str">
            <v/>
          </cell>
          <cell r="X17" t="str">
            <v/>
          </cell>
        </row>
        <row r="18">
          <cell r="A18" t="str">
            <v>805027743-583</v>
          </cell>
          <cell r="B18">
            <v>805027743</v>
          </cell>
          <cell r="C18">
            <v>583</v>
          </cell>
          <cell r="D18" t="str">
            <v>HCUA</v>
          </cell>
          <cell r="E18" t="str">
            <v>583</v>
          </cell>
          <cell r="F18" t="str">
            <v>HCUA</v>
          </cell>
          <cell r="G18">
            <v>69417478</v>
          </cell>
          <cell r="H18">
            <v>40747</v>
          </cell>
          <cell r="I18">
            <v>40767</v>
          </cell>
          <cell r="J18">
            <v>493301</v>
          </cell>
          <cell r="K18" t="str">
            <v>factura no reclamada en acreencia</v>
          </cell>
          <cell r="R18">
            <v>493301</v>
          </cell>
          <cell r="U18">
            <v>0</v>
          </cell>
          <cell r="V18">
            <v>0</v>
          </cell>
          <cell r="W18" t="str">
            <v/>
          </cell>
          <cell r="X18" t="str">
            <v/>
          </cell>
        </row>
        <row r="19">
          <cell r="A19" t="str">
            <v>805027743-583</v>
          </cell>
          <cell r="B19">
            <v>805027743</v>
          </cell>
          <cell r="C19">
            <v>583</v>
          </cell>
          <cell r="D19" t="str">
            <v>HCUA</v>
          </cell>
          <cell r="E19" t="str">
            <v>583</v>
          </cell>
          <cell r="F19" t="str">
            <v>HCUA</v>
          </cell>
          <cell r="G19">
            <v>12105912</v>
          </cell>
          <cell r="H19">
            <v>40941</v>
          </cell>
          <cell r="I19">
            <v>40954</v>
          </cell>
          <cell r="J19">
            <v>1821725</v>
          </cell>
          <cell r="K19" t="str">
            <v>factura duplicada</v>
          </cell>
          <cell r="P19">
            <v>1821725</v>
          </cell>
          <cell r="U19">
            <v>0</v>
          </cell>
          <cell r="V19">
            <v>0</v>
          </cell>
          <cell r="W19" t="str">
            <v/>
          </cell>
          <cell r="X19" t="str">
            <v/>
          </cell>
        </row>
        <row r="20">
          <cell r="A20" t="str">
            <v>805027743-600</v>
          </cell>
          <cell r="B20">
            <v>805027743</v>
          </cell>
          <cell r="C20">
            <v>600</v>
          </cell>
          <cell r="D20" t="str">
            <v>HCUA</v>
          </cell>
          <cell r="E20" t="str">
            <v>600</v>
          </cell>
          <cell r="F20" t="str">
            <v>HCUA</v>
          </cell>
          <cell r="G20">
            <v>69417478</v>
          </cell>
          <cell r="H20">
            <v>40747</v>
          </cell>
          <cell r="I20">
            <v>40767</v>
          </cell>
          <cell r="J20">
            <v>493301</v>
          </cell>
          <cell r="K20" t="str">
            <v>factura no reclamada en acreencia</v>
          </cell>
          <cell r="R20">
            <v>493301</v>
          </cell>
          <cell r="U20">
            <v>0</v>
          </cell>
          <cell r="V20">
            <v>0</v>
          </cell>
          <cell r="W20" t="str">
            <v/>
          </cell>
          <cell r="X20" t="str">
            <v/>
          </cell>
        </row>
        <row r="21">
          <cell r="A21" t="str">
            <v>805027743-618</v>
          </cell>
          <cell r="B21">
            <v>805027743</v>
          </cell>
          <cell r="C21">
            <v>618</v>
          </cell>
          <cell r="D21" t="str">
            <v>HCNP</v>
          </cell>
          <cell r="G21">
            <v>32297085</v>
          </cell>
          <cell r="H21">
            <v>40960</v>
          </cell>
          <cell r="I21">
            <v>40983</v>
          </cell>
          <cell r="J21">
            <v>735337</v>
          </cell>
          <cell r="K21" t="str">
            <v>valor rechazado</v>
          </cell>
          <cell r="S21">
            <v>735337</v>
          </cell>
          <cell r="U21">
            <v>0</v>
          </cell>
          <cell r="V21">
            <v>0</v>
          </cell>
          <cell r="W21" t="str">
            <v/>
          </cell>
          <cell r="X21" t="str">
            <v/>
          </cell>
        </row>
        <row r="22">
          <cell r="A22" t="str">
            <v>805027743-627</v>
          </cell>
          <cell r="B22">
            <v>805027743</v>
          </cell>
          <cell r="C22">
            <v>627</v>
          </cell>
          <cell r="D22" t="str">
            <v>HCUA</v>
          </cell>
          <cell r="E22" t="str">
            <v>627</v>
          </cell>
          <cell r="F22" t="str">
            <v>HCUA</v>
          </cell>
          <cell r="G22">
            <v>32297085</v>
          </cell>
          <cell r="H22">
            <v>40960</v>
          </cell>
          <cell r="I22">
            <v>40983</v>
          </cell>
          <cell r="J22">
            <v>735337</v>
          </cell>
          <cell r="K22" t="str">
            <v>factura no reclamada en acreencia</v>
          </cell>
          <cell r="R22">
            <v>735337</v>
          </cell>
          <cell r="U22">
            <v>0</v>
          </cell>
          <cell r="V22">
            <v>0</v>
          </cell>
          <cell r="W22" t="str">
            <v/>
          </cell>
          <cell r="X22" t="str">
            <v/>
          </cell>
        </row>
        <row r="23">
          <cell r="A23" t="str">
            <v>805027743-644</v>
          </cell>
          <cell r="B23">
            <v>805027743</v>
          </cell>
          <cell r="C23">
            <v>644</v>
          </cell>
          <cell r="D23" t="str">
            <v>HCNP</v>
          </cell>
          <cell r="G23">
            <v>5655626</v>
          </cell>
          <cell r="H23">
            <v>40968</v>
          </cell>
          <cell r="I23">
            <v>40983</v>
          </cell>
          <cell r="J23">
            <v>165601</v>
          </cell>
          <cell r="K23" t="str">
            <v>valor rechazado</v>
          </cell>
          <cell r="S23">
            <v>165601</v>
          </cell>
          <cell r="U23">
            <v>0</v>
          </cell>
          <cell r="V23">
            <v>0</v>
          </cell>
          <cell r="W23" t="str">
            <v/>
          </cell>
          <cell r="X23" t="str">
            <v/>
          </cell>
        </row>
        <row r="24">
          <cell r="A24" t="str">
            <v>805027743-645</v>
          </cell>
          <cell r="B24">
            <v>805027743</v>
          </cell>
          <cell r="C24">
            <v>645</v>
          </cell>
          <cell r="D24" t="str">
            <v>HCNP</v>
          </cell>
          <cell r="G24">
            <v>7611277</v>
          </cell>
          <cell r="H24">
            <v>40968</v>
          </cell>
          <cell r="I24">
            <v>40983</v>
          </cell>
          <cell r="J24">
            <v>78500</v>
          </cell>
          <cell r="K24" t="str">
            <v>valor rechazado</v>
          </cell>
          <cell r="S24">
            <v>78500</v>
          </cell>
          <cell r="U24">
            <v>0</v>
          </cell>
          <cell r="V24">
            <v>0</v>
          </cell>
          <cell r="W24" t="str">
            <v/>
          </cell>
          <cell r="X24" t="str">
            <v/>
          </cell>
        </row>
        <row r="25">
          <cell r="A25" t="str">
            <v>805027743-655</v>
          </cell>
          <cell r="B25">
            <v>805027743</v>
          </cell>
          <cell r="C25">
            <v>655</v>
          </cell>
          <cell r="D25" t="str">
            <v>HCNP</v>
          </cell>
          <cell r="E25" t="str">
            <v>655</v>
          </cell>
          <cell r="F25" t="str">
            <v>HCNP</v>
          </cell>
          <cell r="G25">
            <v>7611277</v>
          </cell>
          <cell r="H25">
            <v>40968</v>
          </cell>
          <cell r="I25">
            <v>40983</v>
          </cell>
          <cell r="J25">
            <v>78500</v>
          </cell>
          <cell r="K25" t="str">
            <v>valor rechazado</v>
          </cell>
          <cell r="S25">
            <v>78500</v>
          </cell>
          <cell r="U25">
            <v>0</v>
          </cell>
          <cell r="V25">
            <v>0</v>
          </cell>
          <cell r="W25" t="str">
            <v/>
          </cell>
          <cell r="X25" t="str">
            <v/>
          </cell>
        </row>
        <row r="26">
          <cell r="A26" t="str">
            <v>805027743-670</v>
          </cell>
          <cell r="B26">
            <v>805027743</v>
          </cell>
          <cell r="C26">
            <v>670</v>
          </cell>
          <cell r="D26" t="str">
            <v>HCNP</v>
          </cell>
          <cell r="E26" t="str">
            <v>670</v>
          </cell>
          <cell r="F26" t="str">
            <v>HCNP</v>
          </cell>
          <cell r="G26">
            <v>2159198</v>
          </cell>
          <cell r="H26">
            <v>40982</v>
          </cell>
          <cell r="I26">
            <v>41012</v>
          </cell>
          <cell r="J26">
            <v>67800</v>
          </cell>
          <cell r="K26" t="str">
            <v>valor rechazado</v>
          </cell>
          <cell r="S26">
            <v>67800</v>
          </cell>
          <cell r="U26">
            <v>0</v>
          </cell>
          <cell r="V26">
            <v>0</v>
          </cell>
          <cell r="W26" t="str">
            <v/>
          </cell>
          <cell r="X26" t="str">
            <v/>
          </cell>
        </row>
        <row r="27">
          <cell r="A27" t="str">
            <v>805027743-673</v>
          </cell>
          <cell r="B27">
            <v>805027743</v>
          </cell>
          <cell r="C27">
            <v>673</v>
          </cell>
          <cell r="D27" t="str">
            <v>HCUA</v>
          </cell>
          <cell r="E27" t="str">
            <v>673</v>
          </cell>
          <cell r="F27" t="str">
            <v>HCUA</v>
          </cell>
          <cell r="G27">
            <v>2159198</v>
          </cell>
          <cell r="H27">
            <v>40982</v>
          </cell>
          <cell r="I27">
            <v>41012</v>
          </cell>
          <cell r="J27">
            <v>67800</v>
          </cell>
          <cell r="K27" t="str">
            <v>factura no reclamada en acreencia</v>
          </cell>
          <cell r="R27">
            <v>67800</v>
          </cell>
          <cell r="U27">
            <v>0</v>
          </cell>
          <cell r="V27">
            <v>0</v>
          </cell>
          <cell r="W27" t="str">
            <v/>
          </cell>
          <cell r="X27" t="str">
            <v/>
          </cell>
        </row>
        <row r="28">
          <cell r="A28" t="str">
            <v>805027743-682</v>
          </cell>
          <cell r="B28">
            <v>805027743</v>
          </cell>
          <cell r="C28">
            <v>682</v>
          </cell>
          <cell r="D28" t="str">
            <v>HCNP</v>
          </cell>
          <cell r="G28">
            <v>19941371</v>
          </cell>
          <cell r="H28">
            <v>40989</v>
          </cell>
          <cell r="I28">
            <v>41012</v>
          </cell>
          <cell r="J28">
            <v>133900</v>
          </cell>
          <cell r="K28" t="str">
            <v>valor rechazado</v>
          </cell>
          <cell r="S28">
            <v>133900</v>
          </cell>
          <cell r="U28">
            <v>0</v>
          </cell>
          <cell r="V28">
            <v>0</v>
          </cell>
          <cell r="W28" t="str">
            <v/>
          </cell>
          <cell r="X28" t="str">
            <v/>
          </cell>
        </row>
        <row r="29">
          <cell r="A29" t="str">
            <v>805027743-683</v>
          </cell>
          <cell r="B29">
            <v>805027743</v>
          </cell>
          <cell r="C29">
            <v>683</v>
          </cell>
          <cell r="D29" t="str">
            <v>HCNP</v>
          </cell>
          <cell r="G29">
            <v>11117895</v>
          </cell>
          <cell r="H29">
            <v>40989</v>
          </cell>
          <cell r="I29">
            <v>41012</v>
          </cell>
          <cell r="J29">
            <v>165800</v>
          </cell>
          <cell r="K29" t="str">
            <v>valor rechazado</v>
          </cell>
          <cell r="S29">
            <v>165800</v>
          </cell>
          <cell r="U29">
            <v>0</v>
          </cell>
          <cell r="V29">
            <v>0</v>
          </cell>
          <cell r="W29" t="str">
            <v/>
          </cell>
          <cell r="X29" t="str">
            <v/>
          </cell>
        </row>
        <row r="30">
          <cell r="A30" t="str">
            <v>805027743-690</v>
          </cell>
          <cell r="B30">
            <v>805027743</v>
          </cell>
          <cell r="C30">
            <v>690</v>
          </cell>
          <cell r="D30" t="str">
            <v>HCNP</v>
          </cell>
          <cell r="G30">
            <v>39303086</v>
          </cell>
          <cell r="H30">
            <v>40996</v>
          </cell>
          <cell r="I30">
            <v>41012</v>
          </cell>
          <cell r="J30">
            <v>904390</v>
          </cell>
          <cell r="K30" t="str">
            <v>valor rechazado</v>
          </cell>
          <cell r="S30">
            <v>904390</v>
          </cell>
          <cell r="U30">
            <v>0</v>
          </cell>
          <cell r="V30">
            <v>0</v>
          </cell>
          <cell r="W30" t="str">
            <v/>
          </cell>
          <cell r="X30" t="str">
            <v/>
          </cell>
        </row>
        <row r="31">
          <cell r="A31" t="str">
            <v>805027743-694</v>
          </cell>
          <cell r="B31">
            <v>805027743</v>
          </cell>
          <cell r="C31">
            <v>694</v>
          </cell>
          <cell r="D31" t="str">
            <v>HCNP</v>
          </cell>
          <cell r="E31" t="str">
            <v>694</v>
          </cell>
          <cell r="F31" t="str">
            <v>HCNP</v>
          </cell>
          <cell r="G31">
            <v>2923737</v>
          </cell>
          <cell r="H31">
            <v>40999</v>
          </cell>
          <cell r="I31">
            <v>41012</v>
          </cell>
          <cell r="J31">
            <v>2923737</v>
          </cell>
          <cell r="K31" t="str">
            <v>valor rechazado</v>
          </cell>
          <cell r="S31">
            <v>2923737</v>
          </cell>
          <cell r="U31">
            <v>0</v>
          </cell>
          <cell r="V31">
            <v>0</v>
          </cell>
          <cell r="W31" t="str">
            <v/>
          </cell>
          <cell r="X31" t="str">
            <v/>
          </cell>
        </row>
        <row r="32">
          <cell r="A32" t="str">
            <v>805027743-697</v>
          </cell>
          <cell r="B32">
            <v>805027743</v>
          </cell>
          <cell r="C32">
            <v>697</v>
          </cell>
          <cell r="D32" t="str">
            <v>HCNP</v>
          </cell>
          <cell r="E32" t="str">
            <v>697</v>
          </cell>
          <cell r="F32" t="str">
            <v>HCNP</v>
          </cell>
          <cell r="G32">
            <v>2923737</v>
          </cell>
          <cell r="H32">
            <v>40999</v>
          </cell>
          <cell r="I32">
            <v>41012</v>
          </cell>
          <cell r="J32">
            <v>2923737</v>
          </cell>
          <cell r="K32" t="str">
            <v>factura duplicada</v>
          </cell>
          <cell r="P32">
            <v>2923737</v>
          </cell>
          <cell r="U32">
            <v>0</v>
          </cell>
          <cell r="V32">
            <v>0</v>
          </cell>
          <cell r="W32" t="str">
            <v/>
          </cell>
          <cell r="X32" t="str">
            <v/>
          </cell>
        </row>
        <row r="33">
          <cell r="A33" t="str">
            <v>805027743-697</v>
          </cell>
          <cell r="B33">
            <v>805027743</v>
          </cell>
          <cell r="C33">
            <v>697</v>
          </cell>
          <cell r="D33" t="str">
            <v>HCNP</v>
          </cell>
          <cell r="G33">
            <v>18621894</v>
          </cell>
          <cell r="H33">
            <v>41001</v>
          </cell>
          <cell r="I33">
            <v>41012</v>
          </cell>
          <cell r="J33">
            <v>348200</v>
          </cell>
          <cell r="K33" t="str">
            <v>valor rechazado</v>
          </cell>
          <cell r="S33">
            <v>348200</v>
          </cell>
          <cell r="U33">
            <v>0</v>
          </cell>
          <cell r="V33">
            <v>0</v>
          </cell>
          <cell r="W33" t="str">
            <v/>
          </cell>
          <cell r="X33" t="str">
            <v/>
          </cell>
        </row>
        <row r="34">
          <cell r="A34" t="str">
            <v>805027743-702</v>
          </cell>
          <cell r="B34">
            <v>805027743</v>
          </cell>
          <cell r="C34">
            <v>702</v>
          </cell>
          <cell r="D34" t="str">
            <v>HCUA</v>
          </cell>
          <cell r="E34" t="str">
            <v>702</v>
          </cell>
          <cell r="F34" t="str">
            <v>HCUA</v>
          </cell>
          <cell r="G34">
            <v>18621894</v>
          </cell>
          <cell r="H34">
            <v>41001</v>
          </cell>
          <cell r="I34">
            <v>41012</v>
          </cell>
          <cell r="J34">
            <v>348200</v>
          </cell>
          <cell r="K34" t="str">
            <v>factura no reclamada en acreencia</v>
          </cell>
          <cell r="R34">
            <v>348200</v>
          </cell>
          <cell r="U34">
            <v>0</v>
          </cell>
          <cell r="V34">
            <v>0</v>
          </cell>
          <cell r="W34" t="str">
            <v/>
          </cell>
          <cell r="X34" t="str">
            <v/>
          </cell>
        </row>
        <row r="35">
          <cell r="A35" t="str">
            <v>805027743-714</v>
          </cell>
          <cell r="B35">
            <v>805027743</v>
          </cell>
          <cell r="C35">
            <v>714</v>
          </cell>
          <cell r="D35" t="str">
            <v>HCNP</v>
          </cell>
          <cell r="G35">
            <v>4860260</v>
          </cell>
          <cell r="H35">
            <v>41014</v>
          </cell>
          <cell r="I35">
            <v>41044</v>
          </cell>
          <cell r="J35">
            <v>115400</v>
          </cell>
          <cell r="K35" t="str">
            <v>valor rechazado</v>
          </cell>
          <cell r="S35">
            <v>115400</v>
          </cell>
          <cell r="U35">
            <v>0</v>
          </cell>
          <cell r="V35">
            <v>0</v>
          </cell>
          <cell r="W35" t="str">
            <v/>
          </cell>
          <cell r="X35" t="str">
            <v/>
          </cell>
        </row>
        <row r="36">
          <cell r="A36" t="str">
            <v>805027743-715</v>
          </cell>
          <cell r="B36">
            <v>805027743</v>
          </cell>
          <cell r="C36">
            <v>715</v>
          </cell>
          <cell r="D36" t="str">
            <v>HCUA</v>
          </cell>
          <cell r="E36" t="str">
            <v>715</v>
          </cell>
          <cell r="F36" t="str">
            <v>HCUA</v>
          </cell>
          <cell r="G36">
            <v>4860260</v>
          </cell>
          <cell r="H36">
            <v>41014</v>
          </cell>
          <cell r="I36">
            <v>41044</v>
          </cell>
          <cell r="J36">
            <v>115400</v>
          </cell>
          <cell r="K36" t="str">
            <v>factura no reclamada en acreencia</v>
          </cell>
          <cell r="R36">
            <v>115400</v>
          </cell>
          <cell r="U36">
            <v>0</v>
          </cell>
          <cell r="V36">
            <v>0</v>
          </cell>
          <cell r="W36" t="str">
            <v/>
          </cell>
          <cell r="X36" t="str">
            <v/>
          </cell>
        </row>
        <row r="37">
          <cell r="A37" t="str">
            <v>805027743-717</v>
          </cell>
          <cell r="B37">
            <v>805027743</v>
          </cell>
          <cell r="C37">
            <v>717</v>
          </cell>
          <cell r="D37" t="str">
            <v>HCUA</v>
          </cell>
          <cell r="G37">
            <v>60393560</v>
          </cell>
          <cell r="H37">
            <v>40795</v>
          </cell>
          <cell r="I37">
            <v>40829</v>
          </cell>
          <cell r="J37">
            <v>815400</v>
          </cell>
          <cell r="K37" t="str">
            <v>factura no reclamada en acreencia</v>
          </cell>
          <cell r="R37">
            <v>815400</v>
          </cell>
          <cell r="U37">
            <v>0</v>
          </cell>
          <cell r="V37">
            <v>0</v>
          </cell>
          <cell r="W37" t="str">
            <v/>
          </cell>
          <cell r="X37" t="str">
            <v/>
          </cell>
        </row>
        <row r="38">
          <cell r="A38" t="str">
            <v>805027743-730</v>
          </cell>
          <cell r="B38">
            <v>805027743</v>
          </cell>
          <cell r="C38">
            <v>730</v>
          </cell>
          <cell r="D38" t="str">
            <v>HCUA</v>
          </cell>
          <cell r="E38" t="str">
            <v>730</v>
          </cell>
          <cell r="F38" t="str">
            <v>HCUA</v>
          </cell>
          <cell r="G38">
            <v>4781438</v>
          </cell>
          <cell r="H38">
            <v>40801</v>
          </cell>
          <cell r="I38">
            <v>40829</v>
          </cell>
          <cell r="J38">
            <v>4781438</v>
          </cell>
          <cell r="K38" t="str">
            <v>factura no reclamada en acreencia</v>
          </cell>
          <cell r="R38">
            <v>4781438</v>
          </cell>
          <cell r="U38">
            <v>0</v>
          </cell>
          <cell r="V38">
            <v>0</v>
          </cell>
          <cell r="W38" t="str">
            <v/>
          </cell>
          <cell r="X38" t="str">
            <v/>
          </cell>
        </row>
        <row r="39">
          <cell r="A39" t="str">
            <v>805027743-734</v>
          </cell>
          <cell r="B39">
            <v>805027743</v>
          </cell>
          <cell r="C39">
            <v>734</v>
          </cell>
          <cell r="D39" t="str">
            <v>HCNP</v>
          </cell>
          <cell r="E39" t="str">
            <v>734</v>
          </cell>
          <cell r="F39" t="str">
            <v>HCNP</v>
          </cell>
          <cell r="G39">
            <v>4781438</v>
          </cell>
          <cell r="H39">
            <v>40801</v>
          </cell>
          <cell r="I39">
            <v>40829</v>
          </cell>
          <cell r="J39">
            <v>4781438</v>
          </cell>
          <cell r="K39" t="str">
            <v>factura duplicada</v>
          </cell>
          <cell r="P39">
            <v>4781438</v>
          </cell>
          <cell r="U39">
            <v>0</v>
          </cell>
          <cell r="V39">
            <v>0</v>
          </cell>
          <cell r="W39" t="str">
            <v/>
          </cell>
          <cell r="X39" t="str">
            <v/>
          </cell>
        </row>
        <row r="40">
          <cell r="A40" t="str">
            <v>805027743-734</v>
          </cell>
          <cell r="B40">
            <v>805027743</v>
          </cell>
          <cell r="C40">
            <v>734</v>
          </cell>
          <cell r="D40" t="str">
            <v>HCNP</v>
          </cell>
          <cell r="E40" t="str">
            <v>734</v>
          </cell>
          <cell r="F40" t="str">
            <v>HCNP</v>
          </cell>
          <cell r="G40">
            <v>22804518</v>
          </cell>
          <cell r="H40">
            <v>41015</v>
          </cell>
          <cell r="I40">
            <v>41044</v>
          </cell>
          <cell r="J40">
            <v>150000</v>
          </cell>
          <cell r="K40" t="str">
            <v>valor rechazado</v>
          </cell>
          <cell r="S40">
            <v>150000</v>
          </cell>
          <cell r="U40">
            <v>0</v>
          </cell>
          <cell r="V40">
            <v>0</v>
          </cell>
          <cell r="W40" t="str">
            <v/>
          </cell>
          <cell r="X40" t="str">
            <v/>
          </cell>
        </row>
        <row r="41">
          <cell r="A41" t="str">
            <v>805027743-737</v>
          </cell>
          <cell r="B41">
            <v>805027743</v>
          </cell>
          <cell r="C41">
            <v>737</v>
          </cell>
          <cell r="D41" t="str">
            <v>HCUA</v>
          </cell>
          <cell r="E41" t="str">
            <v>737</v>
          </cell>
          <cell r="F41" t="str">
            <v>HCUA</v>
          </cell>
          <cell r="G41">
            <v>22804518</v>
          </cell>
          <cell r="H41">
            <v>41015</v>
          </cell>
          <cell r="I41">
            <v>41044</v>
          </cell>
          <cell r="J41">
            <v>150000</v>
          </cell>
          <cell r="K41" t="str">
            <v>factura no reclamada en acreencia</v>
          </cell>
          <cell r="R41">
            <v>150000</v>
          </cell>
          <cell r="U41">
            <v>0</v>
          </cell>
          <cell r="V41">
            <v>0</v>
          </cell>
          <cell r="W41" t="str">
            <v/>
          </cell>
          <cell r="X41" t="str">
            <v/>
          </cell>
        </row>
        <row r="42">
          <cell r="A42" t="str">
            <v>805027743-750</v>
          </cell>
          <cell r="B42">
            <v>805027743</v>
          </cell>
          <cell r="C42">
            <v>750</v>
          </cell>
          <cell r="D42" t="str">
            <v>HCNP</v>
          </cell>
          <cell r="G42">
            <v>14830432</v>
          </cell>
          <cell r="H42">
            <v>41019</v>
          </cell>
          <cell r="I42">
            <v>41044</v>
          </cell>
          <cell r="J42">
            <v>33200</v>
          </cell>
          <cell r="K42" t="str">
            <v>valor rechazado</v>
          </cell>
          <cell r="S42">
            <v>33200</v>
          </cell>
          <cell r="U42">
            <v>0</v>
          </cell>
          <cell r="V42">
            <v>0</v>
          </cell>
          <cell r="W42" t="str">
            <v/>
          </cell>
          <cell r="X42" t="str">
            <v/>
          </cell>
        </row>
        <row r="43">
          <cell r="A43" t="str">
            <v>805027743-758</v>
          </cell>
          <cell r="B43">
            <v>805027743</v>
          </cell>
          <cell r="C43">
            <v>758</v>
          </cell>
          <cell r="D43" t="str">
            <v>HCNP</v>
          </cell>
          <cell r="E43" t="str">
            <v>758</v>
          </cell>
          <cell r="F43" t="str">
            <v>HCNP</v>
          </cell>
          <cell r="G43">
            <v>3709760</v>
          </cell>
          <cell r="H43">
            <v>41025</v>
          </cell>
          <cell r="I43">
            <v>41044</v>
          </cell>
          <cell r="J43">
            <v>152100</v>
          </cell>
          <cell r="K43" t="str">
            <v>valor rechazado</v>
          </cell>
          <cell r="S43">
            <v>152100</v>
          </cell>
          <cell r="U43">
            <v>0</v>
          </cell>
          <cell r="V43">
            <v>0</v>
          </cell>
          <cell r="W43" t="str">
            <v/>
          </cell>
          <cell r="X43" t="str">
            <v/>
          </cell>
        </row>
        <row r="44">
          <cell r="A44" t="str">
            <v>805027743-769</v>
          </cell>
          <cell r="B44">
            <v>805027743</v>
          </cell>
          <cell r="C44">
            <v>769</v>
          </cell>
          <cell r="D44" t="str">
            <v>HCNP</v>
          </cell>
          <cell r="E44" t="str">
            <v>769</v>
          </cell>
          <cell r="F44" t="str">
            <v>HCNP</v>
          </cell>
          <cell r="G44">
            <v>3709760</v>
          </cell>
          <cell r="H44">
            <v>41025</v>
          </cell>
          <cell r="I44">
            <v>41044</v>
          </cell>
          <cell r="J44">
            <v>152100</v>
          </cell>
          <cell r="K44" t="str">
            <v>factura duplicada</v>
          </cell>
          <cell r="P44">
            <v>152100</v>
          </cell>
          <cell r="U44">
            <v>0</v>
          </cell>
          <cell r="V44">
            <v>0</v>
          </cell>
          <cell r="W44" t="str">
            <v/>
          </cell>
          <cell r="X44" t="str">
            <v/>
          </cell>
        </row>
        <row r="45">
          <cell r="A45" t="str">
            <v>805027743-769</v>
          </cell>
          <cell r="B45">
            <v>805027743</v>
          </cell>
          <cell r="C45">
            <v>769</v>
          </cell>
          <cell r="D45" t="str">
            <v>HCNP</v>
          </cell>
          <cell r="G45">
            <v>3987415</v>
          </cell>
          <cell r="H45">
            <v>41034</v>
          </cell>
          <cell r="I45">
            <v>41044</v>
          </cell>
          <cell r="J45">
            <v>26450</v>
          </cell>
          <cell r="K45" t="str">
            <v>valor rechazado</v>
          </cell>
          <cell r="S45">
            <v>26450</v>
          </cell>
          <cell r="U45">
            <v>0</v>
          </cell>
          <cell r="V45">
            <v>0</v>
          </cell>
          <cell r="W45" t="str">
            <v/>
          </cell>
          <cell r="X45" t="str">
            <v/>
          </cell>
        </row>
        <row r="46">
          <cell r="A46" t="str">
            <v>805027743-784</v>
          </cell>
          <cell r="B46">
            <v>805027743</v>
          </cell>
          <cell r="C46">
            <v>784</v>
          </cell>
          <cell r="D46" t="str">
            <v>HCNP</v>
          </cell>
          <cell r="E46" t="str">
            <v>784</v>
          </cell>
          <cell r="F46" t="str">
            <v>HCNP</v>
          </cell>
          <cell r="G46">
            <v>7313096</v>
          </cell>
          <cell r="H46">
            <v>41047</v>
          </cell>
          <cell r="I46">
            <v>41074</v>
          </cell>
          <cell r="J46">
            <v>39200</v>
          </cell>
          <cell r="K46" t="str">
            <v>valor rechazado</v>
          </cell>
          <cell r="S46">
            <v>39200</v>
          </cell>
          <cell r="U46">
            <v>0</v>
          </cell>
          <cell r="V46">
            <v>0</v>
          </cell>
          <cell r="W46" t="str">
            <v/>
          </cell>
          <cell r="X46" t="str">
            <v/>
          </cell>
        </row>
        <row r="47">
          <cell r="A47" t="str">
            <v>805027743-800</v>
          </cell>
          <cell r="B47">
            <v>805027743</v>
          </cell>
          <cell r="C47">
            <v>800</v>
          </cell>
          <cell r="D47" t="str">
            <v>HCNP</v>
          </cell>
          <cell r="G47">
            <v>45382942</v>
          </cell>
          <cell r="H47">
            <v>41057</v>
          </cell>
          <cell r="I47">
            <v>41074</v>
          </cell>
          <cell r="J47">
            <v>415600</v>
          </cell>
          <cell r="K47" t="str">
            <v>valor rechazado</v>
          </cell>
          <cell r="S47">
            <v>415600</v>
          </cell>
          <cell r="U47">
            <v>0</v>
          </cell>
          <cell r="V47">
            <v>0</v>
          </cell>
          <cell r="W47" t="str">
            <v/>
          </cell>
          <cell r="X47" t="str">
            <v/>
          </cell>
        </row>
        <row r="48">
          <cell r="A48" t="str">
            <v>805027743-808</v>
          </cell>
          <cell r="B48">
            <v>805027743</v>
          </cell>
          <cell r="C48">
            <v>808</v>
          </cell>
          <cell r="D48" t="str">
            <v>HCNP</v>
          </cell>
          <cell r="E48" t="str">
            <v>808</v>
          </cell>
          <cell r="F48" t="str">
            <v>HCNP</v>
          </cell>
          <cell r="G48">
            <v>13547663</v>
          </cell>
          <cell r="H48">
            <v>41060</v>
          </cell>
          <cell r="I48">
            <v>41074</v>
          </cell>
          <cell r="J48">
            <v>762200</v>
          </cell>
          <cell r="K48" t="str">
            <v>valor rechazado</v>
          </cell>
          <cell r="S48">
            <v>762200</v>
          </cell>
          <cell r="U48">
            <v>0</v>
          </cell>
          <cell r="V48">
            <v>0</v>
          </cell>
          <cell r="W48" t="str">
            <v/>
          </cell>
          <cell r="X48" t="str">
            <v/>
          </cell>
        </row>
        <row r="49">
          <cell r="A49" t="str">
            <v>805027743-808</v>
          </cell>
          <cell r="B49">
            <v>805027743</v>
          </cell>
          <cell r="C49">
            <v>808</v>
          </cell>
          <cell r="D49" t="str">
            <v>HCUA</v>
          </cell>
          <cell r="E49" t="str">
            <v>808</v>
          </cell>
          <cell r="F49" t="str">
            <v>HCUA</v>
          </cell>
          <cell r="G49">
            <v>45382942</v>
          </cell>
          <cell r="H49">
            <v>41057</v>
          </cell>
          <cell r="I49">
            <v>41074</v>
          </cell>
          <cell r="J49">
            <v>415600</v>
          </cell>
          <cell r="K49" t="str">
            <v>valor rechazado</v>
          </cell>
          <cell r="S49">
            <v>415600</v>
          </cell>
          <cell r="U49">
            <v>0</v>
          </cell>
          <cell r="V49">
            <v>0</v>
          </cell>
          <cell r="W49" t="str">
            <v/>
          </cell>
          <cell r="X49" t="str">
            <v/>
          </cell>
        </row>
        <row r="50">
          <cell r="A50" t="str">
            <v>805027743-820</v>
          </cell>
          <cell r="B50">
            <v>805027743</v>
          </cell>
          <cell r="C50">
            <v>820</v>
          </cell>
          <cell r="D50" t="str">
            <v>HCNP</v>
          </cell>
          <cell r="E50" t="str">
            <v>820</v>
          </cell>
          <cell r="F50" t="str">
            <v>HCNP</v>
          </cell>
          <cell r="G50">
            <v>13547663</v>
          </cell>
          <cell r="H50">
            <v>41060</v>
          </cell>
          <cell r="I50">
            <v>41074</v>
          </cell>
          <cell r="J50">
            <v>762200</v>
          </cell>
          <cell r="K50" t="str">
            <v>factura duplicada</v>
          </cell>
          <cell r="P50">
            <v>762200</v>
          </cell>
          <cell r="U50">
            <v>0</v>
          </cell>
          <cell r="V50">
            <v>0</v>
          </cell>
          <cell r="W50" t="str">
            <v/>
          </cell>
          <cell r="X50" t="str">
            <v/>
          </cell>
        </row>
        <row r="51">
          <cell r="A51" t="str">
            <v>805027743-820</v>
          </cell>
          <cell r="B51">
            <v>805027743</v>
          </cell>
          <cell r="C51">
            <v>820</v>
          </cell>
          <cell r="D51" t="str">
            <v>HCNP</v>
          </cell>
          <cell r="E51" t="str">
            <v>820</v>
          </cell>
          <cell r="F51" t="str">
            <v>HCNP</v>
          </cell>
          <cell r="G51">
            <v>6811136</v>
          </cell>
          <cell r="H51">
            <v>41066</v>
          </cell>
          <cell r="I51">
            <v>41074</v>
          </cell>
          <cell r="J51">
            <v>484325</v>
          </cell>
          <cell r="K51" t="str">
            <v>valor rechazado</v>
          </cell>
          <cell r="S51">
            <v>484325</v>
          </cell>
          <cell r="U51">
            <v>0</v>
          </cell>
          <cell r="V51">
            <v>0</v>
          </cell>
          <cell r="W51" t="str">
            <v/>
          </cell>
          <cell r="X51" t="str">
            <v/>
          </cell>
        </row>
        <row r="52">
          <cell r="A52" t="str">
            <v>805027743-845</v>
          </cell>
          <cell r="B52">
            <v>805027743</v>
          </cell>
          <cell r="C52">
            <v>845</v>
          </cell>
          <cell r="D52" t="str">
            <v>HCUA</v>
          </cell>
          <cell r="E52" t="str">
            <v>845</v>
          </cell>
          <cell r="F52" t="str">
            <v>HCUA</v>
          </cell>
          <cell r="G52">
            <v>6811136</v>
          </cell>
          <cell r="H52">
            <v>41066</v>
          </cell>
          <cell r="I52">
            <v>41074</v>
          </cell>
          <cell r="J52">
            <v>484325</v>
          </cell>
          <cell r="K52" t="str">
            <v>factura no reclamada en acreencia</v>
          </cell>
          <cell r="R52">
            <v>484325</v>
          </cell>
          <cell r="U52">
            <v>0</v>
          </cell>
          <cell r="V52">
            <v>0</v>
          </cell>
          <cell r="W52" t="str">
            <v/>
          </cell>
          <cell r="X52" t="str">
            <v/>
          </cell>
        </row>
        <row r="53">
          <cell r="A53" t="str">
            <v>805027743-871</v>
          </cell>
          <cell r="B53">
            <v>805027743</v>
          </cell>
          <cell r="C53">
            <v>871</v>
          </cell>
          <cell r="D53" t="str">
            <v>HCNP</v>
          </cell>
          <cell r="G53">
            <v>6328196</v>
          </cell>
          <cell r="H53">
            <v>41100</v>
          </cell>
          <cell r="I53">
            <v>41102</v>
          </cell>
          <cell r="J53">
            <v>15840</v>
          </cell>
          <cell r="K53" t="str">
            <v>valor rechazado</v>
          </cell>
          <cell r="S53">
            <v>15840</v>
          </cell>
          <cell r="U53">
            <v>0</v>
          </cell>
          <cell r="V53">
            <v>0</v>
          </cell>
          <cell r="W53" t="str">
            <v/>
          </cell>
          <cell r="X53" t="str">
            <v/>
          </cell>
        </row>
        <row r="54">
          <cell r="A54" t="str">
            <v>805027743-875</v>
          </cell>
          <cell r="B54">
            <v>805027743</v>
          </cell>
          <cell r="C54">
            <v>875</v>
          </cell>
          <cell r="D54" t="str">
            <v>HCNP</v>
          </cell>
          <cell r="E54" t="str">
            <v>875</v>
          </cell>
          <cell r="F54" t="str">
            <v>HCNP</v>
          </cell>
          <cell r="G54">
            <v>2120755</v>
          </cell>
          <cell r="H54">
            <v>41100</v>
          </cell>
          <cell r="I54">
            <v>41102</v>
          </cell>
          <cell r="J54">
            <v>128800</v>
          </cell>
          <cell r="K54" t="str">
            <v>valor rechazado</v>
          </cell>
          <cell r="S54">
            <v>128800</v>
          </cell>
          <cell r="U54">
            <v>0</v>
          </cell>
          <cell r="V54">
            <v>0</v>
          </cell>
          <cell r="W54" t="str">
            <v/>
          </cell>
          <cell r="X54" t="str">
            <v/>
          </cell>
        </row>
        <row r="55">
          <cell r="A55" t="str">
            <v>805027743-891</v>
          </cell>
          <cell r="B55">
            <v>805027743</v>
          </cell>
          <cell r="C55">
            <v>891</v>
          </cell>
          <cell r="D55" t="str">
            <v>HCUA</v>
          </cell>
          <cell r="G55">
            <v>59244239</v>
          </cell>
          <cell r="H55">
            <v>40868</v>
          </cell>
          <cell r="I55">
            <v>40889</v>
          </cell>
          <cell r="J55">
            <v>1813501</v>
          </cell>
          <cell r="K55" t="str">
            <v>valor rechazado</v>
          </cell>
          <cell r="S55">
            <v>1813501</v>
          </cell>
          <cell r="U55">
            <v>0</v>
          </cell>
          <cell r="V55">
            <v>0</v>
          </cell>
          <cell r="W55" t="str">
            <v/>
          </cell>
          <cell r="X55" t="str">
            <v/>
          </cell>
        </row>
        <row r="56">
          <cell r="A56" t="str">
            <v>805027743-932</v>
          </cell>
          <cell r="B56">
            <v>805027743</v>
          </cell>
          <cell r="C56">
            <v>932</v>
          </cell>
          <cell r="D56" t="str">
            <v>HCUA</v>
          </cell>
          <cell r="E56" t="str">
            <v>932</v>
          </cell>
          <cell r="F56" t="str">
            <v>HCUA</v>
          </cell>
          <cell r="G56">
            <v>22295764</v>
          </cell>
          <cell r="H56">
            <v>40879</v>
          </cell>
          <cell r="I56">
            <v>40889</v>
          </cell>
          <cell r="J56">
            <v>395400</v>
          </cell>
          <cell r="K56" t="str">
            <v>valor rechazado</v>
          </cell>
          <cell r="S56">
            <v>395400</v>
          </cell>
          <cell r="U56">
            <v>0</v>
          </cell>
          <cell r="V56">
            <v>0</v>
          </cell>
          <cell r="W56" t="str">
            <v/>
          </cell>
          <cell r="X56" t="str">
            <v/>
          </cell>
        </row>
        <row r="57">
          <cell r="A57" t="str">
            <v>805027743-938</v>
          </cell>
          <cell r="B57">
            <v>805027743</v>
          </cell>
          <cell r="C57">
            <v>938</v>
          </cell>
          <cell r="D57" t="str">
            <v>HCNP</v>
          </cell>
          <cell r="E57" t="str">
            <v>938</v>
          </cell>
          <cell r="F57" t="str">
            <v>HCNP</v>
          </cell>
          <cell r="G57">
            <v>22295764</v>
          </cell>
          <cell r="H57">
            <v>40879</v>
          </cell>
          <cell r="I57">
            <v>40889</v>
          </cell>
          <cell r="J57">
            <v>395400</v>
          </cell>
          <cell r="K57" t="str">
            <v>valor rechazado</v>
          </cell>
          <cell r="S57">
            <v>395400</v>
          </cell>
          <cell r="U57">
            <v>0</v>
          </cell>
          <cell r="V57">
            <v>0</v>
          </cell>
        </row>
        <row r="58">
          <cell r="A58" t="str">
            <v>805027743-961</v>
          </cell>
          <cell r="B58">
            <v>805027743</v>
          </cell>
          <cell r="C58">
            <v>961</v>
          </cell>
          <cell r="D58" t="str">
            <v>HCUA</v>
          </cell>
          <cell r="G58">
            <v>6710529</v>
          </cell>
          <cell r="H58">
            <v>40884</v>
          </cell>
          <cell r="I58">
            <v>40889</v>
          </cell>
          <cell r="J58">
            <v>2302200</v>
          </cell>
          <cell r="K58" t="str">
            <v>valor rechazado</v>
          </cell>
          <cell r="S58">
            <v>2302200</v>
          </cell>
          <cell r="U58">
            <v>0</v>
          </cell>
          <cell r="V58">
            <v>0</v>
          </cell>
          <cell r="W58" t="str">
            <v/>
          </cell>
          <cell r="X58" t="str">
            <v/>
          </cell>
        </row>
        <row r="59">
          <cell r="A59" t="str">
            <v>805027743-973</v>
          </cell>
          <cell r="B59">
            <v>805027743</v>
          </cell>
          <cell r="C59">
            <v>973</v>
          </cell>
          <cell r="D59" t="str">
            <v>HCUA</v>
          </cell>
          <cell r="E59" t="str">
            <v>973</v>
          </cell>
          <cell r="F59" t="str">
            <v>HCUA</v>
          </cell>
          <cell r="G59">
            <v>6710529</v>
          </cell>
          <cell r="H59">
            <v>40884</v>
          </cell>
          <cell r="I59">
            <v>40889</v>
          </cell>
          <cell r="J59">
            <v>2302200</v>
          </cell>
          <cell r="K59" t="str">
            <v>valor rechazado</v>
          </cell>
          <cell r="S59">
            <v>2302200</v>
          </cell>
          <cell r="U59">
            <v>0</v>
          </cell>
          <cell r="V59">
            <v>0</v>
          </cell>
          <cell r="W59" t="str">
            <v/>
          </cell>
          <cell r="X59" t="str">
            <v/>
          </cell>
        </row>
        <row r="60">
          <cell r="A60" t="str">
            <v>805027743-996</v>
          </cell>
          <cell r="B60">
            <v>805027743</v>
          </cell>
          <cell r="C60">
            <v>996</v>
          </cell>
          <cell r="D60" t="str">
            <v>HCUA</v>
          </cell>
          <cell r="E60" t="str">
            <v>996</v>
          </cell>
          <cell r="F60" t="str">
            <v>HCUA</v>
          </cell>
          <cell r="G60">
            <v>7548911</v>
          </cell>
          <cell r="H60">
            <v>40910</v>
          </cell>
          <cell r="I60">
            <v>40920</v>
          </cell>
          <cell r="J60">
            <v>229600</v>
          </cell>
          <cell r="K60" t="str">
            <v>valor rechazado</v>
          </cell>
          <cell r="S60">
            <v>229600</v>
          </cell>
          <cell r="U60">
            <v>0</v>
          </cell>
          <cell r="V60">
            <v>0</v>
          </cell>
          <cell r="W60" t="str">
            <v/>
          </cell>
          <cell r="X60" t="str">
            <v/>
          </cell>
        </row>
        <row r="61">
          <cell r="A61" t="str">
            <v>805027743-1009</v>
          </cell>
          <cell r="B61">
            <v>805027743</v>
          </cell>
          <cell r="C61">
            <v>1009</v>
          </cell>
          <cell r="D61" t="str">
            <v>HCUA</v>
          </cell>
          <cell r="G61">
            <v>6435248</v>
          </cell>
          <cell r="H61">
            <v>40910</v>
          </cell>
          <cell r="I61">
            <v>40920</v>
          </cell>
          <cell r="J61">
            <v>192799</v>
          </cell>
          <cell r="K61" t="str">
            <v>valor rechazado</v>
          </cell>
          <cell r="S61">
            <v>192799</v>
          </cell>
          <cell r="U61">
            <v>0</v>
          </cell>
          <cell r="V61">
            <v>0</v>
          </cell>
          <cell r="W61" t="str">
            <v/>
          </cell>
          <cell r="X61" t="str">
            <v/>
          </cell>
        </row>
        <row r="62">
          <cell r="A62" t="str">
            <v>805027743-1011</v>
          </cell>
          <cell r="B62">
            <v>805027743</v>
          </cell>
          <cell r="C62">
            <v>1011</v>
          </cell>
          <cell r="D62" t="str">
            <v>HCNP</v>
          </cell>
          <cell r="E62" t="str">
            <v>1011</v>
          </cell>
          <cell r="F62" t="str">
            <v>HCNP</v>
          </cell>
          <cell r="G62">
            <v>6435248</v>
          </cell>
          <cell r="H62">
            <v>40910</v>
          </cell>
          <cell r="I62">
            <v>40920</v>
          </cell>
          <cell r="J62">
            <v>192799</v>
          </cell>
          <cell r="K62" t="str">
            <v>factura no reclamada en acreencia</v>
          </cell>
          <cell r="R62">
            <v>192799</v>
          </cell>
          <cell r="U62">
            <v>0</v>
          </cell>
          <cell r="V62">
            <v>0</v>
          </cell>
          <cell r="W62" t="str">
            <v/>
          </cell>
        </row>
        <row r="63">
          <cell r="A63" t="str">
            <v>805027743-1023</v>
          </cell>
          <cell r="B63">
            <v>805027743</v>
          </cell>
          <cell r="C63">
            <v>1023</v>
          </cell>
          <cell r="D63" t="str">
            <v>HCNP</v>
          </cell>
          <cell r="E63" t="str">
            <v>1023</v>
          </cell>
          <cell r="F63" t="str">
            <v>HCNP</v>
          </cell>
          <cell r="G63">
            <v>85861201</v>
          </cell>
          <cell r="H63">
            <v>40919</v>
          </cell>
          <cell r="I63">
            <v>40920</v>
          </cell>
          <cell r="J63">
            <v>4513975</v>
          </cell>
          <cell r="K63" t="str">
            <v>valor rechazado</v>
          </cell>
          <cell r="S63">
            <v>4513975</v>
          </cell>
          <cell r="U63">
            <v>0</v>
          </cell>
          <cell r="V63">
            <v>0</v>
          </cell>
          <cell r="W63" t="str">
            <v/>
          </cell>
          <cell r="X63" t="str">
            <v/>
          </cell>
        </row>
        <row r="64">
          <cell r="A64" t="str">
            <v>805027743-1023</v>
          </cell>
          <cell r="B64">
            <v>805027743</v>
          </cell>
          <cell r="C64">
            <v>1023</v>
          </cell>
          <cell r="D64" t="str">
            <v>HCUA</v>
          </cell>
          <cell r="G64">
            <v>85861201</v>
          </cell>
          <cell r="H64">
            <v>40919</v>
          </cell>
          <cell r="I64">
            <v>40920</v>
          </cell>
          <cell r="J64">
            <v>4513975</v>
          </cell>
          <cell r="K64" t="str">
            <v>valor rechazado</v>
          </cell>
          <cell r="S64">
            <v>4513975</v>
          </cell>
          <cell r="U64">
            <v>0</v>
          </cell>
          <cell r="V64">
            <v>0</v>
          </cell>
          <cell r="W64" t="str">
            <v/>
          </cell>
          <cell r="X64" t="str">
            <v/>
          </cell>
        </row>
        <row r="65">
          <cell r="A65" t="str">
            <v>805027743-1043</v>
          </cell>
          <cell r="B65">
            <v>805027743</v>
          </cell>
          <cell r="C65">
            <v>1043</v>
          </cell>
          <cell r="D65" t="str">
            <v>HCNP</v>
          </cell>
          <cell r="E65" t="str">
            <v>1043</v>
          </cell>
          <cell r="F65" t="str">
            <v>HCNP</v>
          </cell>
          <cell r="G65">
            <v>24602312</v>
          </cell>
          <cell r="H65">
            <v>40926</v>
          </cell>
          <cell r="I65">
            <v>40954</v>
          </cell>
          <cell r="J65">
            <v>1692105</v>
          </cell>
          <cell r="K65" t="str">
            <v>valor rechazado</v>
          </cell>
          <cell r="S65">
            <v>1692105</v>
          </cell>
          <cell r="U65">
            <v>0</v>
          </cell>
          <cell r="V65">
            <v>0</v>
          </cell>
        </row>
        <row r="66">
          <cell r="A66" t="str">
            <v>805027743-1043</v>
          </cell>
          <cell r="B66">
            <v>805027743</v>
          </cell>
          <cell r="C66">
            <v>1043</v>
          </cell>
          <cell r="D66" t="str">
            <v>HCUA</v>
          </cell>
          <cell r="G66">
            <v>24602312</v>
          </cell>
          <cell r="H66">
            <v>40926</v>
          </cell>
          <cell r="I66">
            <v>40954</v>
          </cell>
          <cell r="J66">
            <v>1692105</v>
          </cell>
          <cell r="K66" t="str">
            <v>valor rechazado</v>
          </cell>
          <cell r="S66">
            <v>1692105</v>
          </cell>
          <cell r="U66">
            <v>0</v>
          </cell>
          <cell r="V66">
            <v>0</v>
          </cell>
          <cell r="W66" t="str">
            <v/>
          </cell>
          <cell r="X66" t="str">
            <v/>
          </cell>
        </row>
        <row r="67">
          <cell r="A67" t="str">
            <v>805027743-1053</v>
          </cell>
          <cell r="B67">
            <v>805027743</v>
          </cell>
          <cell r="C67">
            <v>1053</v>
          </cell>
          <cell r="D67" t="str">
            <v>HCUA</v>
          </cell>
          <cell r="G67">
            <v>14900997</v>
          </cell>
          <cell r="H67">
            <v>40927</v>
          </cell>
          <cell r="I67">
            <v>40954</v>
          </cell>
          <cell r="J67">
            <v>513500</v>
          </cell>
          <cell r="K67" t="str">
            <v>valor rechazado</v>
          </cell>
          <cell r="S67">
            <v>513500</v>
          </cell>
          <cell r="U67">
            <v>0</v>
          </cell>
          <cell r="V67">
            <v>0</v>
          </cell>
          <cell r="W67" t="str">
            <v/>
          </cell>
          <cell r="X67" t="str">
            <v/>
          </cell>
        </row>
        <row r="68">
          <cell r="A68" t="str">
            <v>805027743-1065</v>
          </cell>
          <cell r="B68">
            <v>805027743</v>
          </cell>
          <cell r="C68">
            <v>1065</v>
          </cell>
          <cell r="D68" t="str">
            <v>HCUA</v>
          </cell>
          <cell r="G68">
            <v>3064462</v>
          </cell>
          <cell r="H68">
            <v>40934</v>
          </cell>
          <cell r="I68">
            <v>40954</v>
          </cell>
          <cell r="J68">
            <v>168000</v>
          </cell>
          <cell r="K68" t="str">
            <v>valor rechazado</v>
          </cell>
          <cell r="S68">
            <v>168000</v>
          </cell>
          <cell r="U68">
            <v>0</v>
          </cell>
          <cell r="V68">
            <v>0</v>
          </cell>
          <cell r="W68" t="str">
            <v/>
          </cell>
          <cell r="X68" t="str">
            <v/>
          </cell>
        </row>
        <row r="69">
          <cell r="A69" t="str">
            <v>805027743-1067</v>
          </cell>
          <cell r="B69">
            <v>805027743</v>
          </cell>
          <cell r="C69">
            <v>1067</v>
          </cell>
          <cell r="D69" t="str">
            <v>HCNP</v>
          </cell>
          <cell r="E69" t="str">
            <v>1067</v>
          </cell>
          <cell r="F69" t="str">
            <v>HCNP</v>
          </cell>
          <cell r="G69">
            <v>3064462</v>
          </cell>
          <cell r="H69">
            <v>40934</v>
          </cell>
          <cell r="I69">
            <v>40954</v>
          </cell>
          <cell r="J69">
            <v>168000</v>
          </cell>
          <cell r="K69" t="str">
            <v>valor rechazado</v>
          </cell>
          <cell r="S69">
            <v>168000</v>
          </cell>
          <cell r="U69">
            <v>0</v>
          </cell>
          <cell r="V69">
            <v>0</v>
          </cell>
        </row>
        <row r="70">
          <cell r="A70" t="str">
            <v>805027743-1085</v>
          </cell>
          <cell r="B70">
            <v>805027743</v>
          </cell>
          <cell r="C70">
            <v>1085</v>
          </cell>
          <cell r="D70" t="str">
            <v>HCUA</v>
          </cell>
          <cell r="G70">
            <v>12450181</v>
          </cell>
          <cell r="H70">
            <v>40939</v>
          </cell>
          <cell r="I70">
            <v>40954</v>
          </cell>
          <cell r="J70">
            <v>813825</v>
          </cell>
          <cell r="K70" t="str">
            <v>valor rechazado</v>
          </cell>
          <cell r="S70">
            <v>813825</v>
          </cell>
          <cell r="U70">
            <v>0</v>
          </cell>
          <cell r="V70">
            <v>0</v>
          </cell>
          <cell r="W70" t="str">
            <v/>
          </cell>
          <cell r="X70" t="str">
            <v/>
          </cell>
        </row>
        <row r="71">
          <cell r="A71" t="str">
            <v>805027743-1101</v>
          </cell>
          <cell r="B71">
            <v>805027743</v>
          </cell>
          <cell r="C71">
            <v>1101</v>
          </cell>
          <cell r="D71" t="str">
            <v>HCNP</v>
          </cell>
          <cell r="E71" t="str">
            <v>1101</v>
          </cell>
          <cell r="F71" t="str">
            <v>HCNP</v>
          </cell>
          <cell r="G71">
            <v>12450181</v>
          </cell>
          <cell r="H71">
            <v>40939</v>
          </cell>
          <cell r="I71">
            <v>40954</v>
          </cell>
          <cell r="J71">
            <v>813825</v>
          </cell>
          <cell r="K71" t="str">
            <v>factura duplicada</v>
          </cell>
          <cell r="P71">
            <v>813825</v>
          </cell>
          <cell r="U71">
            <v>0</v>
          </cell>
          <cell r="V71">
            <v>0</v>
          </cell>
          <cell r="W71" t="str">
            <v/>
          </cell>
          <cell r="X71" t="str">
            <v/>
          </cell>
        </row>
        <row r="72">
          <cell r="A72" t="str">
            <v>805027743-1101</v>
          </cell>
          <cell r="B72">
            <v>805027743</v>
          </cell>
          <cell r="C72">
            <v>1101</v>
          </cell>
          <cell r="D72" t="str">
            <v>HCNP</v>
          </cell>
          <cell r="E72" t="str">
            <v>1101</v>
          </cell>
          <cell r="F72" t="str">
            <v>HCNP</v>
          </cell>
          <cell r="G72">
            <v>11375372</v>
          </cell>
          <cell r="H72">
            <v>41279</v>
          </cell>
          <cell r="I72">
            <v>41289</v>
          </cell>
          <cell r="J72">
            <v>183</v>
          </cell>
          <cell r="K72" t="str">
            <v>cancelado</v>
          </cell>
          <cell r="L72">
            <v>183</v>
          </cell>
          <cell r="U72">
            <v>183</v>
          </cell>
          <cell r="V72">
            <v>0</v>
          </cell>
          <cell r="W72" t="str">
            <v>917-1226  917-750</v>
          </cell>
          <cell r="X72" t="str">
            <v>27/05/2013  19/02/2013</v>
          </cell>
        </row>
        <row r="73">
          <cell r="A73" t="str">
            <v>805027743-1116</v>
          </cell>
          <cell r="B73">
            <v>805027743</v>
          </cell>
          <cell r="C73">
            <v>1116</v>
          </cell>
          <cell r="D73" t="str">
            <v>HCUA</v>
          </cell>
          <cell r="E73" t="str">
            <v>1116</v>
          </cell>
          <cell r="F73" t="str">
            <v>HCUA</v>
          </cell>
          <cell r="G73">
            <v>21410966</v>
          </cell>
          <cell r="H73">
            <v>40946</v>
          </cell>
          <cell r="I73">
            <v>40954</v>
          </cell>
          <cell r="J73">
            <v>558500</v>
          </cell>
          <cell r="K73" t="str">
            <v>factura duplicada</v>
          </cell>
          <cell r="P73">
            <v>558500</v>
          </cell>
          <cell r="U73">
            <v>0</v>
          </cell>
          <cell r="V73">
            <v>0</v>
          </cell>
          <cell r="W73" t="str">
            <v/>
          </cell>
          <cell r="X73" t="str">
            <v/>
          </cell>
        </row>
        <row r="74">
          <cell r="A74" t="str">
            <v>805027743-1116</v>
          </cell>
          <cell r="B74">
            <v>805027743</v>
          </cell>
          <cell r="C74">
            <v>1116</v>
          </cell>
          <cell r="D74" t="str">
            <v>HCUA</v>
          </cell>
          <cell r="E74" t="str">
            <v>1116</v>
          </cell>
          <cell r="F74" t="str">
            <v>HCUA</v>
          </cell>
          <cell r="G74">
            <v>11375372</v>
          </cell>
          <cell r="H74">
            <v>41279</v>
          </cell>
          <cell r="I74">
            <v>41289</v>
          </cell>
          <cell r="J74">
            <v>183</v>
          </cell>
          <cell r="K74" t="str">
            <v>valor rechazado</v>
          </cell>
          <cell r="S74">
            <v>183</v>
          </cell>
          <cell r="U74">
            <v>0</v>
          </cell>
          <cell r="V74">
            <v>0</v>
          </cell>
          <cell r="W74" t="str">
            <v/>
          </cell>
          <cell r="X74" t="str">
            <v/>
          </cell>
        </row>
        <row r="75">
          <cell r="A75" t="str">
            <v>805027743-1128</v>
          </cell>
          <cell r="B75">
            <v>805027743</v>
          </cell>
          <cell r="C75">
            <v>1128</v>
          </cell>
          <cell r="D75" t="str">
            <v>HCNP</v>
          </cell>
          <cell r="E75" t="str">
            <v>1128</v>
          </cell>
          <cell r="F75" t="str">
            <v>HCNP</v>
          </cell>
          <cell r="G75">
            <v>12481664</v>
          </cell>
          <cell r="H75">
            <v>40952</v>
          </cell>
          <cell r="I75">
            <v>40954</v>
          </cell>
          <cell r="J75">
            <v>499390</v>
          </cell>
          <cell r="K75" t="str">
            <v>valor rechazado</v>
          </cell>
          <cell r="S75">
            <v>499390</v>
          </cell>
          <cell r="U75">
            <v>0</v>
          </cell>
          <cell r="V75">
            <v>0</v>
          </cell>
          <cell r="W75" t="str">
            <v/>
          </cell>
          <cell r="X75" t="str">
            <v/>
          </cell>
        </row>
        <row r="76">
          <cell r="A76" t="str">
            <v>805027743-1128</v>
          </cell>
          <cell r="B76">
            <v>805027743</v>
          </cell>
          <cell r="C76">
            <v>1128</v>
          </cell>
          <cell r="D76" t="str">
            <v>HCUA</v>
          </cell>
          <cell r="G76">
            <v>12481664</v>
          </cell>
          <cell r="H76">
            <v>40952</v>
          </cell>
          <cell r="I76">
            <v>40954</v>
          </cell>
          <cell r="J76">
            <v>499390</v>
          </cell>
          <cell r="K76" t="str">
            <v>valor rechazado</v>
          </cell>
          <cell r="S76">
            <v>499390</v>
          </cell>
          <cell r="U76">
            <v>0</v>
          </cell>
          <cell r="V76">
            <v>0</v>
          </cell>
          <cell r="W76" t="str">
            <v/>
          </cell>
          <cell r="X76" t="str">
            <v/>
          </cell>
        </row>
        <row r="77">
          <cell r="A77" t="str">
            <v>805027743-1134</v>
          </cell>
          <cell r="B77">
            <v>805027743</v>
          </cell>
          <cell r="C77">
            <v>1134</v>
          </cell>
          <cell r="D77" t="str">
            <v>HCUA</v>
          </cell>
          <cell r="E77" t="str">
            <v>1134</v>
          </cell>
          <cell r="F77" t="str">
            <v>HCUA</v>
          </cell>
          <cell r="G77">
            <v>10382811</v>
          </cell>
          <cell r="H77">
            <v>40954</v>
          </cell>
          <cell r="I77">
            <v>40983</v>
          </cell>
          <cell r="J77">
            <v>136850</v>
          </cell>
          <cell r="K77" t="str">
            <v>valor rechazado</v>
          </cell>
          <cell r="S77">
            <v>136850</v>
          </cell>
          <cell r="U77">
            <v>0</v>
          </cell>
          <cell r="V77">
            <v>0</v>
          </cell>
          <cell r="W77" t="str">
            <v/>
          </cell>
          <cell r="X77" t="str">
            <v/>
          </cell>
        </row>
        <row r="78">
          <cell r="A78" t="str">
            <v>805027743-1148</v>
          </cell>
          <cell r="B78">
            <v>805027743</v>
          </cell>
          <cell r="C78">
            <v>1148</v>
          </cell>
          <cell r="D78" t="str">
            <v>HCNP</v>
          </cell>
          <cell r="E78" t="str">
            <v>1148</v>
          </cell>
          <cell r="F78" t="str">
            <v>HCNP</v>
          </cell>
          <cell r="G78">
            <v>10382811</v>
          </cell>
          <cell r="H78">
            <v>40954</v>
          </cell>
          <cell r="I78">
            <v>40983</v>
          </cell>
          <cell r="J78">
            <v>136850</v>
          </cell>
          <cell r="K78" t="str">
            <v>factura no reclamada en acreencia</v>
          </cell>
          <cell r="R78">
            <v>136850</v>
          </cell>
          <cell r="U78">
            <v>0</v>
          </cell>
          <cell r="V78">
            <v>0</v>
          </cell>
          <cell r="W78" t="str">
            <v/>
          </cell>
          <cell r="X78" t="str">
            <v/>
          </cell>
        </row>
        <row r="79">
          <cell r="A79" t="str">
            <v>805027743-1149</v>
          </cell>
          <cell r="B79">
            <v>805027743</v>
          </cell>
          <cell r="C79">
            <v>1149</v>
          </cell>
          <cell r="D79" t="str">
            <v>HCNP</v>
          </cell>
          <cell r="E79" t="str">
            <v>1149</v>
          </cell>
          <cell r="F79" t="str">
            <v>HCNP</v>
          </cell>
          <cell r="G79">
            <v>35476792</v>
          </cell>
          <cell r="H79">
            <v>40960</v>
          </cell>
          <cell r="I79">
            <v>40983</v>
          </cell>
          <cell r="J79">
            <v>387401</v>
          </cell>
          <cell r="K79" t="str">
            <v>valor rechazado</v>
          </cell>
          <cell r="S79">
            <v>387401</v>
          </cell>
          <cell r="U79">
            <v>0</v>
          </cell>
          <cell r="V79">
            <v>0</v>
          </cell>
          <cell r="W79" t="str">
            <v/>
          </cell>
          <cell r="X79" t="str">
            <v/>
          </cell>
        </row>
        <row r="80">
          <cell r="A80" t="str">
            <v>805027743-1149</v>
          </cell>
          <cell r="B80">
            <v>805027743</v>
          </cell>
          <cell r="C80">
            <v>1149</v>
          </cell>
          <cell r="D80" t="str">
            <v>HCUA</v>
          </cell>
          <cell r="E80" t="str">
            <v>1149</v>
          </cell>
          <cell r="F80" t="str">
            <v>HCUA</v>
          </cell>
          <cell r="G80">
            <v>35476792</v>
          </cell>
          <cell r="H80">
            <v>40960</v>
          </cell>
          <cell r="I80">
            <v>40983</v>
          </cell>
          <cell r="J80">
            <v>387401</v>
          </cell>
          <cell r="K80" t="str">
            <v>valor rechazado</v>
          </cell>
          <cell r="S80">
            <v>387401</v>
          </cell>
          <cell r="U80">
            <v>0</v>
          </cell>
          <cell r="V80">
            <v>0</v>
          </cell>
          <cell r="W80" t="str">
            <v/>
          </cell>
          <cell r="X80" t="str">
            <v/>
          </cell>
        </row>
        <row r="81">
          <cell r="A81" t="str">
            <v>805027743-1179</v>
          </cell>
          <cell r="B81">
            <v>805027743</v>
          </cell>
          <cell r="C81">
            <v>1179</v>
          </cell>
          <cell r="D81" t="str">
            <v>HCUA</v>
          </cell>
          <cell r="G81">
            <v>55623706</v>
          </cell>
          <cell r="H81">
            <v>40973</v>
          </cell>
          <cell r="I81">
            <v>40983</v>
          </cell>
          <cell r="J81">
            <v>2091150</v>
          </cell>
          <cell r="K81" t="str">
            <v>valor rechazado</v>
          </cell>
          <cell r="S81">
            <v>2091150</v>
          </cell>
          <cell r="U81">
            <v>0</v>
          </cell>
          <cell r="V81">
            <v>0</v>
          </cell>
          <cell r="W81" t="str">
            <v/>
          </cell>
          <cell r="X81" t="str">
            <v/>
          </cell>
        </row>
        <row r="82">
          <cell r="A82" t="str">
            <v>805027743-1184</v>
          </cell>
          <cell r="B82">
            <v>805027743</v>
          </cell>
          <cell r="C82">
            <v>1184</v>
          </cell>
          <cell r="D82" t="str">
            <v>HCNP</v>
          </cell>
          <cell r="E82" t="str">
            <v>1184</v>
          </cell>
          <cell r="F82" t="str">
            <v>HCNP</v>
          </cell>
          <cell r="G82">
            <v>55623706</v>
          </cell>
          <cell r="H82">
            <v>40973</v>
          </cell>
          <cell r="I82">
            <v>40983</v>
          </cell>
          <cell r="J82">
            <v>2091150</v>
          </cell>
          <cell r="K82" t="str">
            <v>factura no reclamada en acreencia</v>
          </cell>
          <cell r="R82">
            <v>2091150</v>
          </cell>
          <cell r="U82">
            <v>0</v>
          </cell>
          <cell r="V82">
            <v>0</v>
          </cell>
          <cell r="W82" t="str">
            <v/>
          </cell>
          <cell r="X82" t="str">
            <v/>
          </cell>
        </row>
        <row r="83">
          <cell r="A83" t="str">
            <v>805027743-1203</v>
          </cell>
          <cell r="B83">
            <v>805027743</v>
          </cell>
          <cell r="C83">
            <v>1203</v>
          </cell>
          <cell r="D83" t="str">
            <v>HCUA</v>
          </cell>
          <cell r="G83">
            <v>7773102</v>
          </cell>
          <cell r="H83">
            <v>40980</v>
          </cell>
          <cell r="I83">
            <v>40983</v>
          </cell>
          <cell r="J83">
            <v>174200</v>
          </cell>
          <cell r="K83" t="str">
            <v>valor rechazado</v>
          </cell>
          <cell r="S83">
            <v>174200</v>
          </cell>
          <cell r="U83">
            <v>0</v>
          </cell>
          <cell r="V83">
            <v>0</v>
          </cell>
          <cell r="W83" t="str">
            <v/>
          </cell>
          <cell r="X83" t="str">
            <v/>
          </cell>
        </row>
        <row r="84">
          <cell r="A84" t="str">
            <v>805027743-1205</v>
          </cell>
          <cell r="B84">
            <v>805027743</v>
          </cell>
          <cell r="C84">
            <v>1205</v>
          </cell>
          <cell r="D84" t="str">
            <v>HCNP</v>
          </cell>
          <cell r="E84" t="str">
            <v>1205</v>
          </cell>
          <cell r="F84" t="str">
            <v>HCNP</v>
          </cell>
          <cell r="G84">
            <v>7773102</v>
          </cell>
          <cell r="H84">
            <v>40980</v>
          </cell>
          <cell r="I84">
            <v>40983</v>
          </cell>
          <cell r="J84">
            <v>174200</v>
          </cell>
          <cell r="K84" t="str">
            <v>factura no reclamada en acreencia</v>
          </cell>
          <cell r="R84">
            <v>174200</v>
          </cell>
          <cell r="U84">
            <v>0</v>
          </cell>
          <cell r="V84">
            <v>0</v>
          </cell>
          <cell r="W84" t="str">
            <v/>
          </cell>
          <cell r="X84" t="str">
            <v/>
          </cell>
        </row>
        <row r="85">
          <cell r="A85" t="str">
            <v>805027743-1236</v>
          </cell>
          <cell r="B85">
            <v>805027743</v>
          </cell>
          <cell r="C85">
            <v>1236</v>
          </cell>
          <cell r="D85" t="str">
            <v>HCUA</v>
          </cell>
          <cell r="E85" t="str">
            <v>1236</v>
          </cell>
          <cell r="F85" t="str">
            <v>HCUA</v>
          </cell>
          <cell r="G85">
            <v>45217758</v>
          </cell>
          <cell r="H85">
            <v>40988</v>
          </cell>
          <cell r="I85">
            <v>41012</v>
          </cell>
          <cell r="J85">
            <v>1766861</v>
          </cell>
          <cell r="K85" t="str">
            <v>valor rechazado</v>
          </cell>
          <cell r="S85">
            <v>1766861</v>
          </cell>
          <cell r="U85">
            <v>0</v>
          </cell>
          <cell r="V85">
            <v>0</v>
          </cell>
          <cell r="W85" t="str">
            <v/>
          </cell>
          <cell r="X85" t="str">
            <v/>
          </cell>
        </row>
        <row r="86">
          <cell r="A86" t="str">
            <v>805027743-1244</v>
          </cell>
          <cell r="B86">
            <v>805027743</v>
          </cell>
          <cell r="C86">
            <v>1244</v>
          </cell>
          <cell r="D86" t="str">
            <v>HCUA</v>
          </cell>
          <cell r="G86">
            <v>6121985</v>
          </cell>
          <cell r="H86">
            <v>40989</v>
          </cell>
          <cell r="I86">
            <v>41012</v>
          </cell>
          <cell r="J86">
            <v>8000</v>
          </cell>
          <cell r="K86" t="str">
            <v>valor rechazado</v>
          </cell>
          <cell r="S86">
            <v>8000</v>
          </cell>
          <cell r="U86">
            <v>0</v>
          </cell>
          <cell r="V86">
            <v>0</v>
          </cell>
          <cell r="W86" t="str">
            <v/>
          </cell>
          <cell r="X86" t="str">
            <v/>
          </cell>
        </row>
        <row r="87">
          <cell r="A87" t="str">
            <v>805027743-1256</v>
          </cell>
          <cell r="B87">
            <v>805027743</v>
          </cell>
          <cell r="C87">
            <v>1256</v>
          </cell>
          <cell r="D87" t="str">
            <v>HCUA</v>
          </cell>
          <cell r="E87" t="str">
            <v>1256</v>
          </cell>
          <cell r="F87" t="str">
            <v>HCUA</v>
          </cell>
          <cell r="G87">
            <v>50401174</v>
          </cell>
          <cell r="H87">
            <v>40994</v>
          </cell>
          <cell r="I87">
            <v>41012</v>
          </cell>
          <cell r="J87">
            <v>1032400</v>
          </cell>
          <cell r="K87" t="str">
            <v>valor rechazado</v>
          </cell>
          <cell r="S87">
            <v>1032400</v>
          </cell>
          <cell r="U87">
            <v>0</v>
          </cell>
          <cell r="V87">
            <v>0</v>
          </cell>
          <cell r="W87" t="str">
            <v/>
          </cell>
          <cell r="X87" t="str">
            <v/>
          </cell>
        </row>
        <row r="88">
          <cell r="A88" t="str">
            <v>805027743-1285</v>
          </cell>
          <cell r="B88">
            <v>805027743</v>
          </cell>
          <cell r="C88">
            <v>1285</v>
          </cell>
          <cell r="D88" t="str">
            <v>HCUA</v>
          </cell>
          <cell r="G88">
            <v>14024735</v>
          </cell>
          <cell r="H88">
            <v>40997</v>
          </cell>
          <cell r="I88">
            <v>41012</v>
          </cell>
          <cell r="J88">
            <v>179400</v>
          </cell>
          <cell r="K88" t="str">
            <v>valor rechazado</v>
          </cell>
          <cell r="S88">
            <v>179400</v>
          </cell>
          <cell r="U88">
            <v>0</v>
          </cell>
          <cell r="V88">
            <v>0</v>
          </cell>
          <cell r="W88" t="str">
            <v/>
          </cell>
          <cell r="X88" t="str">
            <v/>
          </cell>
        </row>
        <row r="89">
          <cell r="A89" t="str">
            <v>805027743-1291</v>
          </cell>
          <cell r="B89">
            <v>805027743</v>
          </cell>
          <cell r="C89">
            <v>1291</v>
          </cell>
          <cell r="D89" t="str">
            <v>HCUA</v>
          </cell>
          <cell r="G89">
            <v>16899323</v>
          </cell>
          <cell r="H89">
            <v>40997</v>
          </cell>
          <cell r="I89">
            <v>41012</v>
          </cell>
          <cell r="J89">
            <v>1031620</v>
          </cell>
          <cell r="K89" t="str">
            <v>valor rechazado</v>
          </cell>
          <cell r="S89">
            <v>1031620</v>
          </cell>
          <cell r="U89">
            <v>0</v>
          </cell>
          <cell r="V89">
            <v>0</v>
          </cell>
          <cell r="W89" t="str">
            <v/>
          </cell>
          <cell r="X89" t="str">
            <v/>
          </cell>
        </row>
        <row r="90">
          <cell r="A90" t="str">
            <v>805027743-1299</v>
          </cell>
          <cell r="B90">
            <v>805027743</v>
          </cell>
          <cell r="C90">
            <v>1299</v>
          </cell>
          <cell r="D90" t="str">
            <v>HCUA</v>
          </cell>
          <cell r="E90" t="str">
            <v>1299</v>
          </cell>
          <cell r="F90" t="str">
            <v>HCUA</v>
          </cell>
          <cell r="G90">
            <v>16899323</v>
          </cell>
          <cell r="H90">
            <v>40997</v>
          </cell>
          <cell r="I90">
            <v>41012</v>
          </cell>
          <cell r="J90">
            <v>1031620</v>
          </cell>
          <cell r="K90" t="str">
            <v>factura duplicada</v>
          </cell>
          <cell r="P90">
            <v>1031620</v>
          </cell>
          <cell r="U90">
            <v>0</v>
          </cell>
          <cell r="V90">
            <v>0</v>
          </cell>
          <cell r="W90" t="str">
            <v/>
          </cell>
          <cell r="X90" t="str">
            <v/>
          </cell>
        </row>
        <row r="91">
          <cell r="A91" t="str">
            <v>805027743-1299</v>
          </cell>
          <cell r="B91">
            <v>805027743</v>
          </cell>
          <cell r="C91">
            <v>1299</v>
          </cell>
          <cell r="D91" t="str">
            <v>HCUA</v>
          </cell>
          <cell r="E91" t="str">
            <v>1299</v>
          </cell>
          <cell r="F91" t="str">
            <v>HCUA</v>
          </cell>
          <cell r="G91">
            <v>14083051</v>
          </cell>
          <cell r="H91">
            <v>41003</v>
          </cell>
          <cell r="I91">
            <v>41012</v>
          </cell>
          <cell r="J91">
            <v>277540</v>
          </cell>
          <cell r="K91" t="str">
            <v>valor rechazado</v>
          </cell>
          <cell r="S91">
            <v>277540</v>
          </cell>
          <cell r="U91">
            <v>0</v>
          </cell>
          <cell r="V91">
            <v>0</v>
          </cell>
          <cell r="W91" t="str">
            <v/>
          </cell>
          <cell r="X91" t="str">
            <v/>
          </cell>
        </row>
        <row r="92">
          <cell r="A92" t="str">
            <v>805027743-1308</v>
          </cell>
          <cell r="B92">
            <v>805027743</v>
          </cell>
          <cell r="C92">
            <v>1308</v>
          </cell>
          <cell r="D92" t="str">
            <v>HCUA</v>
          </cell>
          <cell r="G92">
            <v>40997154</v>
          </cell>
          <cell r="H92">
            <v>41009</v>
          </cell>
          <cell r="I92">
            <v>41012</v>
          </cell>
          <cell r="J92">
            <v>613400</v>
          </cell>
          <cell r="K92" t="str">
            <v>valor rechazado</v>
          </cell>
          <cell r="S92">
            <v>613400</v>
          </cell>
          <cell r="U92">
            <v>0</v>
          </cell>
          <cell r="V92">
            <v>0</v>
          </cell>
          <cell r="W92" t="str">
            <v/>
          </cell>
          <cell r="X92" t="str">
            <v/>
          </cell>
        </row>
        <row r="93">
          <cell r="A93" t="str">
            <v>805027743-1334</v>
          </cell>
          <cell r="B93">
            <v>805027743</v>
          </cell>
          <cell r="C93">
            <v>1334</v>
          </cell>
          <cell r="D93" t="str">
            <v>HCUA</v>
          </cell>
          <cell r="G93">
            <v>57135677</v>
          </cell>
          <cell r="H93">
            <v>41012</v>
          </cell>
          <cell r="I93">
            <v>41044</v>
          </cell>
          <cell r="J93">
            <v>1548900</v>
          </cell>
          <cell r="K93" t="str">
            <v>valor rechazado</v>
          </cell>
          <cell r="S93">
            <v>1548900</v>
          </cell>
          <cell r="U93">
            <v>0</v>
          </cell>
          <cell r="V93">
            <v>0</v>
          </cell>
          <cell r="W93" t="str">
            <v/>
          </cell>
          <cell r="X93" t="str">
            <v/>
          </cell>
        </row>
        <row r="94">
          <cell r="A94" t="str">
            <v>805027743-1343</v>
          </cell>
          <cell r="B94">
            <v>805027743</v>
          </cell>
          <cell r="C94">
            <v>1343</v>
          </cell>
          <cell r="D94" t="str">
            <v>HCUA</v>
          </cell>
          <cell r="G94">
            <v>15704821</v>
          </cell>
          <cell r="H94">
            <v>41013</v>
          </cell>
          <cell r="I94">
            <v>41044</v>
          </cell>
          <cell r="J94">
            <v>439000</v>
          </cell>
          <cell r="K94" t="str">
            <v>valor rechazado</v>
          </cell>
          <cell r="S94">
            <v>439000</v>
          </cell>
          <cell r="U94">
            <v>0</v>
          </cell>
          <cell r="V94">
            <v>0</v>
          </cell>
          <cell r="W94" t="str">
            <v/>
          </cell>
          <cell r="X94" t="str">
            <v/>
          </cell>
        </row>
        <row r="95">
          <cell r="A95" t="str">
            <v>805027743-1349</v>
          </cell>
          <cell r="B95">
            <v>805027743</v>
          </cell>
          <cell r="C95">
            <v>1349</v>
          </cell>
          <cell r="D95" t="str">
            <v>HCUA</v>
          </cell>
          <cell r="E95" t="str">
            <v>1349</v>
          </cell>
          <cell r="F95" t="str">
            <v>HCUA</v>
          </cell>
          <cell r="G95">
            <v>2723827</v>
          </cell>
          <cell r="H95">
            <v>41013</v>
          </cell>
          <cell r="I95">
            <v>41044</v>
          </cell>
          <cell r="J95">
            <v>10000</v>
          </cell>
          <cell r="K95" t="str">
            <v>valor rechazado</v>
          </cell>
          <cell r="S95">
            <v>10000</v>
          </cell>
          <cell r="U95">
            <v>0</v>
          </cell>
          <cell r="V95">
            <v>0</v>
          </cell>
          <cell r="W95" t="str">
            <v/>
          </cell>
          <cell r="X95" t="str">
            <v/>
          </cell>
        </row>
        <row r="96">
          <cell r="A96" t="str">
            <v>805027743-1361</v>
          </cell>
          <cell r="B96">
            <v>805027743</v>
          </cell>
          <cell r="C96">
            <v>1361</v>
          </cell>
          <cell r="D96" t="str">
            <v>HCUA</v>
          </cell>
          <cell r="G96">
            <v>77187903</v>
          </cell>
          <cell r="H96">
            <v>41014</v>
          </cell>
          <cell r="I96">
            <v>41044</v>
          </cell>
          <cell r="J96">
            <v>1542600</v>
          </cell>
          <cell r="K96" t="str">
            <v>valor rechazado</v>
          </cell>
          <cell r="S96">
            <v>1542600</v>
          </cell>
          <cell r="U96">
            <v>0</v>
          </cell>
          <cell r="V96">
            <v>0</v>
          </cell>
          <cell r="W96" t="str">
            <v/>
          </cell>
          <cell r="X96" t="str">
            <v/>
          </cell>
        </row>
        <row r="97">
          <cell r="A97" t="str">
            <v>805027743-1362</v>
          </cell>
          <cell r="B97">
            <v>805027743</v>
          </cell>
          <cell r="C97">
            <v>1362</v>
          </cell>
          <cell r="D97" t="str">
            <v>HCUA</v>
          </cell>
          <cell r="E97" t="str">
            <v>1362</v>
          </cell>
          <cell r="F97" t="str">
            <v>HCUA</v>
          </cell>
          <cell r="G97">
            <v>74822632</v>
          </cell>
          <cell r="H97">
            <v>41014</v>
          </cell>
          <cell r="I97">
            <v>41044</v>
          </cell>
          <cell r="J97">
            <v>41305411</v>
          </cell>
          <cell r="K97" t="str">
            <v>valor rechazado</v>
          </cell>
          <cell r="S97">
            <v>41305411</v>
          </cell>
          <cell r="U97">
            <v>0</v>
          </cell>
          <cell r="V97">
            <v>0</v>
          </cell>
          <cell r="W97" t="str">
            <v/>
          </cell>
          <cell r="X97" t="str">
            <v/>
          </cell>
        </row>
        <row r="98">
          <cell r="A98" t="str">
            <v>805027743-1366</v>
          </cell>
          <cell r="B98">
            <v>805027743</v>
          </cell>
          <cell r="C98">
            <v>1366</v>
          </cell>
          <cell r="D98" t="str">
            <v>HCUA</v>
          </cell>
          <cell r="E98" t="str">
            <v>1366</v>
          </cell>
          <cell r="F98" t="str">
            <v>HCUA</v>
          </cell>
          <cell r="G98">
            <v>84466099</v>
          </cell>
          <cell r="H98">
            <v>41014</v>
          </cell>
          <cell r="I98">
            <v>41044</v>
          </cell>
          <cell r="J98">
            <v>3441600</v>
          </cell>
          <cell r="K98" t="str">
            <v>valor rechazado</v>
          </cell>
          <cell r="S98">
            <v>3441600</v>
          </cell>
          <cell r="U98">
            <v>0</v>
          </cell>
          <cell r="V98">
            <v>0</v>
          </cell>
          <cell r="W98" t="str">
            <v/>
          </cell>
          <cell r="X98" t="str">
            <v/>
          </cell>
        </row>
        <row r="99">
          <cell r="A99" t="str">
            <v>805027743-1396</v>
          </cell>
          <cell r="B99">
            <v>805027743</v>
          </cell>
          <cell r="C99">
            <v>1396</v>
          </cell>
          <cell r="D99" t="str">
            <v>HCUA</v>
          </cell>
          <cell r="G99">
            <v>18646201</v>
          </cell>
          <cell r="H99">
            <v>41023</v>
          </cell>
          <cell r="I99">
            <v>41044</v>
          </cell>
          <cell r="J99">
            <v>288004</v>
          </cell>
          <cell r="K99" t="str">
            <v>valor rechazado</v>
          </cell>
          <cell r="S99">
            <v>288004</v>
          </cell>
          <cell r="U99">
            <v>0</v>
          </cell>
          <cell r="V99">
            <v>0</v>
          </cell>
          <cell r="W99" t="str">
            <v/>
          </cell>
          <cell r="X99" t="str">
            <v/>
          </cell>
        </row>
        <row r="100">
          <cell r="A100" t="str">
            <v>805027743-1439</v>
          </cell>
          <cell r="B100">
            <v>805027743</v>
          </cell>
          <cell r="C100">
            <v>1439</v>
          </cell>
          <cell r="D100" t="str">
            <v>HCUA</v>
          </cell>
          <cell r="E100" t="str">
            <v>1439</v>
          </cell>
          <cell r="F100" t="str">
            <v>HCUA</v>
          </cell>
          <cell r="G100">
            <v>18646201</v>
          </cell>
          <cell r="H100">
            <v>41023</v>
          </cell>
          <cell r="I100">
            <v>41044</v>
          </cell>
          <cell r="J100">
            <v>288004</v>
          </cell>
          <cell r="K100" t="str">
            <v>factura duplicada</v>
          </cell>
          <cell r="P100">
            <v>288004</v>
          </cell>
          <cell r="U100">
            <v>0</v>
          </cell>
          <cell r="V100">
            <v>0</v>
          </cell>
          <cell r="W100" t="str">
            <v/>
          </cell>
          <cell r="X100" t="str">
            <v/>
          </cell>
        </row>
        <row r="101">
          <cell r="A101" t="str">
            <v>805027743-1439</v>
          </cell>
          <cell r="B101">
            <v>805027743</v>
          </cell>
          <cell r="C101">
            <v>1439</v>
          </cell>
          <cell r="D101" t="str">
            <v>HCUA</v>
          </cell>
          <cell r="E101" t="str">
            <v>1439</v>
          </cell>
          <cell r="F101" t="str">
            <v>HCUA</v>
          </cell>
          <cell r="G101">
            <v>17326401</v>
          </cell>
          <cell r="H101">
            <v>41031</v>
          </cell>
          <cell r="I101">
            <v>41044</v>
          </cell>
          <cell r="J101">
            <v>89600</v>
          </cell>
          <cell r="K101" t="str">
            <v>valor rechazado</v>
          </cell>
          <cell r="S101">
            <v>89600</v>
          </cell>
          <cell r="U101">
            <v>0</v>
          </cell>
          <cell r="V101">
            <v>0</v>
          </cell>
          <cell r="W101" t="str">
            <v/>
          </cell>
          <cell r="X101" t="str">
            <v/>
          </cell>
        </row>
        <row r="102">
          <cell r="A102" t="str">
            <v>805027743-1454</v>
          </cell>
          <cell r="B102">
            <v>805027743</v>
          </cell>
          <cell r="C102">
            <v>1454</v>
          </cell>
          <cell r="D102" t="str">
            <v>HCUA</v>
          </cell>
          <cell r="G102">
            <v>31860743</v>
          </cell>
          <cell r="H102">
            <v>41034</v>
          </cell>
          <cell r="I102">
            <v>41044</v>
          </cell>
          <cell r="J102">
            <v>61400</v>
          </cell>
          <cell r="K102" t="str">
            <v>valor rechazado</v>
          </cell>
          <cell r="S102">
            <v>61400</v>
          </cell>
          <cell r="U102">
            <v>0</v>
          </cell>
          <cell r="V102">
            <v>0</v>
          </cell>
          <cell r="W102" t="str">
            <v/>
          </cell>
          <cell r="X102" t="str">
            <v/>
          </cell>
        </row>
        <row r="103">
          <cell r="A103" t="str">
            <v>805027743-1463</v>
          </cell>
          <cell r="B103">
            <v>805027743</v>
          </cell>
          <cell r="C103">
            <v>1463</v>
          </cell>
          <cell r="D103" t="str">
            <v>HCUA</v>
          </cell>
          <cell r="G103">
            <v>15469515</v>
          </cell>
          <cell r="H103">
            <v>41038</v>
          </cell>
          <cell r="I103">
            <v>41044</v>
          </cell>
          <cell r="J103">
            <v>960241</v>
          </cell>
          <cell r="K103" t="str">
            <v>valor rechazado</v>
          </cell>
          <cell r="S103">
            <v>960241</v>
          </cell>
          <cell r="U103">
            <v>0</v>
          </cell>
          <cell r="V103">
            <v>0</v>
          </cell>
          <cell r="W103" t="str">
            <v/>
          </cell>
          <cell r="X103" t="str">
            <v/>
          </cell>
        </row>
        <row r="104">
          <cell r="A104" t="str">
            <v>805027743-1485</v>
          </cell>
          <cell r="B104">
            <v>805027743</v>
          </cell>
          <cell r="C104">
            <v>1485</v>
          </cell>
          <cell r="D104" t="str">
            <v>HCUA</v>
          </cell>
          <cell r="E104" t="str">
            <v>1485</v>
          </cell>
          <cell r="F104" t="str">
            <v>HCUA</v>
          </cell>
          <cell r="G104">
            <v>47715895</v>
          </cell>
          <cell r="H104">
            <v>41045</v>
          </cell>
          <cell r="I104">
            <v>41074</v>
          </cell>
          <cell r="J104">
            <v>540000</v>
          </cell>
          <cell r="K104" t="str">
            <v>valor rechazado</v>
          </cell>
          <cell r="S104">
            <v>540000</v>
          </cell>
          <cell r="U104">
            <v>0</v>
          </cell>
          <cell r="V104">
            <v>0</v>
          </cell>
          <cell r="W104" t="str">
            <v/>
          </cell>
          <cell r="X104" t="str">
            <v/>
          </cell>
        </row>
        <row r="105">
          <cell r="A105" t="str">
            <v>805027743-1487</v>
          </cell>
          <cell r="B105">
            <v>805027743</v>
          </cell>
          <cell r="C105">
            <v>1487</v>
          </cell>
          <cell r="D105" t="str">
            <v>HCUA</v>
          </cell>
          <cell r="G105">
            <v>29166033</v>
          </cell>
          <cell r="H105">
            <v>41047</v>
          </cell>
          <cell r="I105">
            <v>41074</v>
          </cell>
          <cell r="J105">
            <v>42900</v>
          </cell>
          <cell r="K105" t="str">
            <v>valor rechazado</v>
          </cell>
          <cell r="S105">
            <v>42900</v>
          </cell>
          <cell r="U105">
            <v>0</v>
          </cell>
          <cell r="V105">
            <v>0</v>
          </cell>
          <cell r="W105" t="str">
            <v/>
          </cell>
          <cell r="X105" t="str">
            <v/>
          </cell>
        </row>
        <row r="106">
          <cell r="A106" t="str">
            <v>805027743-1505</v>
          </cell>
          <cell r="B106">
            <v>805027743</v>
          </cell>
          <cell r="C106">
            <v>1505</v>
          </cell>
          <cell r="D106" t="str">
            <v>HCUA</v>
          </cell>
          <cell r="G106">
            <v>8810812</v>
          </cell>
          <cell r="H106">
            <v>41052</v>
          </cell>
          <cell r="I106">
            <v>41074</v>
          </cell>
          <cell r="J106">
            <v>66400</v>
          </cell>
          <cell r="K106" t="str">
            <v>valor rechazado</v>
          </cell>
          <cell r="S106">
            <v>66400</v>
          </cell>
          <cell r="U106">
            <v>0</v>
          </cell>
          <cell r="V106">
            <v>0</v>
          </cell>
          <cell r="W106" t="str">
            <v/>
          </cell>
          <cell r="X106" t="str">
            <v/>
          </cell>
        </row>
        <row r="107">
          <cell r="A107" t="str">
            <v>805027743-1511</v>
          </cell>
          <cell r="B107">
            <v>805027743</v>
          </cell>
          <cell r="C107">
            <v>1511</v>
          </cell>
          <cell r="D107" t="str">
            <v>HCUA</v>
          </cell>
          <cell r="E107" t="str">
            <v>1511</v>
          </cell>
          <cell r="F107" t="str">
            <v>HCUA</v>
          </cell>
          <cell r="G107">
            <v>2394921</v>
          </cell>
          <cell r="H107">
            <v>41053</v>
          </cell>
          <cell r="I107">
            <v>41074</v>
          </cell>
          <cell r="J107">
            <v>89600</v>
          </cell>
          <cell r="K107" t="str">
            <v>valor rechazado</v>
          </cell>
          <cell r="S107">
            <v>89600</v>
          </cell>
          <cell r="U107">
            <v>0</v>
          </cell>
          <cell r="V107">
            <v>0</v>
          </cell>
          <cell r="W107" t="str">
            <v/>
          </cell>
          <cell r="X107" t="str">
            <v/>
          </cell>
        </row>
        <row r="108">
          <cell r="A108" t="str">
            <v>805027743-1529</v>
          </cell>
          <cell r="B108">
            <v>805027743</v>
          </cell>
          <cell r="C108">
            <v>1529</v>
          </cell>
          <cell r="D108" t="str">
            <v>HCUA</v>
          </cell>
          <cell r="G108">
            <v>91797888</v>
          </cell>
          <cell r="H108">
            <v>41059</v>
          </cell>
          <cell r="I108">
            <v>41074</v>
          </cell>
          <cell r="J108">
            <v>2425800</v>
          </cell>
          <cell r="K108" t="str">
            <v>valor rechazado</v>
          </cell>
          <cell r="S108">
            <v>2425800</v>
          </cell>
          <cell r="U108">
            <v>0</v>
          </cell>
          <cell r="V108">
            <v>0</v>
          </cell>
          <cell r="W108" t="str">
            <v/>
          </cell>
          <cell r="X108" t="str">
            <v/>
          </cell>
        </row>
        <row r="109">
          <cell r="A109" t="str">
            <v>805027743-1534</v>
          </cell>
          <cell r="B109">
            <v>805027743</v>
          </cell>
          <cell r="C109">
            <v>1534</v>
          </cell>
          <cell r="D109" t="str">
            <v>HCUA</v>
          </cell>
          <cell r="G109">
            <v>31938793</v>
          </cell>
          <cell r="H109">
            <v>41059</v>
          </cell>
          <cell r="I109">
            <v>41074</v>
          </cell>
          <cell r="J109">
            <v>322400</v>
          </cell>
          <cell r="K109" t="str">
            <v>valor rechazado</v>
          </cell>
          <cell r="S109">
            <v>322400</v>
          </cell>
          <cell r="U109">
            <v>0</v>
          </cell>
          <cell r="V109">
            <v>0</v>
          </cell>
          <cell r="W109" t="str">
            <v/>
          </cell>
          <cell r="X109" t="str">
            <v/>
          </cell>
        </row>
        <row r="110">
          <cell r="A110" t="str">
            <v>805027743-1542</v>
          </cell>
          <cell r="B110">
            <v>805027743</v>
          </cell>
          <cell r="C110">
            <v>1542</v>
          </cell>
          <cell r="D110" t="str">
            <v>HCUA</v>
          </cell>
          <cell r="E110" t="str">
            <v>1542</v>
          </cell>
          <cell r="F110" t="str">
            <v>HCUA</v>
          </cell>
          <cell r="G110">
            <v>31938793</v>
          </cell>
          <cell r="H110">
            <v>41059</v>
          </cell>
          <cell r="I110">
            <v>41074</v>
          </cell>
          <cell r="J110">
            <v>322400</v>
          </cell>
          <cell r="K110" t="str">
            <v>factura duplicada</v>
          </cell>
          <cell r="P110">
            <v>322400</v>
          </cell>
          <cell r="U110">
            <v>0</v>
          </cell>
          <cell r="V110">
            <v>0</v>
          </cell>
          <cell r="W110" t="str">
            <v/>
          </cell>
          <cell r="X110" t="str">
            <v/>
          </cell>
        </row>
        <row r="111">
          <cell r="A111" t="str">
            <v>805027743-1542</v>
          </cell>
          <cell r="B111">
            <v>805027743</v>
          </cell>
          <cell r="C111">
            <v>1542</v>
          </cell>
          <cell r="D111" t="str">
            <v>HCUA</v>
          </cell>
          <cell r="E111" t="str">
            <v>1542</v>
          </cell>
          <cell r="F111" t="str">
            <v>HCUA</v>
          </cell>
          <cell r="G111">
            <v>4175114</v>
          </cell>
          <cell r="H111">
            <v>41062</v>
          </cell>
          <cell r="I111">
            <v>41074</v>
          </cell>
          <cell r="J111">
            <v>50208</v>
          </cell>
          <cell r="K111" t="str">
            <v>valor rechazado</v>
          </cell>
          <cell r="S111">
            <v>50208</v>
          </cell>
          <cell r="U111">
            <v>0</v>
          </cell>
          <cell r="V111">
            <v>0</v>
          </cell>
          <cell r="W111" t="str">
            <v/>
          </cell>
          <cell r="X111" t="str">
            <v/>
          </cell>
        </row>
        <row r="112">
          <cell r="A112" t="str">
            <v>805027743-1549</v>
          </cell>
          <cell r="B112">
            <v>805027743</v>
          </cell>
          <cell r="C112">
            <v>1549</v>
          </cell>
          <cell r="D112" t="str">
            <v>HCUA</v>
          </cell>
          <cell r="E112" t="str">
            <v>1549</v>
          </cell>
          <cell r="F112" t="str">
            <v>HCUA</v>
          </cell>
          <cell r="G112">
            <v>3028144</v>
          </cell>
          <cell r="H112">
            <v>41064</v>
          </cell>
          <cell r="I112">
            <v>41074</v>
          </cell>
          <cell r="J112">
            <v>48325</v>
          </cell>
          <cell r="K112" t="str">
            <v>valor rechazado</v>
          </cell>
          <cell r="S112">
            <v>48325</v>
          </cell>
          <cell r="U112">
            <v>0</v>
          </cell>
          <cell r="V112">
            <v>0</v>
          </cell>
          <cell r="W112" t="str">
            <v/>
          </cell>
          <cell r="X112" t="str">
            <v/>
          </cell>
        </row>
        <row r="113">
          <cell r="A113" t="str">
            <v>805027743-1556</v>
          </cell>
          <cell r="B113">
            <v>805027743</v>
          </cell>
          <cell r="C113">
            <v>1556</v>
          </cell>
          <cell r="D113" t="str">
            <v>HCUA</v>
          </cell>
          <cell r="E113" t="str">
            <v>1556</v>
          </cell>
          <cell r="F113" t="str">
            <v>HCUA</v>
          </cell>
          <cell r="G113">
            <v>10196835</v>
          </cell>
          <cell r="H113">
            <v>41065</v>
          </cell>
          <cell r="I113">
            <v>41074</v>
          </cell>
          <cell r="J113">
            <v>291037</v>
          </cell>
          <cell r="K113" t="str">
            <v>valor rechazado</v>
          </cell>
          <cell r="S113">
            <v>291037</v>
          </cell>
          <cell r="U113">
            <v>0</v>
          </cell>
          <cell r="V113">
            <v>0</v>
          </cell>
          <cell r="W113" t="str">
            <v/>
          </cell>
          <cell r="X113" t="str">
            <v/>
          </cell>
        </row>
        <row r="114">
          <cell r="A114" t="str">
            <v>805027743-1577</v>
          </cell>
          <cell r="B114">
            <v>805027743</v>
          </cell>
          <cell r="C114">
            <v>1577</v>
          </cell>
          <cell r="D114" t="str">
            <v>HCUA</v>
          </cell>
          <cell r="G114">
            <v>24789859</v>
          </cell>
          <cell r="H114">
            <v>41069</v>
          </cell>
          <cell r="I114">
            <v>41074</v>
          </cell>
          <cell r="J114">
            <v>749250</v>
          </cell>
          <cell r="K114" t="str">
            <v>valor rechazado</v>
          </cell>
          <cell r="S114">
            <v>749250</v>
          </cell>
          <cell r="U114">
            <v>0</v>
          </cell>
          <cell r="V114">
            <v>0</v>
          </cell>
          <cell r="W114" t="str">
            <v/>
          </cell>
          <cell r="X114" t="str">
            <v/>
          </cell>
        </row>
        <row r="115">
          <cell r="A115" t="str">
            <v>805027743-1584</v>
          </cell>
          <cell r="B115">
            <v>805027743</v>
          </cell>
          <cell r="C115">
            <v>1584</v>
          </cell>
          <cell r="D115" t="str">
            <v>HCUA</v>
          </cell>
          <cell r="G115">
            <v>5855000</v>
          </cell>
          <cell r="H115">
            <v>41070</v>
          </cell>
          <cell r="I115">
            <v>41074</v>
          </cell>
          <cell r="J115">
            <v>420150</v>
          </cell>
          <cell r="K115" t="str">
            <v>valor rechazado</v>
          </cell>
          <cell r="S115">
            <v>420150</v>
          </cell>
          <cell r="U115">
            <v>0</v>
          </cell>
          <cell r="V115">
            <v>0</v>
          </cell>
          <cell r="W115" t="str">
            <v/>
          </cell>
          <cell r="X115" t="str">
            <v/>
          </cell>
        </row>
        <row r="116">
          <cell r="A116" t="str">
            <v>805027743-1586</v>
          </cell>
          <cell r="B116">
            <v>805027743</v>
          </cell>
          <cell r="C116">
            <v>1586</v>
          </cell>
          <cell r="D116" t="str">
            <v>HCUA</v>
          </cell>
          <cell r="E116" t="str">
            <v>1586</v>
          </cell>
          <cell r="F116" t="str">
            <v>HCUA</v>
          </cell>
          <cell r="G116">
            <v>17757224</v>
          </cell>
          <cell r="H116">
            <v>41072</v>
          </cell>
          <cell r="I116">
            <v>41102</v>
          </cell>
          <cell r="J116">
            <v>1176125</v>
          </cell>
          <cell r="K116" t="str">
            <v>valor rechazado</v>
          </cell>
          <cell r="S116">
            <v>1176125</v>
          </cell>
          <cell r="U116">
            <v>0</v>
          </cell>
          <cell r="V116">
            <v>0</v>
          </cell>
          <cell r="W116" t="str">
            <v/>
          </cell>
          <cell r="X116" t="str">
            <v/>
          </cell>
        </row>
        <row r="117">
          <cell r="A117" t="str">
            <v>805027743-1653</v>
          </cell>
          <cell r="B117">
            <v>805027743</v>
          </cell>
          <cell r="C117">
            <v>1653</v>
          </cell>
          <cell r="D117" t="str">
            <v>HCUA</v>
          </cell>
          <cell r="G117">
            <v>12168272</v>
          </cell>
          <cell r="H117">
            <v>41090</v>
          </cell>
          <cell r="I117">
            <v>41102</v>
          </cell>
          <cell r="J117">
            <v>181300</v>
          </cell>
          <cell r="K117" t="str">
            <v>valor rechazado</v>
          </cell>
          <cell r="S117">
            <v>181300</v>
          </cell>
          <cell r="U117">
            <v>0</v>
          </cell>
          <cell r="V117">
            <v>0</v>
          </cell>
          <cell r="W117" t="str">
            <v/>
          </cell>
          <cell r="X117" t="str">
            <v/>
          </cell>
        </row>
        <row r="118">
          <cell r="A118" t="str">
            <v>805027743-1655</v>
          </cell>
          <cell r="B118">
            <v>805027743</v>
          </cell>
          <cell r="C118">
            <v>1655</v>
          </cell>
          <cell r="D118" t="str">
            <v>HCUA</v>
          </cell>
          <cell r="G118">
            <v>23876693</v>
          </cell>
          <cell r="H118">
            <v>41090</v>
          </cell>
          <cell r="I118">
            <v>41102</v>
          </cell>
          <cell r="J118">
            <v>402694</v>
          </cell>
          <cell r="K118" t="str">
            <v>valor rechazado</v>
          </cell>
          <cell r="S118">
            <v>402694</v>
          </cell>
          <cell r="U118">
            <v>0</v>
          </cell>
          <cell r="V118">
            <v>0</v>
          </cell>
          <cell r="W118" t="str">
            <v/>
          </cell>
          <cell r="X118" t="str">
            <v/>
          </cell>
        </row>
        <row r="119">
          <cell r="A119" t="str">
            <v>805027743-1660</v>
          </cell>
          <cell r="B119">
            <v>805027743</v>
          </cell>
          <cell r="C119">
            <v>1660</v>
          </cell>
          <cell r="D119" t="str">
            <v>HCUA</v>
          </cell>
          <cell r="E119" t="str">
            <v>1660</v>
          </cell>
          <cell r="F119" t="str">
            <v>HCUA</v>
          </cell>
          <cell r="G119">
            <v>23876693</v>
          </cell>
          <cell r="H119">
            <v>41090</v>
          </cell>
          <cell r="I119">
            <v>41102</v>
          </cell>
          <cell r="J119">
            <v>402694</v>
          </cell>
          <cell r="K119" t="str">
            <v>valor rechazado</v>
          </cell>
          <cell r="S119">
            <v>402694</v>
          </cell>
          <cell r="U119">
            <v>0</v>
          </cell>
          <cell r="V119">
            <v>0</v>
          </cell>
          <cell r="W119" t="str">
            <v/>
          </cell>
          <cell r="X119" t="str">
            <v/>
          </cell>
        </row>
        <row r="120">
          <cell r="A120" t="str">
            <v>805027743-1660</v>
          </cell>
          <cell r="B120">
            <v>805027743</v>
          </cell>
          <cell r="C120">
            <v>1660</v>
          </cell>
          <cell r="D120" t="str">
            <v>HCUA</v>
          </cell>
          <cell r="G120">
            <v>22506735</v>
          </cell>
          <cell r="H120">
            <v>41094</v>
          </cell>
          <cell r="I120">
            <v>41102</v>
          </cell>
          <cell r="J120">
            <v>949540</v>
          </cell>
          <cell r="K120" t="str">
            <v>factura duplicada</v>
          </cell>
          <cell r="P120">
            <v>949540</v>
          </cell>
          <cell r="U120">
            <v>0</v>
          </cell>
          <cell r="V120">
            <v>0</v>
          </cell>
          <cell r="W120" t="str">
            <v/>
          </cell>
          <cell r="X120" t="str">
            <v/>
          </cell>
        </row>
        <row r="121">
          <cell r="A121" t="str">
            <v>805027743-1902</v>
          </cell>
          <cell r="B121">
            <v>805027743</v>
          </cell>
          <cell r="C121">
            <v>1902</v>
          </cell>
          <cell r="D121" t="str">
            <v>HCUA</v>
          </cell>
          <cell r="E121" t="str">
            <v>1902</v>
          </cell>
          <cell r="F121" t="str">
            <v>HCUA</v>
          </cell>
          <cell r="G121">
            <v>5836528</v>
          </cell>
          <cell r="H121">
            <v>41153</v>
          </cell>
          <cell r="I121">
            <v>41189</v>
          </cell>
          <cell r="J121">
            <v>5836528</v>
          </cell>
          <cell r="K121" t="str">
            <v>acreencia extemporanea</v>
          </cell>
          <cell r="Q121">
            <v>5836528</v>
          </cell>
          <cell r="U121">
            <v>0</v>
          </cell>
          <cell r="V121">
            <v>0</v>
          </cell>
          <cell r="W121" t="str">
            <v/>
          </cell>
          <cell r="X121" t="str">
            <v/>
          </cell>
        </row>
        <row r="122">
          <cell r="A122" t="str">
            <v>805027743-2064</v>
          </cell>
          <cell r="B122">
            <v>805027743</v>
          </cell>
          <cell r="C122">
            <v>2064</v>
          </cell>
          <cell r="D122" t="str">
            <v>HCUA</v>
          </cell>
          <cell r="G122">
            <v>173864897</v>
          </cell>
          <cell r="H122">
            <v>41201</v>
          </cell>
          <cell r="I122">
            <v>41227</v>
          </cell>
          <cell r="J122">
            <v>4494746</v>
          </cell>
          <cell r="K122" t="str">
            <v>factura no registrada</v>
          </cell>
          <cell r="N122">
            <v>4494746</v>
          </cell>
          <cell r="U122">
            <v>0</v>
          </cell>
          <cell r="V122">
            <v>0</v>
          </cell>
        </row>
        <row r="123">
          <cell r="A123" t="str">
            <v>805027743-2238</v>
          </cell>
          <cell r="B123">
            <v>805027743</v>
          </cell>
          <cell r="C123">
            <v>2238</v>
          </cell>
          <cell r="D123" t="str">
            <v>HCUA</v>
          </cell>
          <cell r="E123" t="str">
            <v>2238</v>
          </cell>
          <cell r="F123" t="str">
            <v>HCUA</v>
          </cell>
          <cell r="G123">
            <v>18149035</v>
          </cell>
          <cell r="H123">
            <v>41279</v>
          </cell>
          <cell r="I123">
            <v>41289</v>
          </cell>
          <cell r="J123">
            <v>403</v>
          </cell>
          <cell r="K123" t="str">
            <v>cancelado</v>
          </cell>
          <cell r="L123">
            <v>403</v>
          </cell>
          <cell r="U123">
            <v>403</v>
          </cell>
          <cell r="V123">
            <v>0</v>
          </cell>
          <cell r="W123" t="str">
            <v>917-1327  917-1226  917-750</v>
          </cell>
          <cell r="X123" t="str">
            <v>11/06/2013  27/05/2013  19/02/2013</v>
          </cell>
        </row>
        <row r="124">
          <cell r="A124" t="str">
            <v>805027743-2263</v>
          </cell>
          <cell r="B124">
            <v>805027743</v>
          </cell>
          <cell r="C124">
            <v>2263</v>
          </cell>
          <cell r="D124" t="str">
            <v>HCUA</v>
          </cell>
          <cell r="E124" t="str">
            <v>2263</v>
          </cell>
          <cell r="F124" t="str">
            <v>HCUA</v>
          </cell>
          <cell r="G124">
            <v>90570829</v>
          </cell>
          <cell r="H124">
            <v>41279</v>
          </cell>
          <cell r="I124">
            <v>41289</v>
          </cell>
          <cell r="J124">
            <v>5927040</v>
          </cell>
          <cell r="K124" t="str">
            <v>cancelado</v>
          </cell>
          <cell r="L124">
            <v>5927040</v>
          </cell>
          <cell r="U124">
            <v>5927040</v>
          </cell>
          <cell r="V124">
            <v>0</v>
          </cell>
          <cell r="W124" t="str">
            <v>917-750  917-1226</v>
          </cell>
          <cell r="X124" t="str">
            <v>19/02/2013  27/05/2013</v>
          </cell>
        </row>
        <row r="125">
          <cell r="A125" t="str">
            <v>805027743-2313</v>
          </cell>
          <cell r="B125">
            <v>805027743</v>
          </cell>
          <cell r="C125">
            <v>2313</v>
          </cell>
          <cell r="D125" t="str">
            <v>SA</v>
          </cell>
          <cell r="E125" t="str">
            <v>2313</v>
          </cell>
          <cell r="F125" t="str">
            <v>SA</v>
          </cell>
          <cell r="G125">
            <v>1939923</v>
          </cell>
          <cell r="H125">
            <v>40561</v>
          </cell>
          <cell r="I125">
            <v>40920</v>
          </cell>
          <cell r="J125">
            <v>96570</v>
          </cell>
          <cell r="K125" t="str">
            <v>valor rechazado</v>
          </cell>
          <cell r="S125">
            <v>96570</v>
          </cell>
          <cell r="U125">
            <v>0</v>
          </cell>
          <cell r="V125">
            <v>0</v>
          </cell>
          <cell r="W125" t="str">
            <v/>
          </cell>
          <cell r="X125" t="str">
            <v/>
          </cell>
        </row>
        <row r="126">
          <cell r="A126" t="str">
            <v>805027743-2313</v>
          </cell>
          <cell r="B126">
            <v>805027743</v>
          </cell>
          <cell r="C126">
            <v>2313</v>
          </cell>
          <cell r="D126" t="str">
            <v>SA</v>
          </cell>
          <cell r="E126" t="str">
            <v>2313</v>
          </cell>
          <cell r="F126" t="str">
            <v>SA</v>
          </cell>
          <cell r="G126">
            <v>18458768</v>
          </cell>
          <cell r="H126">
            <v>40918</v>
          </cell>
          <cell r="I126">
            <v>40920</v>
          </cell>
          <cell r="J126">
            <v>410100</v>
          </cell>
          <cell r="K126" t="str">
            <v>factura duplicada</v>
          </cell>
          <cell r="P126">
            <v>410100</v>
          </cell>
          <cell r="U126">
            <v>0</v>
          </cell>
          <cell r="V126">
            <v>0</v>
          </cell>
          <cell r="W126" t="str">
            <v/>
          </cell>
          <cell r="X126" t="str">
            <v/>
          </cell>
        </row>
        <row r="127">
          <cell r="A127" t="str">
            <v>805027743-2718</v>
          </cell>
          <cell r="B127">
            <v>805027743</v>
          </cell>
          <cell r="C127">
            <v>2718</v>
          </cell>
          <cell r="D127" t="str">
            <v>SA</v>
          </cell>
          <cell r="G127">
            <v>2263090</v>
          </cell>
          <cell r="H127">
            <v>40805</v>
          </cell>
          <cell r="I127">
            <v>40862</v>
          </cell>
          <cell r="J127">
            <v>9500</v>
          </cell>
          <cell r="K127" t="str">
            <v>factura no reclamada en acreencia</v>
          </cell>
          <cell r="R127">
            <v>9500</v>
          </cell>
          <cell r="U127">
            <v>0</v>
          </cell>
          <cell r="V127">
            <v>0</v>
          </cell>
          <cell r="W127" t="str">
            <v/>
          </cell>
          <cell r="X127" t="str">
            <v/>
          </cell>
        </row>
        <row r="128">
          <cell r="A128" t="str">
            <v>805027743-2781</v>
          </cell>
          <cell r="B128">
            <v>805027743</v>
          </cell>
          <cell r="C128">
            <v>2781</v>
          </cell>
          <cell r="D128" t="str">
            <v>SA</v>
          </cell>
          <cell r="E128" t="str">
            <v>2781</v>
          </cell>
          <cell r="F128" t="str">
            <v>SA</v>
          </cell>
          <cell r="G128">
            <v>2263090</v>
          </cell>
          <cell r="H128">
            <v>40805</v>
          </cell>
          <cell r="I128">
            <v>40862</v>
          </cell>
          <cell r="J128">
            <v>9500</v>
          </cell>
          <cell r="K128" t="str">
            <v>factura no reclamada en acreencia</v>
          </cell>
          <cell r="R128">
            <v>9500</v>
          </cell>
          <cell r="U128">
            <v>0</v>
          </cell>
          <cell r="V128">
            <v>0</v>
          </cell>
          <cell r="W128" t="str">
            <v/>
          </cell>
          <cell r="X128" t="str">
            <v/>
          </cell>
        </row>
        <row r="129">
          <cell r="A129" t="str">
            <v>805027743-2781</v>
          </cell>
          <cell r="B129">
            <v>805027743</v>
          </cell>
          <cell r="C129">
            <v>2781</v>
          </cell>
          <cell r="D129" t="str">
            <v>SA</v>
          </cell>
          <cell r="E129" t="str">
            <v>2781</v>
          </cell>
          <cell r="F129" t="str">
            <v>SA</v>
          </cell>
          <cell r="G129">
            <v>2064841</v>
          </cell>
          <cell r="H129">
            <v>40828</v>
          </cell>
          <cell r="I129">
            <v>40862</v>
          </cell>
          <cell r="J129">
            <v>74300</v>
          </cell>
          <cell r="K129" t="str">
            <v>factura duplicada</v>
          </cell>
          <cell r="P129">
            <v>74300</v>
          </cell>
          <cell r="U129">
            <v>0</v>
          </cell>
          <cell r="V129">
            <v>0</v>
          </cell>
          <cell r="W129" t="str">
            <v/>
          </cell>
          <cell r="X129" t="str">
            <v/>
          </cell>
        </row>
        <row r="130">
          <cell r="A130" t="str">
            <v>805027743-2933</v>
          </cell>
          <cell r="B130">
            <v>805027743</v>
          </cell>
          <cell r="C130">
            <v>2933</v>
          </cell>
          <cell r="D130" t="str">
            <v>SA</v>
          </cell>
          <cell r="E130" t="str">
            <v>2933</v>
          </cell>
          <cell r="F130" t="str">
            <v>SA</v>
          </cell>
          <cell r="G130">
            <v>2064841</v>
          </cell>
          <cell r="H130">
            <v>40828</v>
          </cell>
          <cell r="I130">
            <v>40862</v>
          </cell>
          <cell r="J130">
            <v>74300</v>
          </cell>
          <cell r="K130" t="str">
            <v>valor rechazado</v>
          </cell>
          <cell r="S130">
            <v>74300</v>
          </cell>
          <cell r="U130">
            <v>0</v>
          </cell>
          <cell r="V130">
            <v>0</v>
          </cell>
          <cell r="W130" t="str">
            <v/>
          </cell>
          <cell r="X130" t="str">
            <v/>
          </cell>
        </row>
        <row r="131">
          <cell r="A131" t="str">
            <v>805027743-2933</v>
          </cell>
          <cell r="B131">
            <v>805027743</v>
          </cell>
          <cell r="C131">
            <v>2933</v>
          </cell>
          <cell r="D131" t="str">
            <v>SA</v>
          </cell>
          <cell r="E131" t="str">
            <v>2933</v>
          </cell>
          <cell r="F131" t="str">
            <v>SA</v>
          </cell>
          <cell r="G131">
            <v>29121826</v>
          </cell>
          <cell r="H131">
            <v>40914</v>
          </cell>
          <cell r="I131">
            <v>40920</v>
          </cell>
          <cell r="J131">
            <v>756400</v>
          </cell>
          <cell r="K131" t="str">
            <v>factura duplicada</v>
          </cell>
          <cell r="P131">
            <v>756400</v>
          </cell>
          <cell r="U131">
            <v>0</v>
          </cell>
          <cell r="V131">
            <v>0</v>
          </cell>
          <cell r="W131" t="str">
            <v/>
          </cell>
          <cell r="X131" t="str">
            <v/>
          </cell>
        </row>
        <row r="132">
          <cell r="A132" t="str">
            <v>805027743-2935</v>
          </cell>
          <cell r="B132">
            <v>805027743</v>
          </cell>
          <cell r="C132">
            <v>2935</v>
          </cell>
          <cell r="D132" t="str">
            <v>SA</v>
          </cell>
          <cell r="E132" t="str">
            <v>2935</v>
          </cell>
          <cell r="F132" t="str">
            <v>SA</v>
          </cell>
          <cell r="G132">
            <v>18458768</v>
          </cell>
          <cell r="H132">
            <v>40918</v>
          </cell>
          <cell r="I132">
            <v>40920</v>
          </cell>
          <cell r="J132">
            <v>410100</v>
          </cell>
          <cell r="K132" t="str">
            <v>valor rechazado</v>
          </cell>
          <cell r="S132">
            <v>410100</v>
          </cell>
          <cell r="U132">
            <v>0</v>
          </cell>
          <cell r="V132">
            <v>0</v>
          </cell>
          <cell r="W132" t="str">
            <v/>
          </cell>
          <cell r="X132" t="str">
            <v/>
          </cell>
        </row>
        <row r="133">
          <cell r="A133" t="str">
            <v>805027743-2979</v>
          </cell>
          <cell r="B133">
            <v>805027743</v>
          </cell>
          <cell r="C133">
            <v>2979</v>
          </cell>
          <cell r="D133" t="str">
            <v>SA</v>
          </cell>
          <cell r="E133" t="str">
            <v>2979</v>
          </cell>
          <cell r="F133" t="str">
            <v>SA</v>
          </cell>
          <cell r="G133">
            <v>1939923</v>
          </cell>
          <cell r="H133">
            <v>40561</v>
          </cell>
          <cell r="I133">
            <v>40920</v>
          </cell>
          <cell r="J133">
            <v>96570</v>
          </cell>
          <cell r="K133" t="str">
            <v>factura duplicada</v>
          </cell>
          <cell r="P133">
            <v>96570</v>
          </cell>
          <cell r="U133">
            <v>0</v>
          </cell>
          <cell r="V133">
            <v>0</v>
          </cell>
          <cell r="W133" t="str">
            <v/>
          </cell>
          <cell r="X133" t="str">
            <v/>
          </cell>
        </row>
        <row r="134">
          <cell r="A134" t="str">
            <v>805027743-2979</v>
          </cell>
          <cell r="B134">
            <v>805027743</v>
          </cell>
          <cell r="C134">
            <v>2979</v>
          </cell>
          <cell r="D134" t="str">
            <v>SA</v>
          </cell>
          <cell r="E134" t="str">
            <v>2979</v>
          </cell>
          <cell r="F134" t="str">
            <v>SA</v>
          </cell>
          <cell r="G134">
            <v>14366410</v>
          </cell>
          <cell r="H134">
            <v>40949</v>
          </cell>
          <cell r="I134">
            <v>40954</v>
          </cell>
          <cell r="J134">
            <v>53975</v>
          </cell>
          <cell r="K134" t="str">
            <v>valor rechazado</v>
          </cell>
          <cell r="S134">
            <v>53975</v>
          </cell>
          <cell r="U134">
            <v>0</v>
          </cell>
          <cell r="V134">
            <v>0</v>
          </cell>
          <cell r="W134" t="str">
            <v/>
          </cell>
          <cell r="X134" t="str">
            <v/>
          </cell>
        </row>
        <row r="135">
          <cell r="A135" t="str">
            <v>805027743-2984</v>
          </cell>
          <cell r="B135">
            <v>805027743</v>
          </cell>
          <cell r="C135">
            <v>2984</v>
          </cell>
          <cell r="D135" t="str">
            <v>SA</v>
          </cell>
          <cell r="E135" t="str">
            <v>2984</v>
          </cell>
          <cell r="F135" t="str">
            <v>SA</v>
          </cell>
          <cell r="G135">
            <v>10084271</v>
          </cell>
          <cell r="H135">
            <v>40952</v>
          </cell>
          <cell r="I135">
            <v>40954</v>
          </cell>
          <cell r="J135">
            <v>89050</v>
          </cell>
          <cell r="K135" t="str">
            <v>valor rechazado</v>
          </cell>
          <cell r="S135">
            <v>89050</v>
          </cell>
          <cell r="U135">
            <v>0</v>
          </cell>
          <cell r="V135">
            <v>0</v>
          </cell>
          <cell r="W135" t="str">
            <v/>
          </cell>
          <cell r="X135" t="str">
            <v/>
          </cell>
        </row>
        <row r="136">
          <cell r="A136" t="str">
            <v>805027743-2999</v>
          </cell>
          <cell r="B136">
            <v>805027743</v>
          </cell>
          <cell r="C136">
            <v>2999</v>
          </cell>
          <cell r="D136" t="str">
            <v>SA</v>
          </cell>
          <cell r="G136">
            <v>15230342</v>
          </cell>
          <cell r="H136">
            <v>40959</v>
          </cell>
          <cell r="I136">
            <v>40983</v>
          </cell>
          <cell r="J136">
            <v>541200</v>
          </cell>
          <cell r="K136" t="str">
            <v>valor rechazado</v>
          </cell>
          <cell r="S136">
            <v>541200</v>
          </cell>
          <cell r="U136">
            <v>0</v>
          </cell>
          <cell r="V136">
            <v>0</v>
          </cell>
          <cell r="W136" t="str">
            <v/>
          </cell>
          <cell r="X136" t="str">
            <v/>
          </cell>
        </row>
        <row r="137">
          <cell r="A137" t="str">
            <v>805027743-3025</v>
          </cell>
          <cell r="B137">
            <v>805027743</v>
          </cell>
          <cell r="C137">
            <v>3025</v>
          </cell>
          <cell r="D137" t="str">
            <v>SA</v>
          </cell>
          <cell r="E137" t="str">
            <v>3025</v>
          </cell>
          <cell r="F137" t="str">
            <v>SA</v>
          </cell>
          <cell r="G137">
            <v>76044400</v>
          </cell>
          <cell r="H137">
            <v>40968</v>
          </cell>
          <cell r="I137">
            <v>40983</v>
          </cell>
          <cell r="J137">
            <v>1334900</v>
          </cell>
          <cell r="K137" t="str">
            <v>valor rechazado</v>
          </cell>
          <cell r="S137">
            <v>1334900</v>
          </cell>
          <cell r="U137">
            <v>0</v>
          </cell>
          <cell r="V137">
            <v>0</v>
          </cell>
          <cell r="W137" t="str">
            <v/>
          </cell>
          <cell r="X137" t="str">
            <v/>
          </cell>
        </row>
        <row r="138">
          <cell r="A138" t="str">
            <v>805027743-3035</v>
          </cell>
          <cell r="B138">
            <v>805027743</v>
          </cell>
          <cell r="C138">
            <v>3035</v>
          </cell>
          <cell r="D138" t="str">
            <v>SA</v>
          </cell>
          <cell r="E138" t="str">
            <v>3035</v>
          </cell>
          <cell r="F138" t="str">
            <v>SA</v>
          </cell>
          <cell r="G138">
            <v>76044400</v>
          </cell>
          <cell r="H138">
            <v>40968</v>
          </cell>
          <cell r="I138">
            <v>40983</v>
          </cell>
          <cell r="J138">
            <v>1334900</v>
          </cell>
          <cell r="K138" t="str">
            <v>factura duplicada</v>
          </cell>
          <cell r="P138">
            <v>1334900</v>
          </cell>
          <cell r="U138">
            <v>0</v>
          </cell>
          <cell r="V138">
            <v>0</v>
          </cell>
          <cell r="W138" t="str">
            <v/>
          </cell>
          <cell r="X138" t="str">
            <v/>
          </cell>
        </row>
        <row r="139">
          <cell r="A139" t="str">
            <v>805027743-3035</v>
          </cell>
          <cell r="B139">
            <v>805027743</v>
          </cell>
          <cell r="C139">
            <v>3035</v>
          </cell>
          <cell r="D139" t="str">
            <v>SA</v>
          </cell>
          <cell r="G139">
            <v>39790535</v>
          </cell>
          <cell r="H139">
            <v>40997</v>
          </cell>
          <cell r="I139">
            <v>41012</v>
          </cell>
          <cell r="J139">
            <v>1083200</v>
          </cell>
          <cell r="K139" t="str">
            <v>valor rechazado</v>
          </cell>
          <cell r="S139">
            <v>1083200</v>
          </cell>
          <cell r="U139">
            <v>0</v>
          </cell>
          <cell r="V139">
            <v>0</v>
          </cell>
          <cell r="W139" t="str">
            <v/>
          </cell>
          <cell r="X139" t="str">
            <v/>
          </cell>
        </row>
        <row r="140">
          <cell r="A140" t="str">
            <v>805027743-3053</v>
          </cell>
          <cell r="B140">
            <v>805027743</v>
          </cell>
          <cell r="C140">
            <v>3053</v>
          </cell>
          <cell r="D140" t="str">
            <v>SA</v>
          </cell>
          <cell r="G140">
            <v>39790535</v>
          </cell>
          <cell r="H140">
            <v>40997</v>
          </cell>
          <cell r="I140">
            <v>41012</v>
          </cell>
          <cell r="J140">
            <v>1083200</v>
          </cell>
          <cell r="K140" t="str">
            <v>factura duplicada</v>
          </cell>
          <cell r="P140">
            <v>1083200</v>
          </cell>
          <cell r="U140">
            <v>0</v>
          </cell>
          <cell r="V140">
            <v>0</v>
          </cell>
          <cell r="W140" t="str">
            <v/>
          </cell>
          <cell r="X140" t="str">
            <v/>
          </cell>
        </row>
        <row r="141">
          <cell r="A141" t="str">
            <v>805027743-3053</v>
          </cell>
          <cell r="B141">
            <v>805027743</v>
          </cell>
          <cell r="C141">
            <v>3053</v>
          </cell>
          <cell r="D141" t="str">
            <v>SA</v>
          </cell>
          <cell r="E141" t="str">
            <v>3053</v>
          </cell>
          <cell r="F141" t="str">
            <v>SA</v>
          </cell>
          <cell r="G141">
            <v>4163379</v>
          </cell>
          <cell r="H141">
            <v>41008</v>
          </cell>
          <cell r="I141">
            <v>41012</v>
          </cell>
          <cell r="J141">
            <v>169500</v>
          </cell>
          <cell r="K141" t="str">
            <v>valor rechazado</v>
          </cell>
          <cell r="S141">
            <v>169500</v>
          </cell>
          <cell r="U141">
            <v>0</v>
          </cell>
          <cell r="V141">
            <v>0</v>
          </cell>
          <cell r="W141" t="str">
            <v/>
          </cell>
          <cell r="X141" t="str">
            <v/>
          </cell>
        </row>
        <row r="142">
          <cell r="A142" t="str">
            <v>805027743-3069</v>
          </cell>
          <cell r="B142">
            <v>805027743</v>
          </cell>
          <cell r="C142">
            <v>3069</v>
          </cell>
          <cell r="D142" t="str">
            <v>SA</v>
          </cell>
          <cell r="G142">
            <v>43110997</v>
          </cell>
          <cell r="H142">
            <v>41012</v>
          </cell>
          <cell r="I142">
            <v>41044</v>
          </cell>
          <cell r="J142">
            <v>643900</v>
          </cell>
          <cell r="K142" t="str">
            <v>valor rechazado</v>
          </cell>
          <cell r="S142">
            <v>643900</v>
          </cell>
          <cell r="U142">
            <v>0</v>
          </cell>
          <cell r="V142">
            <v>0</v>
          </cell>
          <cell r="W142" t="str">
            <v/>
          </cell>
          <cell r="X142" t="str">
            <v/>
          </cell>
        </row>
        <row r="143">
          <cell r="A143" t="str">
            <v>805027743-3119</v>
          </cell>
          <cell r="B143">
            <v>805027743</v>
          </cell>
          <cell r="C143">
            <v>3119</v>
          </cell>
          <cell r="D143" t="str">
            <v>SA</v>
          </cell>
          <cell r="E143" t="str">
            <v>3119</v>
          </cell>
          <cell r="F143" t="str">
            <v>SA</v>
          </cell>
          <cell r="G143">
            <v>8469928</v>
          </cell>
          <cell r="H143">
            <v>41019</v>
          </cell>
          <cell r="I143">
            <v>41044</v>
          </cell>
          <cell r="J143">
            <v>45300</v>
          </cell>
          <cell r="K143" t="str">
            <v>valor rechazado</v>
          </cell>
          <cell r="S143">
            <v>45300</v>
          </cell>
          <cell r="U143">
            <v>0</v>
          </cell>
          <cell r="V143">
            <v>0</v>
          </cell>
          <cell r="W143" t="str">
            <v/>
          </cell>
          <cell r="X143" t="str">
            <v/>
          </cell>
        </row>
        <row r="144">
          <cell r="A144" t="str">
            <v>805027743-3127</v>
          </cell>
          <cell r="B144">
            <v>805027743</v>
          </cell>
          <cell r="C144">
            <v>3127</v>
          </cell>
          <cell r="D144" t="str">
            <v>SA</v>
          </cell>
          <cell r="E144" t="str">
            <v>3127</v>
          </cell>
          <cell r="F144" t="str">
            <v>SA</v>
          </cell>
          <cell r="G144">
            <v>39227988</v>
          </cell>
          <cell r="H144">
            <v>41020</v>
          </cell>
          <cell r="I144">
            <v>41044</v>
          </cell>
          <cell r="J144">
            <v>327200</v>
          </cell>
          <cell r="K144" t="str">
            <v>valor rechazado</v>
          </cell>
          <cell r="S144">
            <v>327200</v>
          </cell>
          <cell r="U144">
            <v>0</v>
          </cell>
          <cell r="V144">
            <v>0</v>
          </cell>
          <cell r="W144" t="str">
            <v/>
          </cell>
          <cell r="X144" t="str">
            <v/>
          </cell>
        </row>
        <row r="145">
          <cell r="A145" t="str">
            <v>805027743-3131</v>
          </cell>
          <cell r="B145">
            <v>805027743</v>
          </cell>
          <cell r="C145">
            <v>3131</v>
          </cell>
          <cell r="D145" t="str">
            <v>SA</v>
          </cell>
          <cell r="E145" t="str">
            <v>3131</v>
          </cell>
          <cell r="F145" t="str">
            <v>SA</v>
          </cell>
          <cell r="G145">
            <v>27594683</v>
          </cell>
          <cell r="H145">
            <v>41022</v>
          </cell>
          <cell r="I145">
            <v>41044</v>
          </cell>
          <cell r="J145">
            <v>2438400</v>
          </cell>
          <cell r="K145" t="str">
            <v>valor rechazado</v>
          </cell>
          <cell r="S145">
            <v>2438400</v>
          </cell>
          <cell r="U145">
            <v>0</v>
          </cell>
          <cell r="V145">
            <v>0</v>
          </cell>
          <cell r="W145" t="str">
            <v/>
          </cell>
          <cell r="X145" t="str">
            <v/>
          </cell>
        </row>
        <row r="146">
          <cell r="A146" t="str">
            <v>805027743-3157</v>
          </cell>
          <cell r="B146">
            <v>805027743</v>
          </cell>
          <cell r="C146">
            <v>3157</v>
          </cell>
          <cell r="D146" t="str">
            <v>SA</v>
          </cell>
          <cell r="G146">
            <v>11115652</v>
          </cell>
          <cell r="H146">
            <v>41029</v>
          </cell>
          <cell r="I146">
            <v>41044</v>
          </cell>
          <cell r="J146">
            <v>163100</v>
          </cell>
          <cell r="K146" t="str">
            <v>valor rechazado</v>
          </cell>
          <cell r="S146">
            <v>163100</v>
          </cell>
          <cell r="U146">
            <v>0</v>
          </cell>
          <cell r="V146">
            <v>0</v>
          </cell>
          <cell r="W146" t="str">
            <v/>
          </cell>
          <cell r="X146" t="str">
            <v/>
          </cell>
        </row>
        <row r="147">
          <cell r="A147" t="str">
            <v>805027743-3257</v>
          </cell>
          <cell r="B147">
            <v>805027743</v>
          </cell>
          <cell r="C147">
            <v>3257</v>
          </cell>
          <cell r="D147" t="str">
            <v>SA</v>
          </cell>
          <cell r="E147" t="str">
            <v>3257</v>
          </cell>
          <cell r="F147" t="str">
            <v>SA</v>
          </cell>
          <cell r="G147">
            <v>43110997</v>
          </cell>
          <cell r="H147">
            <v>41012</v>
          </cell>
          <cell r="I147">
            <v>41044</v>
          </cell>
          <cell r="J147">
            <v>643900</v>
          </cell>
          <cell r="K147" t="str">
            <v>factura duplicada</v>
          </cell>
          <cell r="P147">
            <v>643900</v>
          </cell>
          <cell r="U147">
            <v>0</v>
          </cell>
          <cell r="V147">
            <v>0</v>
          </cell>
          <cell r="W147" t="str">
            <v/>
          </cell>
          <cell r="X147" t="str">
            <v/>
          </cell>
        </row>
        <row r="148">
          <cell r="A148" t="str">
            <v>805027743-3257</v>
          </cell>
          <cell r="B148">
            <v>805027743</v>
          </cell>
          <cell r="C148">
            <v>3257</v>
          </cell>
          <cell r="D148" t="str">
            <v>SA</v>
          </cell>
          <cell r="E148" t="str">
            <v>3257</v>
          </cell>
          <cell r="F148" t="str">
            <v>SA</v>
          </cell>
          <cell r="G148">
            <v>25636474</v>
          </cell>
          <cell r="H148">
            <v>41087</v>
          </cell>
          <cell r="I148">
            <v>41102</v>
          </cell>
          <cell r="J148">
            <v>640675</v>
          </cell>
          <cell r="K148" t="str">
            <v>valor rechazado</v>
          </cell>
          <cell r="S148">
            <v>640675</v>
          </cell>
          <cell r="U148">
            <v>0</v>
          </cell>
          <cell r="V148">
            <v>0</v>
          </cell>
          <cell r="W148" t="str">
            <v/>
          </cell>
          <cell r="X148" t="str">
            <v/>
          </cell>
        </row>
        <row r="149">
          <cell r="A149" t="str">
            <v>805027743-64020</v>
          </cell>
          <cell r="B149">
            <v>805027743</v>
          </cell>
          <cell r="C149">
            <v>64020</v>
          </cell>
          <cell r="D149" t="str">
            <v>CG</v>
          </cell>
          <cell r="G149">
            <v>4262451</v>
          </cell>
          <cell r="H149">
            <v>43207</v>
          </cell>
          <cell r="I149">
            <v>43290</v>
          </cell>
          <cell r="J149">
            <v>2895343</v>
          </cell>
          <cell r="K149" t="str">
            <v>cancelado</v>
          </cell>
          <cell r="L149">
            <v>2895343</v>
          </cell>
          <cell r="U149">
            <v>2895343</v>
          </cell>
          <cell r="V149">
            <v>0</v>
          </cell>
          <cell r="W149" t="str">
            <v>816-1828  816-2516</v>
          </cell>
          <cell r="X149" t="str">
            <v>8/08/2018  5/04/2019</v>
          </cell>
        </row>
        <row r="150">
          <cell r="A150" t="str">
            <v>805027743-64473</v>
          </cell>
          <cell r="B150">
            <v>805027743</v>
          </cell>
          <cell r="C150">
            <v>64473</v>
          </cell>
          <cell r="D150" t="str">
            <v>CG</v>
          </cell>
          <cell r="G150">
            <v>242950</v>
          </cell>
          <cell r="H150">
            <v>43211</v>
          </cell>
          <cell r="I150">
            <v>43291</v>
          </cell>
          <cell r="J150">
            <v>242950</v>
          </cell>
          <cell r="K150" t="str">
            <v>factura no registrada</v>
          </cell>
          <cell r="N150">
            <v>242950</v>
          </cell>
          <cell r="U150">
            <v>0</v>
          </cell>
          <cell r="V150">
            <v>0</v>
          </cell>
          <cell r="W150" t="str">
            <v/>
          </cell>
          <cell r="X150" t="str">
            <v/>
          </cell>
        </row>
        <row r="151">
          <cell r="A151" t="str">
            <v>805027743-65269</v>
          </cell>
          <cell r="B151">
            <v>805027743</v>
          </cell>
          <cell r="C151">
            <v>65269</v>
          </cell>
          <cell r="D151" t="str">
            <v>TMA</v>
          </cell>
          <cell r="E151" t="str">
            <v>65269</v>
          </cell>
          <cell r="F151" t="str">
            <v>TMA</v>
          </cell>
          <cell r="G151">
            <v>24887732</v>
          </cell>
          <cell r="H151">
            <v>41443</v>
          </cell>
          <cell r="I151">
            <v>41466</v>
          </cell>
          <cell r="J151">
            <v>1083</v>
          </cell>
          <cell r="K151" t="str">
            <v>impuesto</v>
          </cell>
          <cell r="O151">
            <v>1083</v>
          </cell>
          <cell r="U151">
            <v>1083</v>
          </cell>
          <cell r="V151">
            <v>0</v>
          </cell>
          <cell r="W151" t="str">
            <v>916-192</v>
          </cell>
          <cell r="X151">
            <v>41495</v>
          </cell>
        </row>
        <row r="152">
          <cell r="A152" t="str">
            <v>805027743-215067</v>
          </cell>
          <cell r="B152">
            <v>805027743</v>
          </cell>
          <cell r="C152">
            <v>215067</v>
          </cell>
          <cell r="D152" t="str">
            <v>TMA</v>
          </cell>
          <cell r="E152" t="str">
            <v>215067</v>
          </cell>
          <cell r="F152" t="str">
            <v>TMA</v>
          </cell>
          <cell r="G152">
            <v>14158179</v>
          </cell>
          <cell r="H152">
            <v>41841</v>
          </cell>
          <cell r="I152">
            <v>41852</v>
          </cell>
          <cell r="J152">
            <v>13912866</v>
          </cell>
          <cell r="K152" t="str">
            <v>factura no registrada</v>
          </cell>
          <cell r="N152">
            <v>13912866</v>
          </cell>
          <cell r="U152">
            <v>0</v>
          </cell>
          <cell r="V152">
            <v>0</v>
          </cell>
          <cell r="W152" t="str">
            <v/>
          </cell>
          <cell r="X152" t="str">
            <v/>
          </cell>
        </row>
        <row r="153">
          <cell r="A153" t="str">
            <v>805027743-216456</v>
          </cell>
          <cell r="B153">
            <v>805027743</v>
          </cell>
          <cell r="C153">
            <v>216456</v>
          </cell>
          <cell r="D153" t="str">
            <v>TMA</v>
          </cell>
          <cell r="E153" t="str">
            <v>216456</v>
          </cell>
          <cell r="F153" t="str">
            <v>TMA</v>
          </cell>
          <cell r="G153">
            <v>808953</v>
          </cell>
          <cell r="H153">
            <v>41843</v>
          </cell>
          <cell r="I153">
            <v>41852</v>
          </cell>
          <cell r="J153">
            <v>808953</v>
          </cell>
          <cell r="K153" t="str">
            <v>factura no registrada</v>
          </cell>
          <cell r="N153">
            <v>808953</v>
          </cell>
          <cell r="U153">
            <v>0</v>
          </cell>
          <cell r="V153">
            <v>0</v>
          </cell>
          <cell r="W153" t="str">
            <v/>
          </cell>
          <cell r="X153" t="str">
            <v/>
          </cell>
        </row>
        <row r="154">
          <cell r="A154" t="str">
            <v>805027743-328503</v>
          </cell>
          <cell r="B154">
            <v>805027743</v>
          </cell>
          <cell r="C154">
            <v>328503</v>
          </cell>
          <cell r="D154" t="str">
            <v>TMA</v>
          </cell>
          <cell r="E154" t="str">
            <v>328503</v>
          </cell>
          <cell r="F154" t="str">
            <v>TMA</v>
          </cell>
          <cell r="G154">
            <v>25665523</v>
          </cell>
          <cell r="H154">
            <v>42198</v>
          </cell>
          <cell r="I154">
            <v>42199</v>
          </cell>
          <cell r="J154">
            <v>25665523</v>
          </cell>
          <cell r="K154" t="str">
            <v>cancelado,mayor valor cobrado</v>
          </cell>
          <cell r="L154">
            <v>1079248</v>
          </cell>
          <cell r="T154">
            <v>24586275</v>
          </cell>
          <cell r="U154">
            <v>1079248</v>
          </cell>
          <cell r="V154">
            <v>0</v>
          </cell>
          <cell r="W154" t="str">
            <v>917-4846  816-488</v>
          </cell>
          <cell r="X154" t="str">
            <v>15/05/2015  23/02/2017</v>
          </cell>
          <cell r="Y154" t="str">
            <v>Valor inicial factura causado en sis auditor y contable por 1.082.668, glosa aceptada ips por 3.420; se cancelo 1.079.248 con los egresos 917-4846  816-488  en las fechas 15/05/2015  23/02/2017; IPS cobra un mayor valor por 25.665.523</v>
          </cell>
        </row>
        <row r="155">
          <cell r="A155" t="str">
            <v>805027743-330245</v>
          </cell>
          <cell r="B155">
            <v>805027743</v>
          </cell>
          <cell r="C155">
            <v>330245</v>
          </cell>
          <cell r="D155" t="str">
            <v>TMA</v>
          </cell>
          <cell r="E155" t="str">
            <v>330245</v>
          </cell>
          <cell r="F155" t="str">
            <v>TMA</v>
          </cell>
          <cell r="G155">
            <v>6236074</v>
          </cell>
          <cell r="H155">
            <v>42112</v>
          </cell>
          <cell r="I155">
            <v>42128</v>
          </cell>
          <cell r="J155">
            <v>34155</v>
          </cell>
          <cell r="K155" t="str">
            <v>cancelado</v>
          </cell>
          <cell r="L155">
            <v>34155</v>
          </cell>
          <cell r="U155">
            <v>34155</v>
          </cell>
          <cell r="V155">
            <v>0</v>
          </cell>
          <cell r="W155" t="str">
            <v xml:space="preserve">816-488  917-4846  </v>
          </cell>
          <cell r="X155" t="str">
            <v>23/02/2017  15/05/2015</v>
          </cell>
        </row>
        <row r="156">
          <cell r="A156" t="str">
            <v>805027743-353967</v>
          </cell>
          <cell r="B156">
            <v>805027743</v>
          </cell>
          <cell r="C156">
            <v>353967</v>
          </cell>
          <cell r="D156" t="str">
            <v>TMA</v>
          </cell>
          <cell r="G156">
            <v>6236074</v>
          </cell>
          <cell r="H156">
            <v>42112</v>
          </cell>
          <cell r="I156">
            <v>42128</v>
          </cell>
          <cell r="J156">
            <v>34155</v>
          </cell>
          <cell r="K156" t="str">
            <v>impuesto</v>
          </cell>
          <cell r="O156">
            <v>34155</v>
          </cell>
          <cell r="U156">
            <v>34155</v>
          </cell>
          <cell r="V156">
            <v>0</v>
          </cell>
          <cell r="W156" t="str">
            <v>816-488  917-4993</v>
          </cell>
          <cell r="X156" t="str">
            <v>23/02/2017  11/06/2015</v>
          </cell>
        </row>
        <row r="157">
          <cell r="A157" t="str">
            <v>805027743-401856</v>
          </cell>
          <cell r="B157">
            <v>805027743</v>
          </cell>
          <cell r="C157">
            <v>401856</v>
          </cell>
          <cell r="D157" t="str">
            <v>TMA</v>
          </cell>
          <cell r="G157">
            <v>2240568</v>
          </cell>
          <cell r="H157">
            <v>42202</v>
          </cell>
          <cell r="I157">
            <v>42219</v>
          </cell>
          <cell r="J157">
            <v>11431</v>
          </cell>
          <cell r="K157" t="str">
            <v>cancelado</v>
          </cell>
          <cell r="L157">
            <v>11431</v>
          </cell>
          <cell r="U157">
            <v>11431</v>
          </cell>
          <cell r="V157">
            <v>0</v>
          </cell>
          <cell r="W157" t="str">
            <v>917-5868</v>
          </cell>
          <cell r="X157">
            <v>42360</v>
          </cell>
        </row>
        <row r="158">
          <cell r="A158" t="str">
            <v>805027743-404290</v>
          </cell>
          <cell r="B158">
            <v>805027743</v>
          </cell>
          <cell r="C158">
            <v>404290</v>
          </cell>
          <cell r="D158" t="str">
            <v>TMA</v>
          </cell>
          <cell r="G158">
            <v>246000</v>
          </cell>
          <cell r="H158">
            <v>42207</v>
          </cell>
          <cell r="I158">
            <v>42219</v>
          </cell>
          <cell r="J158">
            <v>1255</v>
          </cell>
          <cell r="K158" t="str">
            <v>cancelado</v>
          </cell>
          <cell r="L158">
            <v>1255</v>
          </cell>
          <cell r="U158">
            <v>1255</v>
          </cell>
          <cell r="V158">
            <v>0</v>
          </cell>
          <cell r="W158" t="str">
            <v>917-5868</v>
          </cell>
          <cell r="X158">
            <v>42360</v>
          </cell>
        </row>
        <row r="159">
          <cell r="A159" t="str">
            <v>805027743-408825</v>
          </cell>
          <cell r="B159">
            <v>805027743</v>
          </cell>
          <cell r="C159">
            <v>408825</v>
          </cell>
          <cell r="D159" t="str">
            <v>TMA</v>
          </cell>
          <cell r="G159">
            <v>2719976</v>
          </cell>
          <cell r="H159">
            <v>42215</v>
          </cell>
          <cell r="I159">
            <v>42229</v>
          </cell>
          <cell r="J159">
            <v>13877</v>
          </cell>
          <cell r="K159" t="str">
            <v>cancelado</v>
          </cell>
          <cell r="L159">
            <v>13877</v>
          </cell>
          <cell r="U159">
            <v>13877</v>
          </cell>
          <cell r="V159">
            <v>0</v>
          </cell>
          <cell r="W159" t="str">
            <v>917-5868</v>
          </cell>
          <cell r="X159">
            <v>42360</v>
          </cell>
        </row>
        <row r="160">
          <cell r="A160" t="str">
            <v>805027743-409854</v>
          </cell>
          <cell r="B160">
            <v>805027743</v>
          </cell>
          <cell r="C160">
            <v>409854</v>
          </cell>
          <cell r="D160" t="str">
            <v>TMA</v>
          </cell>
          <cell r="G160">
            <v>721776</v>
          </cell>
          <cell r="H160">
            <v>42216</v>
          </cell>
          <cell r="I160">
            <v>42229</v>
          </cell>
          <cell r="J160">
            <v>3682</v>
          </cell>
          <cell r="K160" t="str">
            <v>cancelado</v>
          </cell>
          <cell r="L160">
            <v>3682</v>
          </cell>
          <cell r="U160">
            <v>3682</v>
          </cell>
          <cell r="V160">
            <v>0</v>
          </cell>
          <cell r="W160" t="str">
            <v>917-5868</v>
          </cell>
          <cell r="X160">
            <v>42360</v>
          </cell>
        </row>
        <row r="161">
          <cell r="A161" t="str">
            <v>805027743-410254</v>
          </cell>
          <cell r="B161">
            <v>805027743</v>
          </cell>
          <cell r="C161">
            <v>410254</v>
          </cell>
          <cell r="D161" t="str">
            <v>TMA</v>
          </cell>
          <cell r="E161" t="str">
            <v>410254</v>
          </cell>
          <cell r="F161" t="str">
            <v>TMA</v>
          </cell>
          <cell r="G161">
            <v>2719976</v>
          </cell>
          <cell r="H161">
            <v>42215</v>
          </cell>
          <cell r="I161">
            <v>42229</v>
          </cell>
          <cell r="J161">
            <v>13877</v>
          </cell>
          <cell r="K161" t="str">
            <v>cancelado</v>
          </cell>
          <cell r="L161">
            <v>13877</v>
          </cell>
          <cell r="U161">
            <v>13877</v>
          </cell>
          <cell r="V161">
            <v>0</v>
          </cell>
          <cell r="W161" t="str">
            <v>917-5868</v>
          </cell>
          <cell r="X161">
            <v>42360</v>
          </cell>
        </row>
        <row r="162">
          <cell r="A162" t="str">
            <v>805027743-412688</v>
          </cell>
          <cell r="B162">
            <v>805027743</v>
          </cell>
          <cell r="C162">
            <v>412688</v>
          </cell>
          <cell r="D162" t="str">
            <v>TMA</v>
          </cell>
          <cell r="G162">
            <v>11957243</v>
          </cell>
          <cell r="H162">
            <v>42221</v>
          </cell>
          <cell r="I162">
            <v>42229</v>
          </cell>
          <cell r="J162">
            <v>61006</v>
          </cell>
          <cell r="K162" t="str">
            <v>cancelado</v>
          </cell>
          <cell r="L162">
            <v>61006</v>
          </cell>
          <cell r="U162">
            <v>61006</v>
          </cell>
          <cell r="V162">
            <v>0</v>
          </cell>
          <cell r="W162" t="str">
            <v>917-5868</v>
          </cell>
          <cell r="X162">
            <v>42360</v>
          </cell>
        </row>
        <row r="163">
          <cell r="A163" t="str">
            <v>805027743-414007</v>
          </cell>
          <cell r="B163">
            <v>805027743</v>
          </cell>
          <cell r="C163">
            <v>414007</v>
          </cell>
          <cell r="D163" t="str">
            <v>+</v>
          </cell>
          <cell r="E163" t="str">
            <v>414007</v>
          </cell>
          <cell r="F163" t="str">
            <v>TMA</v>
          </cell>
          <cell r="G163">
            <v>721776</v>
          </cell>
          <cell r="H163">
            <v>42216</v>
          </cell>
          <cell r="I163">
            <v>42229</v>
          </cell>
          <cell r="J163">
            <v>3682</v>
          </cell>
          <cell r="K163" t="str">
            <v>cancelado</v>
          </cell>
          <cell r="L163">
            <v>3682</v>
          </cell>
          <cell r="U163">
            <v>3682</v>
          </cell>
          <cell r="V163">
            <v>0</v>
          </cell>
          <cell r="W163" t="str">
            <v>917-5868  816-488</v>
          </cell>
          <cell r="X163" t="str">
            <v>22/12/2015  23/02/2017</v>
          </cell>
        </row>
        <row r="164">
          <cell r="A164" t="str">
            <v>]]-416323</v>
          </cell>
          <cell r="B164" t="str">
            <v>]]</v>
          </cell>
          <cell r="C164">
            <v>416323</v>
          </cell>
          <cell r="D164">
            <v>3</v>
          </cell>
          <cell r="G164">
            <v>9357870</v>
          </cell>
          <cell r="H164">
            <v>42228</v>
          </cell>
          <cell r="I164">
            <v>42229</v>
          </cell>
          <cell r="J164">
            <v>47744</v>
          </cell>
          <cell r="K164" t="str">
            <v>impuesto</v>
          </cell>
          <cell r="O164">
            <v>47744</v>
          </cell>
          <cell r="U164">
            <v>47744</v>
          </cell>
          <cell r="V164">
            <v>0</v>
          </cell>
          <cell r="W164" t="str">
            <v>917-5868</v>
          </cell>
          <cell r="X164">
            <v>42360</v>
          </cell>
        </row>
        <row r="165">
          <cell r="A165" t="str">
            <v>805027743-428391</v>
          </cell>
          <cell r="B165">
            <v>805027743</v>
          </cell>
          <cell r="C165">
            <v>428391</v>
          </cell>
          <cell r="D165" t="str">
            <v>TMA</v>
          </cell>
          <cell r="E165" t="str">
            <v>428391</v>
          </cell>
          <cell r="F165" t="str">
            <v>TMA</v>
          </cell>
          <cell r="G165">
            <v>9357870</v>
          </cell>
          <cell r="H165">
            <v>42228</v>
          </cell>
          <cell r="I165">
            <v>42229</v>
          </cell>
          <cell r="J165">
            <v>47744</v>
          </cell>
          <cell r="K165" t="str">
            <v>cancelado</v>
          </cell>
          <cell r="L165">
            <v>47744</v>
          </cell>
          <cell r="U165">
            <v>47744</v>
          </cell>
          <cell r="V165">
            <v>0</v>
          </cell>
          <cell r="W165" t="str">
            <v>917-5868</v>
          </cell>
          <cell r="X165">
            <v>42360</v>
          </cell>
        </row>
        <row r="166">
          <cell r="A166" t="str">
            <v>805027743-432368</v>
          </cell>
          <cell r="B166">
            <v>805027743</v>
          </cell>
          <cell r="C166">
            <v>432368</v>
          </cell>
          <cell r="D166" t="str">
            <v>TMA</v>
          </cell>
          <cell r="E166" t="str">
            <v>432368</v>
          </cell>
          <cell r="F166" t="str">
            <v>TMA</v>
          </cell>
          <cell r="G166">
            <v>6476625</v>
          </cell>
          <cell r="H166">
            <v>42256</v>
          </cell>
          <cell r="I166">
            <v>42262</v>
          </cell>
          <cell r="J166">
            <v>6476625</v>
          </cell>
          <cell r="K166" t="str">
            <v>factura no registrada</v>
          </cell>
          <cell r="P166">
            <v>6476625</v>
          </cell>
          <cell r="U166">
            <v>0</v>
          </cell>
          <cell r="V166">
            <v>0</v>
          </cell>
          <cell r="W166" t="str">
            <v/>
          </cell>
          <cell r="X166" t="str">
            <v/>
          </cell>
        </row>
        <row r="167">
          <cell r="A167" t="str">
            <v>805027743-621781</v>
          </cell>
          <cell r="B167">
            <v>805027743</v>
          </cell>
          <cell r="C167">
            <v>621781</v>
          </cell>
          <cell r="D167" t="str">
            <v>TMA</v>
          </cell>
          <cell r="E167" t="str">
            <v>621781</v>
          </cell>
          <cell r="F167" t="str">
            <v>TMA</v>
          </cell>
          <cell r="G167">
            <v>45092316</v>
          </cell>
          <cell r="H167">
            <v>42530</v>
          </cell>
          <cell r="I167">
            <v>42542</v>
          </cell>
          <cell r="J167">
            <v>5712039</v>
          </cell>
          <cell r="K167" t="str">
            <v>factura no registrada</v>
          </cell>
          <cell r="N167">
            <v>5712039</v>
          </cell>
          <cell r="U167">
            <v>0</v>
          </cell>
          <cell r="V167">
            <v>0</v>
          </cell>
          <cell r="W167" t="str">
            <v/>
          </cell>
          <cell r="X167" t="str">
            <v/>
          </cell>
        </row>
        <row r="168">
          <cell r="A168" t="str">
            <v>805027743-688105</v>
          </cell>
          <cell r="B168">
            <v>805027743</v>
          </cell>
          <cell r="C168">
            <v>688105</v>
          </cell>
          <cell r="D168" t="str">
            <v>TMA</v>
          </cell>
          <cell r="G168">
            <v>6562149</v>
          </cell>
          <cell r="H168">
            <v>42590</v>
          </cell>
          <cell r="I168">
            <v>42591</v>
          </cell>
          <cell r="J168">
            <v>131243</v>
          </cell>
          <cell r="K168" t="str">
            <v>cancelado</v>
          </cell>
          <cell r="L168">
            <v>131243</v>
          </cell>
          <cell r="U168">
            <v>131243</v>
          </cell>
          <cell r="V168">
            <v>0</v>
          </cell>
          <cell r="W168" t="str">
            <v>817-470</v>
          </cell>
          <cell r="X168">
            <v>42767</v>
          </cell>
        </row>
        <row r="169">
          <cell r="A169" t="str">
            <v>805027743-782344</v>
          </cell>
          <cell r="B169">
            <v>805027743</v>
          </cell>
          <cell r="C169">
            <v>782344</v>
          </cell>
          <cell r="D169" t="str">
            <v>TMA</v>
          </cell>
          <cell r="E169" t="str">
            <v>782344</v>
          </cell>
          <cell r="F169" t="str">
            <v>TMA</v>
          </cell>
          <cell r="G169">
            <v>9714483</v>
          </cell>
          <cell r="H169">
            <v>42696</v>
          </cell>
          <cell r="I169">
            <v>42713</v>
          </cell>
          <cell r="J169">
            <v>1</v>
          </cell>
          <cell r="K169" t="str">
            <v>impuesto</v>
          </cell>
          <cell r="O169">
            <v>1</v>
          </cell>
          <cell r="U169">
            <v>1</v>
          </cell>
          <cell r="V169">
            <v>0</v>
          </cell>
          <cell r="W169" t="str">
            <v>816-577  817-1071</v>
          </cell>
          <cell r="X169" t="str">
            <v>7/04/2017  1/12/2017</v>
          </cell>
        </row>
        <row r="170">
          <cell r="A170" t="str">
            <v>805027743-785282</v>
          </cell>
          <cell r="B170">
            <v>805027743</v>
          </cell>
          <cell r="C170">
            <v>785282</v>
          </cell>
          <cell r="D170" t="str">
            <v>TMA</v>
          </cell>
          <cell r="E170" t="str">
            <v>785282</v>
          </cell>
          <cell r="F170" t="str">
            <v>TMA</v>
          </cell>
          <cell r="G170">
            <v>7697676</v>
          </cell>
          <cell r="H170">
            <v>42698</v>
          </cell>
          <cell r="I170">
            <v>42713</v>
          </cell>
          <cell r="J170">
            <v>1</v>
          </cell>
          <cell r="K170" t="str">
            <v>impuesto</v>
          </cell>
          <cell r="O170">
            <v>1</v>
          </cell>
          <cell r="U170">
            <v>1</v>
          </cell>
          <cell r="V170">
            <v>0</v>
          </cell>
          <cell r="W170" t="str">
            <v>816-577  816-642  817-1071</v>
          </cell>
          <cell r="X170" t="str">
            <v>7/04/2017  8/05/2017  1/12/2017</v>
          </cell>
        </row>
        <row r="171">
          <cell r="A171" t="str">
            <v>805027743-798919</v>
          </cell>
          <cell r="B171">
            <v>805027743</v>
          </cell>
          <cell r="C171">
            <v>798919</v>
          </cell>
          <cell r="D171" t="str">
            <v>TMA</v>
          </cell>
          <cell r="E171" t="str">
            <v>798919</v>
          </cell>
          <cell r="F171" t="str">
            <v>TMA</v>
          </cell>
          <cell r="G171">
            <v>20495385</v>
          </cell>
          <cell r="H171">
            <v>42738</v>
          </cell>
          <cell r="I171">
            <v>42891</v>
          </cell>
          <cell r="J171">
            <v>646185</v>
          </cell>
          <cell r="K171" t="str">
            <v>factura duplicada</v>
          </cell>
          <cell r="P171">
            <v>646185</v>
          </cell>
          <cell r="U171">
            <v>0</v>
          </cell>
          <cell r="V171">
            <v>0</v>
          </cell>
        </row>
        <row r="172">
          <cell r="A172" t="str">
            <v>805027743-798919</v>
          </cell>
          <cell r="B172">
            <v>805027743</v>
          </cell>
          <cell r="C172">
            <v>798919</v>
          </cell>
          <cell r="D172" t="str">
            <v>TMA</v>
          </cell>
          <cell r="E172" t="str">
            <v>798919</v>
          </cell>
          <cell r="F172" t="str">
            <v>TMA</v>
          </cell>
          <cell r="G172">
            <v>25941324</v>
          </cell>
          <cell r="H172">
            <v>42810</v>
          </cell>
          <cell r="I172">
            <v>42829</v>
          </cell>
          <cell r="J172">
            <v>1150</v>
          </cell>
          <cell r="K172" t="str">
            <v>cancelado</v>
          </cell>
          <cell r="L172">
            <v>1150</v>
          </cell>
          <cell r="U172">
            <v>1150</v>
          </cell>
          <cell r="V172">
            <v>0</v>
          </cell>
          <cell r="W172" t="str">
            <v>816-791  816-3983</v>
          </cell>
          <cell r="X172" t="str">
            <v>10/07/2017  7/07/2020</v>
          </cell>
        </row>
        <row r="173">
          <cell r="A173" t="str">
            <v>805027743-799165</v>
          </cell>
          <cell r="B173">
            <v>805027743</v>
          </cell>
          <cell r="C173">
            <v>799165</v>
          </cell>
          <cell r="D173" t="str">
            <v>TMA</v>
          </cell>
          <cell r="G173">
            <v>33928167</v>
          </cell>
          <cell r="H173">
            <v>42738</v>
          </cell>
          <cell r="I173">
            <v>42748</v>
          </cell>
          <cell r="J173">
            <v>3734200</v>
          </cell>
          <cell r="K173" t="str">
            <v>glosa aceptada ips</v>
          </cell>
          <cell r="M173">
            <v>3734200</v>
          </cell>
          <cell r="U173">
            <v>0</v>
          </cell>
          <cell r="V173">
            <v>0</v>
          </cell>
        </row>
        <row r="174">
          <cell r="A174" t="str">
            <v>805027743-800483</v>
          </cell>
          <cell r="B174">
            <v>805027743</v>
          </cell>
          <cell r="C174">
            <v>800483</v>
          </cell>
          <cell r="D174" t="str">
            <v>TMA</v>
          </cell>
          <cell r="G174">
            <v>34891426</v>
          </cell>
          <cell r="H174">
            <v>42739</v>
          </cell>
          <cell r="I174">
            <v>42748</v>
          </cell>
          <cell r="J174">
            <v>751648</v>
          </cell>
          <cell r="K174" t="str">
            <v>glosa aceptada ips</v>
          </cell>
          <cell r="M174">
            <v>751648</v>
          </cell>
          <cell r="U174">
            <v>0</v>
          </cell>
          <cell r="V174">
            <v>0</v>
          </cell>
        </row>
        <row r="175">
          <cell r="A175" t="str">
            <v>805027743-806031</v>
          </cell>
          <cell r="B175">
            <v>805027743</v>
          </cell>
          <cell r="C175">
            <v>806031</v>
          </cell>
          <cell r="D175" t="str">
            <v>TMA</v>
          </cell>
          <cell r="G175">
            <v>77570831</v>
          </cell>
          <cell r="H175">
            <v>42742</v>
          </cell>
          <cell r="I175">
            <v>42779</v>
          </cell>
          <cell r="J175">
            <v>1405743</v>
          </cell>
          <cell r="K175" t="str">
            <v>glosa aceptada ips</v>
          </cell>
          <cell r="M175">
            <v>1405743</v>
          </cell>
          <cell r="U175">
            <v>0</v>
          </cell>
          <cell r="V175">
            <v>0</v>
          </cell>
        </row>
        <row r="176">
          <cell r="A176" t="str">
            <v>805027743-806620</v>
          </cell>
          <cell r="B176">
            <v>805027743</v>
          </cell>
          <cell r="C176">
            <v>806620</v>
          </cell>
          <cell r="D176" t="str">
            <v>TMA</v>
          </cell>
          <cell r="G176">
            <v>12103633</v>
          </cell>
          <cell r="H176">
            <v>42743</v>
          </cell>
          <cell r="I176">
            <v>42779</v>
          </cell>
          <cell r="J176">
            <v>202416</v>
          </cell>
          <cell r="K176" t="str">
            <v>glosa aceptada ips</v>
          </cell>
          <cell r="M176">
            <v>202416</v>
          </cell>
          <cell r="U176">
            <v>0</v>
          </cell>
          <cell r="V176">
            <v>0</v>
          </cell>
        </row>
        <row r="177">
          <cell r="A177" t="str">
            <v>805027743-808339</v>
          </cell>
          <cell r="B177">
            <v>805027743</v>
          </cell>
          <cell r="C177">
            <v>808339</v>
          </cell>
          <cell r="D177" t="str">
            <v>TMA</v>
          </cell>
          <cell r="G177">
            <v>58622986</v>
          </cell>
          <cell r="H177">
            <v>42745</v>
          </cell>
          <cell r="I177">
            <v>42779</v>
          </cell>
          <cell r="J177">
            <v>1782826</v>
          </cell>
          <cell r="K177" t="str">
            <v>cancelado</v>
          </cell>
          <cell r="L177">
            <v>1782826</v>
          </cell>
          <cell r="U177">
            <v>1782826</v>
          </cell>
          <cell r="V177">
            <v>0</v>
          </cell>
          <cell r="W177" t="str">
            <v>816-514  816-1329  816-3983</v>
          </cell>
          <cell r="X177" t="str">
            <v>7/03/2017  9/02/2018  7/07/2020</v>
          </cell>
        </row>
        <row r="178">
          <cell r="A178" t="str">
            <v>805027743-809775</v>
          </cell>
          <cell r="B178">
            <v>805027743</v>
          </cell>
          <cell r="C178">
            <v>809775</v>
          </cell>
          <cell r="D178" t="str">
            <v>TMA</v>
          </cell>
          <cell r="G178">
            <v>61242147</v>
          </cell>
          <cell r="H178">
            <v>42746</v>
          </cell>
          <cell r="I178">
            <v>42769</v>
          </cell>
          <cell r="J178">
            <v>2649113</v>
          </cell>
          <cell r="K178" t="str">
            <v>glosa aceptada ips</v>
          </cell>
          <cell r="M178">
            <v>2649113</v>
          </cell>
          <cell r="U178">
            <v>0</v>
          </cell>
          <cell r="V178">
            <v>0</v>
          </cell>
        </row>
        <row r="179">
          <cell r="A179" t="str">
            <v>805027743-810258</v>
          </cell>
          <cell r="B179">
            <v>805027743</v>
          </cell>
          <cell r="C179">
            <v>810258</v>
          </cell>
          <cell r="D179" t="str">
            <v>TMA</v>
          </cell>
          <cell r="G179">
            <v>23959111</v>
          </cell>
          <cell r="H179">
            <v>42746</v>
          </cell>
          <cell r="I179">
            <v>42769</v>
          </cell>
          <cell r="J179">
            <v>1093398</v>
          </cell>
          <cell r="K179" t="str">
            <v>glosa aceptada ips</v>
          </cell>
          <cell r="M179">
            <v>1093398</v>
          </cell>
          <cell r="U179">
            <v>0</v>
          </cell>
          <cell r="V179">
            <v>0</v>
          </cell>
        </row>
        <row r="180">
          <cell r="A180" t="str">
            <v>805027743-837701</v>
          </cell>
          <cell r="B180">
            <v>805027743</v>
          </cell>
          <cell r="C180">
            <v>837701</v>
          </cell>
          <cell r="D180" t="str">
            <v>TMA</v>
          </cell>
          <cell r="E180" t="str">
            <v>837701</v>
          </cell>
          <cell r="F180" t="str">
            <v>TMA</v>
          </cell>
          <cell r="G180">
            <v>36222925</v>
          </cell>
          <cell r="H180">
            <v>42808</v>
          </cell>
          <cell r="I180">
            <v>42832</v>
          </cell>
          <cell r="J180">
            <v>335755</v>
          </cell>
          <cell r="K180" t="str">
            <v>cancelado</v>
          </cell>
          <cell r="L180">
            <v>335755</v>
          </cell>
          <cell r="U180">
            <v>335755</v>
          </cell>
          <cell r="V180">
            <v>0</v>
          </cell>
          <cell r="W180" t="str">
            <v>817-1056</v>
          </cell>
          <cell r="X180">
            <v>43061</v>
          </cell>
        </row>
        <row r="181">
          <cell r="A181" t="str">
            <v>805027743-842967</v>
          </cell>
          <cell r="B181">
            <v>805027743</v>
          </cell>
          <cell r="C181">
            <v>842967</v>
          </cell>
          <cell r="D181" t="str">
            <v>TMA</v>
          </cell>
          <cell r="G181">
            <v>136071648</v>
          </cell>
          <cell r="H181">
            <v>42780</v>
          </cell>
          <cell r="I181">
            <v>42797</v>
          </cell>
          <cell r="J181">
            <v>748585</v>
          </cell>
          <cell r="K181" t="str">
            <v>cancelado</v>
          </cell>
          <cell r="L181">
            <v>748585</v>
          </cell>
          <cell r="U181">
            <v>748585</v>
          </cell>
          <cell r="V181">
            <v>0</v>
          </cell>
          <cell r="W181" t="str">
            <v>816-577  816-1329  816-3983  817-1056</v>
          </cell>
          <cell r="X181" t="str">
            <v>7/04/2017  9/02/2018  7/07/2020  22/11/2017</v>
          </cell>
        </row>
        <row r="182">
          <cell r="A182" t="str">
            <v>805027743-846677</v>
          </cell>
          <cell r="B182">
            <v>805027743</v>
          </cell>
          <cell r="C182">
            <v>846677</v>
          </cell>
          <cell r="D182" t="str">
            <v>TMA</v>
          </cell>
          <cell r="G182">
            <v>6050071</v>
          </cell>
          <cell r="H182">
            <v>42784</v>
          </cell>
          <cell r="I182">
            <v>42832</v>
          </cell>
          <cell r="J182">
            <v>476250</v>
          </cell>
          <cell r="K182" t="str">
            <v>glosa aceptada ips</v>
          </cell>
          <cell r="M182">
            <v>476250</v>
          </cell>
          <cell r="U182">
            <v>0</v>
          </cell>
          <cell r="V182">
            <v>0</v>
          </cell>
        </row>
        <row r="183">
          <cell r="A183" t="str">
            <v>805027743-857741</v>
          </cell>
          <cell r="B183">
            <v>805027743</v>
          </cell>
          <cell r="C183">
            <v>857741</v>
          </cell>
          <cell r="D183" t="str">
            <v>TMA</v>
          </cell>
          <cell r="E183" t="str">
            <v>857741</v>
          </cell>
          <cell r="F183" t="str">
            <v>TMA</v>
          </cell>
          <cell r="G183">
            <v>6050071</v>
          </cell>
          <cell r="H183">
            <v>42784</v>
          </cell>
          <cell r="I183">
            <v>42832</v>
          </cell>
          <cell r="J183">
            <v>476250</v>
          </cell>
          <cell r="K183" t="str">
            <v>cancelado</v>
          </cell>
          <cell r="L183">
            <v>476250</v>
          </cell>
          <cell r="U183">
            <v>476250</v>
          </cell>
          <cell r="V183">
            <v>0</v>
          </cell>
          <cell r="W183" t="str">
            <v>817-1056</v>
          </cell>
          <cell r="X183">
            <v>43061</v>
          </cell>
        </row>
        <row r="184">
          <cell r="A184" t="str">
            <v>805027743-862929</v>
          </cell>
          <cell r="B184">
            <v>805027743</v>
          </cell>
          <cell r="C184">
            <v>862929</v>
          </cell>
          <cell r="D184" t="str">
            <v>TMA</v>
          </cell>
          <cell r="G184">
            <v>20495385</v>
          </cell>
          <cell r="H184">
            <v>42738</v>
          </cell>
          <cell r="I184">
            <v>42891</v>
          </cell>
          <cell r="J184">
            <v>646185</v>
          </cell>
          <cell r="K184" t="str">
            <v>factura duplicada</v>
          </cell>
          <cell r="P184">
            <v>646185</v>
          </cell>
          <cell r="U184">
            <v>0</v>
          </cell>
          <cell r="V184">
            <v>0</v>
          </cell>
        </row>
        <row r="185">
          <cell r="A185" t="str">
            <v>805027743-862929</v>
          </cell>
          <cell r="B185">
            <v>805027743</v>
          </cell>
          <cell r="C185">
            <v>862929</v>
          </cell>
          <cell r="D185" t="str">
            <v>TMA</v>
          </cell>
          <cell r="E185" t="str">
            <v>862929</v>
          </cell>
          <cell r="F185" t="str">
            <v>TMA</v>
          </cell>
          <cell r="G185">
            <v>4866879</v>
          </cell>
          <cell r="H185">
            <v>42808</v>
          </cell>
          <cell r="I185">
            <v>42891</v>
          </cell>
          <cell r="J185">
            <v>24933</v>
          </cell>
          <cell r="K185" t="str">
            <v>glosa aceptada ips</v>
          </cell>
          <cell r="M185">
            <v>24933</v>
          </cell>
          <cell r="U185">
            <v>0</v>
          </cell>
          <cell r="V185">
            <v>0</v>
          </cell>
        </row>
        <row r="186">
          <cell r="A186" t="str">
            <v>805027743-863365</v>
          </cell>
          <cell r="B186">
            <v>805027743</v>
          </cell>
          <cell r="C186">
            <v>863365</v>
          </cell>
          <cell r="D186" t="str">
            <v>TMA</v>
          </cell>
          <cell r="G186">
            <v>36222925</v>
          </cell>
          <cell r="H186">
            <v>42808</v>
          </cell>
          <cell r="I186">
            <v>42832</v>
          </cell>
          <cell r="J186">
            <v>335755</v>
          </cell>
          <cell r="K186" t="str">
            <v>glosa aceptada ips</v>
          </cell>
          <cell r="M186">
            <v>335755</v>
          </cell>
          <cell r="U186">
            <v>0</v>
          </cell>
          <cell r="V186">
            <v>0</v>
          </cell>
        </row>
        <row r="187">
          <cell r="A187" t="str">
            <v>805027743-863585</v>
          </cell>
          <cell r="B187">
            <v>805027743</v>
          </cell>
          <cell r="C187">
            <v>863585</v>
          </cell>
          <cell r="D187" t="str">
            <v>TMA</v>
          </cell>
          <cell r="G187">
            <v>74657510</v>
          </cell>
          <cell r="H187">
            <v>42808</v>
          </cell>
          <cell r="I187">
            <v>42832</v>
          </cell>
          <cell r="J187">
            <v>2779260</v>
          </cell>
          <cell r="K187" t="str">
            <v>glosa aceptada ips</v>
          </cell>
          <cell r="M187">
            <v>2779260</v>
          </cell>
          <cell r="U187">
            <v>0</v>
          </cell>
          <cell r="V187">
            <v>0</v>
          </cell>
        </row>
        <row r="188">
          <cell r="A188" t="str">
            <v>805027743-865197</v>
          </cell>
          <cell r="B188">
            <v>805027743</v>
          </cell>
          <cell r="C188">
            <v>865197</v>
          </cell>
          <cell r="D188" t="str">
            <v>TMA</v>
          </cell>
          <cell r="E188" t="str">
            <v>865197</v>
          </cell>
          <cell r="F188" t="str">
            <v>TMA</v>
          </cell>
          <cell r="G188">
            <v>58622986</v>
          </cell>
          <cell r="H188">
            <v>42745</v>
          </cell>
          <cell r="I188">
            <v>42779</v>
          </cell>
          <cell r="J188">
            <v>1782826</v>
          </cell>
          <cell r="K188" t="str">
            <v>cancelado</v>
          </cell>
          <cell r="L188">
            <v>1782826</v>
          </cell>
          <cell r="U188">
            <v>1782826</v>
          </cell>
          <cell r="V188">
            <v>0</v>
          </cell>
          <cell r="W188" t="str">
            <v>817-1056</v>
          </cell>
          <cell r="X188">
            <v>43061</v>
          </cell>
        </row>
        <row r="189">
          <cell r="A189" t="str">
            <v>805027743-865329</v>
          </cell>
          <cell r="B189">
            <v>805027743</v>
          </cell>
          <cell r="C189">
            <v>865329</v>
          </cell>
          <cell r="D189" t="str">
            <v>TMA</v>
          </cell>
          <cell r="G189">
            <v>25941324</v>
          </cell>
          <cell r="H189">
            <v>42810</v>
          </cell>
          <cell r="I189">
            <v>42829</v>
          </cell>
          <cell r="J189">
            <v>1150</v>
          </cell>
          <cell r="K189" t="str">
            <v>glosa aceptada ips</v>
          </cell>
          <cell r="M189">
            <v>1150</v>
          </cell>
          <cell r="U189">
            <v>0</v>
          </cell>
          <cell r="V189">
            <v>0</v>
          </cell>
        </row>
        <row r="190">
          <cell r="A190" t="str">
            <v>805027743-896729</v>
          </cell>
          <cell r="B190">
            <v>805027743</v>
          </cell>
          <cell r="C190">
            <v>896729</v>
          </cell>
          <cell r="D190" t="str">
            <v>TMA</v>
          </cell>
          <cell r="G190">
            <v>22843974</v>
          </cell>
          <cell r="H190">
            <v>42860</v>
          </cell>
          <cell r="I190">
            <v>42891</v>
          </cell>
          <cell r="J190">
            <v>187167</v>
          </cell>
          <cell r="K190" t="str">
            <v>cancelado</v>
          </cell>
          <cell r="L190">
            <v>187167</v>
          </cell>
          <cell r="U190">
            <v>187167</v>
          </cell>
          <cell r="V190">
            <v>0</v>
          </cell>
          <cell r="W190" t="str">
            <v>816-791  816-1329</v>
          </cell>
          <cell r="X190" t="str">
            <v>10/07/2017  9/02/2018</v>
          </cell>
        </row>
        <row r="191">
          <cell r="A191" t="str">
            <v>805027743-896915</v>
          </cell>
          <cell r="B191">
            <v>805027743</v>
          </cell>
          <cell r="C191">
            <v>896915</v>
          </cell>
          <cell r="D191" t="str">
            <v>TMA</v>
          </cell>
          <cell r="E191" t="str">
            <v>896915</v>
          </cell>
          <cell r="F191" t="str">
            <v>TMA</v>
          </cell>
          <cell r="G191">
            <v>4866879</v>
          </cell>
          <cell r="H191">
            <v>42808</v>
          </cell>
          <cell r="I191">
            <v>42891</v>
          </cell>
          <cell r="J191">
            <v>24933</v>
          </cell>
          <cell r="K191" t="str">
            <v>cancelado</v>
          </cell>
          <cell r="L191">
            <v>24933</v>
          </cell>
          <cell r="U191">
            <v>24933</v>
          </cell>
          <cell r="V191">
            <v>0</v>
          </cell>
          <cell r="W191" t="str">
            <v>816-1096</v>
          </cell>
          <cell r="X191">
            <v>43047</v>
          </cell>
        </row>
        <row r="192">
          <cell r="A192" t="str">
            <v>805027743-902625</v>
          </cell>
          <cell r="B192">
            <v>805027743</v>
          </cell>
          <cell r="C192">
            <v>902625</v>
          </cell>
          <cell r="D192" t="str">
            <v>TMA</v>
          </cell>
          <cell r="E192" t="str">
            <v>902625</v>
          </cell>
          <cell r="F192" t="str">
            <v>TMA</v>
          </cell>
          <cell r="G192">
            <v>22137431</v>
          </cell>
          <cell r="H192">
            <v>42870</v>
          </cell>
          <cell r="I192">
            <v>42891</v>
          </cell>
          <cell r="J192">
            <v>195899</v>
          </cell>
          <cell r="K192" t="str">
            <v>cancelado</v>
          </cell>
          <cell r="L192">
            <v>139405</v>
          </cell>
          <cell r="O192">
            <v>56494</v>
          </cell>
          <cell r="U192">
            <v>195899</v>
          </cell>
          <cell r="V192">
            <v>0</v>
          </cell>
          <cell r="W192" t="str">
            <v>816-3983</v>
          </cell>
          <cell r="X192">
            <v>44019</v>
          </cell>
        </row>
        <row r="193">
          <cell r="A193" t="str">
            <v>805027743-905834</v>
          </cell>
          <cell r="B193">
            <v>805027743</v>
          </cell>
          <cell r="C193">
            <v>905834</v>
          </cell>
          <cell r="D193" t="str">
            <v>TMA</v>
          </cell>
          <cell r="G193">
            <v>7300804</v>
          </cell>
          <cell r="H193">
            <v>42874</v>
          </cell>
          <cell r="I193">
            <v>42891</v>
          </cell>
          <cell r="J193">
            <v>192712</v>
          </cell>
          <cell r="K193" t="str">
            <v>cancelado</v>
          </cell>
          <cell r="L193">
            <v>192712</v>
          </cell>
          <cell r="U193">
            <v>192712</v>
          </cell>
          <cell r="V193">
            <v>0</v>
          </cell>
          <cell r="W193" t="str">
            <v>816-1096  816-3983  817-1369</v>
          </cell>
          <cell r="X193" t="str">
            <v>8/11/2017  7/07/2020  14/03/2018</v>
          </cell>
        </row>
        <row r="194">
          <cell r="A194" t="str">
            <v>805027743-906210</v>
          </cell>
          <cell r="B194">
            <v>805027743</v>
          </cell>
          <cell r="C194">
            <v>906210</v>
          </cell>
          <cell r="D194" t="str">
            <v>TMA</v>
          </cell>
          <cell r="G194">
            <v>8532071</v>
          </cell>
          <cell r="H194">
            <v>42874</v>
          </cell>
          <cell r="I194">
            <v>42891</v>
          </cell>
          <cell r="J194">
            <v>1948520</v>
          </cell>
          <cell r="K194" t="str">
            <v>glosa aceptada ips</v>
          </cell>
          <cell r="M194">
            <v>1948520</v>
          </cell>
          <cell r="U194">
            <v>0</v>
          </cell>
          <cell r="V194">
            <v>0</v>
          </cell>
        </row>
        <row r="195">
          <cell r="A195" t="str">
            <v>805027743-908684</v>
          </cell>
          <cell r="B195">
            <v>805027743</v>
          </cell>
          <cell r="C195">
            <v>908684</v>
          </cell>
          <cell r="D195" t="str">
            <v>TMA</v>
          </cell>
          <cell r="E195" t="str">
            <v>908684</v>
          </cell>
          <cell r="F195" t="str">
            <v>TMA</v>
          </cell>
          <cell r="G195">
            <v>136071648</v>
          </cell>
          <cell r="H195">
            <v>42780</v>
          </cell>
          <cell r="I195">
            <v>42797</v>
          </cell>
          <cell r="J195">
            <v>748585</v>
          </cell>
          <cell r="K195" t="str">
            <v>cancelado</v>
          </cell>
          <cell r="L195">
            <v>748585</v>
          </cell>
          <cell r="U195">
            <v>748585</v>
          </cell>
          <cell r="V195">
            <v>0</v>
          </cell>
          <cell r="W195" t="str">
            <v>816-1096</v>
          </cell>
          <cell r="X195">
            <v>43047</v>
          </cell>
        </row>
        <row r="196">
          <cell r="A196" t="str">
            <v>805027743-909124</v>
          </cell>
          <cell r="B196">
            <v>805027743</v>
          </cell>
          <cell r="C196">
            <v>909124</v>
          </cell>
          <cell r="D196" t="str">
            <v>TMA</v>
          </cell>
          <cell r="G196">
            <v>10784474</v>
          </cell>
          <cell r="H196">
            <v>42879</v>
          </cell>
          <cell r="I196">
            <v>42891</v>
          </cell>
          <cell r="J196">
            <v>173826</v>
          </cell>
          <cell r="K196" t="str">
            <v>glosa aceptada ips</v>
          </cell>
          <cell r="M196">
            <v>173826</v>
          </cell>
          <cell r="U196">
            <v>0</v>
          </cell>
          <cell r="V196">
            <v>0</v>
          </cell>
        </row>
        <row r="197">
          <cell r="A197" t="str">
            <v>805027743-911432</v>
          </cell>
          <cell r="B197">
            <v>805027743</v>
          </cell>
          <cell r="C197">
            <v>911432</v>
          </cell>
          <cell r="D197" t="str">
            <v>TMA</v>
          </cell>
          <cell r="G197">
            <v>13830705</v>
          </cell>
          <cell r="H197">
            <v>42881</v>
          </cell>
          <cell r="I197">
            <v>42891</v>
          </cell>
          <cell r="J197">
            <v>592800</v>
          </cell>
          <cell r="K197" t="str">
            <v>glosa aceptada ips</v>
          </cell>
          <cell r="M197">
            <v>592800</v>
          </cell>
          <cell r="U197">
            <v>0</v>
          </cell>
          <cell r="V197">
            <v>0</v>
          </cell>
        </row>
        <row r="198">
          <cell r="A198" t="str">
            <v>805027743-915749</v>
          </cell>
          <cell r="B198">
            <v>805027743</v>
          </cell>
          <cell r="C198">
            <v>915749</v>
          </cell>
          <cell r="D198" t="str">
            <v>TMA</v>
          </cell>
          <cell r="G198">
            <v>8196123</v>
          </cell>
          <cell r="H198">
            <v>42889</v>
          </cell>
          <cell r="I198">
            <v>42921</v>
          </cell>
          <cell r="J198">
            <v>1425248</v>
          </cell>
          <cell r="K198" t="str">
            <v>cancelado</v>
          </cell>
          <cell r="L198">
            <v>1425248</v>
          </cell>
          <cell r="U198">
            <v>1425248</v>
          </cell>
          <cell r="V198">
            <v>0</v>
          </cell>
          <cell r="W198" t="str">
            <v>816-1329  816-4075  817-1369</v>
          </cell>
          <cell r="X198" t="str">
            <v>9/02/2018  10/08/2020  14/03/2018</v>
          </cell>
        </row>
        <row r="199">
          <cell r="A199" t="str">
            <v>805027743-915849</v>
          </cell>
          <cell r="B199">
            <v>805027743</v>
          </cell>
          <cell r="C199">
            <v>915849</v>
          </cell>
          <cell r="D199" t="str">
            <v>TMA</v>
          </cell>
          <cell r="G199">
            <v>5428072</v>
          </cell>
          <cell r="H199">
            <v>42889</v>
          </cell>
          <cell r="I199">
            <v>42921</v>
          </cell>
          <cell r="J199">
            <v>275522</v>
          </cell>
          <cell r="K199" t="str">
            <v>glosa aceptada ips</v>
          </cell>
          <cell r="M199">
            <v>275522</v>
          </cell>
          <cell r="U199">
            <v>0</v>
          </cell>
          <cell r="V199">
            <v>0</v>
          </cell>
        </row>
        <row r="200">
          <cell r="A200" t="str">
            <v>805027743-920136</v>
          </cell>
          <cell r="B200">
            <v>805027743</v>
          </cell>
          <cell r="C200">
            <v>920136</v>
          </cell>
          <cell r="D200" t="str">
            <v>TMA</v>
          </cell>
          <cell r="G200">
            <v>71771382</v>
          </cell>
          <cell r="H200">
            <v>42895</v>
          </cell>
          <cell r="I200">
            <v>42921</v>
          </cell>
          <cell r="J200">
            <v>2697600</v>
          </cell>
          <cell r="K200" t="str">
            <v>glosa aceptada ips</v>
          </cell>
          <cell r="M200">
            <v>2697600</v>
          </cell>
          <cell r="U200">
            <v>0</v>
          </cell>
          <cell r="V200">
            <v>0</v>
          </cell>
        </row>
        <row r="201">
          <cell r="A201" t="str">
            <v>805027743-920462</v>
          </cell>
          <cell r="B201">
            <v>805027743</v>
          </cell>
          <cell r="C201">
            <v>920462</v>
          </cell>
          <cell r="D201" t="str">
            <v>TMA</v>
          </cell>
          <cell r="G201">
            <v>2103545</v>
          </cell>
          <cell r="H201">
            <v>42896</v>
          </cell>
          <cell r="I201">
            <v>42921</v>
          </cell>
          <cell r="J201">
            <v>74433</v>
          </cell>
          <cell r="K201" t="str">
            <v>glosa aceptada ips</v>
          </cell>
          <cell r="M201">
            <v>74433</v>
          </cell>
          <cell r="U201">
            <v>0</v>
          </cell>
          <cell r="V201">
            <v>0</v>
          </cell>
        </row>
        <row r="202">
          <cell r="A202" t="str">
            <v>805027743-922084</v>
          </cell>
          <cell r="B202">
            <v>805027743</v>
          </cell>
          <cell r="C202">
            <v>922084</v>
          </cell>
          <cell r="D202" t="str">
            <v>TMA</v>
          </cell>
          <cell r="G202">
            <v>32148033</v>
          </cell>
          <cell r="H202">
            <v>42899</v>
          </cell>
          <cell r="I202">
            <v>42934</v>
          </cell>
          <cell r="J202">
            <v>2709495</v>
          </cell>
          <cell r="K202" t="str">
            <v>glosa aceptada ips</v>
          </cell>
          <cell r="M202">
            <v>2709495</v>
          </cell>
          <cell r="U202">
            <v>0</v>
          </cell>
          <cell r="V202">
            <v>0</v>
          </cell>
        </row>
        <row r="203">
          <cell r="A203" t="str">
            <v>805027743-922153</v>
          </cell>
          <cell r="B203">
            <v>805027743</v>
          </cell>
          <cell r="C203">
            <v>922153</v>
          </cell>
          <cell r="D203" t="str">
            <v>TMA</v>
          </cell>
          <cell r="G203">
            <v>27861519</v>
          </cell>
          <cell r="H203">
            <v>42899</v>
          </cell>
          <cell r="I203">
            <v>42934</v>
          </cell>
          <cell r="J203">
            <v>356749</v>
          </cell>
          <cell r="K203" t="str">
            <v>glosa aceptada ips</v>
          </cell>
          <cell r="M203">
            <v>356749</v>
          </cell>
          <cell r="U203">
            <v>0</v>
          </cell>
          <cell r="V203">
            <v>0</v>
          </cell>
        </row>
        <row r="204">
          <cell r="A204" t="str">
            <v>805027743-922541</v>
          </cell>
          <cell r="B204">
            <v>805027743</v>
          </cell>
          <cell r="C204">
            <v>922541</v>
          </cell>
          <cell r="D204" t="str">
            <v>TMA</v>
          </cell>
          <cell r="G204">
            <v>6828552</v>
          </cell>
          <cell r="H204">
            <v>42900</v>
          </cell>
          <cell r="I204">
            <v>42920</v>
          </cell>
          <cell r="J204">
            <v>505933</v>
          </cell>
          <cell r="K204" t="str">
            <v>glosa aceptada ips</v>
          </cell>
          <cell r="M204">
            <v>505933</v>
          </cell>
          <cell r="U204">
            <v>0</v>
          </cell>
          <cell r="V204">
            <v>0</v>
          </cell>
        </row>
        <row r="205">
          <cell r="A205" t="str">
            <v>805027743-923878</v>
          </cell>
          <cell r="B205">
            <v>805027743</v>
          </cell>
          <cell r="C205">
            <v>923878</v>
          </cell>
          <cell r="D205" t="str">
            <v>TMA</v>
          </cell>
          <cell r="G205">
            <v>6128095</v>
          </cell>
          <cell r="H205">
            <v>42902</v>
          </cell>
          <cell r="I205">
            <v>42920</v>
          </cell>
          <cell r="J205">
            <v>2166104</v>
          </cell>
          <cell r="K205" t="str">
            <v>glosa aceptada ips</v>
          </cell>
          <cell r="M205">
            <v>2166104</v>
          </cell>
          <cell r="U205">
            <v>0</v>
          </cell>
          <cell r="V205">
            <v>0</v>
          </cell>
        </row>
        <row r="206">
          <cell r="A206" t="str">
            <v>805027743-924207</v>
          </cell>
          <cell r="B206">
            <v>805027743</v>
          </cell>
          <cell r="C206">
            <v>924207</v>
          </cell>
          <cell r="D206" t="str">
            <v>TMA</v>
          </cell>
          <cell r="G206">
            <v>50189176</v>
          </cell>
          <cell r="H206">
            <v>42902</v>
          </cell>
          <cell r="I206">
            <v>42920</v>
          </cell>
          <cell r="J206">
            <v>4666124</v>
          </cell>
          <cell r="K206" t="str">
            <v>glosa aceptada ips</v>
          </cell>
          <cell r="M206">
            <v>4666124</v>
          </cell>
          <cell r="U206">
            <v>0</v>
          </cell>
          <cell r="V206">
            <v>0</v>
          </cell>
        </row>
        <row r="207">
          <cell r="A207" t="str">
            <v>805027743-924251</v>
          </cell>
          <cell r="B207">
            <v>805027743</v>
          </cell>
          <cell r="C207">
            <v>924251</v>
          </cell>
          <cell r="D207" t="str">
            <v>TMA</v>
          </cell>
          <cell r="G207">
            <v>2648991</v>
          </cell>
          <cell r="H207">
            <v>42902</v>
          </cell>
          <cell r="I207">
            <v>42920</v>
          </cell>
          <cell r="J207">
            <v>52980</v>
          </cell>
          <cell r="K207" t="str">
            <v>cancelado</v>
          </cell>
          <cell r="L207">
            <v>52980</v>
          </cell>
          <cell r="U207">
            <v>52980</v>
          </cell>
          <cell r="V207">
            <v>0</v>
          </cell>
          <cell r="W207" t="str">
            <v>817-1953</v>
          </cell>
          <cell r="X207">
            <v>43467</v>
          </cell>
        </row>
        <row r="208">
          <cell r="A208" t="str">
            <v>805027743-924411</v>
          </cell>
          <cell r="B208">
            <v>805027743</v>
          </cell>
          <cell r="C208">
            <v>924411</v>
          </cell>
          <cell r="D208" t="str">
            <v>TMA</v>
          </cell>
          <cell r="G208">
            <v>27622095</v>
          </cell>
          <cell r="H208">
            <v>42903</v>
          </cell>
          <cell r="I208">
            <v>42920</v>
          </cell>
          <cell r="J208">
            <v>1937612</v>
          </cell>
          <cell r="K208" t="str">
            <v>glosa aceptada ips</v>
          </cell>
          <cell r="M208">
            <v>1937612</v>
          </cell>
          <cell r="U208">
            <v>0</v>
          </cell>
          <cell r="V208">
            <v>0</v>
          </cell>
        </row>
        <row r="209">
          <cell r="A209" t="str">
            <v>805027743-926191</v>
          </cell>
          <cell r="B209">
            <v>805027743</v>
          </cell>
          <cell r="C209">
            <v>926191</v>
          </cell>
          <cell r="D209" t="str">
            <v>TMA</v>
          </cell>
          <cell r="G209">
            <v>18208848</v>
          </cell>
          <cell r="H209">
            <v>42907</v>
          </cell>
          <cell r="I209">
            <v>42923</v>
          </cell>
          <cell r="J209">
            <v>113800</v>
          </cell>
          <cell r="K209" t="str">
            <v>glosa aceptada ips</v>
          </cell>
          <cell r="M209">
            <v>113800</v>
          </cell>
          <cell r="U209">
            <v>0</v>
          </cell>
          <cell r="V209">
            <v>0</v>
          </cell>
          <cell r="X209">
            <v>43140</v>
          </cell>
        </row>
        <row r="210">
          <cell r="A210" t="str">
            <v>805027743-927028</v>
          </cell>
          <cell r="B210">
            <v>805027743</v>
          </cell>
          <cell r="C210">
            <v>927028</v>
          </cell>
          <cell r="D210" t="str">
            <v>TMA</v>
          </cell>
          <cell r="G210">
            <v>80000</v>
          </cell>
          <cell r="H210">
            <v>42908</v>
          </cell>
          <cell r="I210">
            <v>42951</v>
          </cell>
          <cell r="J210">
            <v>440</v>
          </cell>
          <cell r="K210" t="str">
            <v>cancelado</v>
          </cell>
          <cell r="L210">
            <v>440</v>
          </cell>
          <cell r="U210">
            <v>440</v>
          </cell>
          <cell r="V210">
            <v>0</v>
          </cell>
          <cell r="W210" t="str">
            <v>816-1659</v>
          </cell>
          <cell r="X210">
            <v>43259</v>
          </cell>
        </row>
        <row r="211">
          <cell r="A211" t="str">
            <v>805027743-927561</v>
          </cell>
          <cell r="B211">
            <v>805027743</v>
          </cell>
          <cell r="C211">
            <v>927561</v>
          </cell>
          <cell r="D211" t="str">
            <v>TMA</v>
          </cell>
          <cell r="G211">
            <v>24902989</v>
          </cell>
          <cell r="H211">
            <v>42909</v>
          </cell>
          <cell r="I211">
            <v>42923</v>
          </cell>
          <cell r="J211">
            <v>5475991</v>
          </cell>
          <cell r="K211" t="str">
            <v>glosa aceptada ips</v>
          </cell>
          <cell r="M211">
            <v>5475991</v>
          </cell>
          <cell r="U211">
            <v>0</v>
          </cell>
          <cell r="V211">
            <v>0</v>
          </cell>
        </row>
        <row r="212">
          <cell r="A212" t="str">
            <v>805027743-929246</v>
          </cell>
          <cell r="B212">
            <v>805027743</v>
          </cell>
          <cell r="C212">
            <v>929246</v>
          </cell>
          <cell r="D212" t="str">
            <v>TMA</v>
          </cell>
          <cell r="E212" t="str">
            <v>929246</v>
          </cell>
          <cell r="F212" t="str">
            <v>TMA</v>
          </cell>
          <cell r="G212">
            <v>22137431</v>
          </cell>
          <cell r="H212">
            <v>42870</v>
          </cell>
          <cell r="I212">
            <v>42891</v>
          </cell>
          <cell r="J212">
            <v>195899</v>
          </cell>
          <cell r="K212" t="str">
            <v>cancelado</v>
          </cell>
          <cell r="L212">
            <v>195899</v>
          </cell>
          <cell r="U212">
            <v>195899</v>
          </cell>
          <cell r="V212">
            <v>0</v>
          </cell>
          <cell r="W212" t="str">
            <v>816-1329</v>
          </cell>
          <cell r="X212">
            <v>43140</v>
          </cell>
        </row>
        <row r="213">
          <cell r="A213" t="str">
            <v>805027743-930482</v>
          </cell>
          <cell r="B213">
            <v>805027743</v>
          </cell>
          <cell r="C213">
            <v>930482</v>
          </cell>
          <cell r="D213" t="str">
            <v>TMA</v>
          </cell>
          <cell r="G213">
            <v>44706026</v>
          </cell>
          <cell r="H213">
            <v>42915</v>
          </cell>
          <cell r="I213">
            <v>42921</v>
          </cell>
          <cell r="J213">
            <v>1274054</v>
          </cell>
          <cell r="K213" t="str">
            <v>glosa aceptada ips</v>
          </cell>
          <cell r="M213">
            <v>1274054</v>
          </cell>
          <cell r="U213">
            <v>0</v>
          </cell>
          <cell r="V213">
            <v>0</v>
          </cell>
        </row>
        <row r="214">
          <cell r="A214" t="str">
            <v>805027743-932927</v>
          </cell>
          <cell r="B214">
            <v>805027743</v>
          </cell>
          <cell r="C214">
            <v>932927</v>
          </cell>
          <cell r="D214" t="str">
            <v>TMA</v>
          </cell>
          <cell r="E214" t="str">
            <v>932927</v>
          </cell>
          <cell r="F214" t="str">
            <v>TMA</v>
          </cell>
          <cell r="G214">
            <v>56390</v>
          </cell>
          <cell r="H214">
            <v>42856</v>
          </cell>
          <cell r="I214">
            <v>42951</v>
          </cell>
          <cell r="J214">
            <v>23</v>
          </cell>
          <cell r="K214" t="str">
            <v>cancelado</v>
          </cell>
          <cell r="L214">
            <v>23</v>
          </cell>
          <cell r="U214">
            <v>23</v>
          </cell>
          <cell r="V214">
            <v>0</v>
          </cell>
          <cell r="W214" t="str">
            <v>816-1659</v>
          </cell>
          <cell r="X214">
            <v>43259</v>
          </cell>
        </row>
        <row r="215">
          <cell r="A215" t="str">
            <v>805027743-932927</v>
          </cell>
          <cell r="B215">
            <v>805027743</v>
          </cell>
          <cell r="C215">
            <v>932927</v>
          </cell>
          <cell r="D215" t="str">
            <v>TMA</v>
          </cell>
          <cell r="E215" t="str">
            <v>932927</v>
          </cell>
          <cell r="F215" t="str">
            <v>TMA</v>
          </cell>
          <cell r="G215">
            <v>42226436</v>
          </cell>
          <cell r="H215">
            <v>42947</v>
          </cell>
          <cell r="I215">
            <v>42951</v>
          </cell>
          <cell r="J215">
            <v>2866</v>
          </cell>
          <cell r="K215" t="str">
            <v>factura duplicada</v>
          </cell>
          <cell r="P215">
            <v>2866</v>
          </cell>
          <cell r="U215">
            <v>0</v>
          </cell>
          <cell r="V215">
            <v>0</v>
          </cell>
        </row>
        <row r="216">
          <cell r="A216" t="str">
            <v>805027743-934077</v>
          </cell>
          <cell r="B216">
            <v>805027743</v>
          </cell>
          <cell r="C216">
            <v>934077</v>
          </cell>
          <cell r="D216" t="str">
            <v>TMA</v>
          </cell>
          <cell r="E216" t="str">
            <v>934077</v>
          </cell>
          <cell r="F216" t="str">
            <v>TMA</v>
          </cell>
          <cell r="G216">
            <v>24902989</v>
          </cell>
          <cell r="H216">
            <v>42909</v>
          </cell>
          <cell r="I216">
            <v>42923</v>
          </cell>
          <cell r="J216">
            <v>5475991</v>
          </cell>
          <cell r="K216" t="str">
            <v>cancelado</v>
          </cell>
          <cell r="L216">
            <v>5475991</v>
          </cell>
          <cell r="U216">
            <v>5475991</v>
          </cell>
          <cell r="V216">
            <v>0</v>
          </cell>
          <cell r="W216" t="str">
            <v>817-1369  817-1953</v>
          </cell>
          <cell r="X216" t="str">
            <v>14/03/2018  2/01/2019</v>
          </cell>
        </row>
        <row r="217">
          <cell r="A217" t="str">
            <v>805027743-936166</v>
          </cell>
          <cell r="B217">
            <v>805027743</v>
          </cell>
          <cell r="C217">
            <v>936166</v>
          </cell>
          <cell r="D217" t="str">
            <v>TMA</v>
          </cell>
          <cell r="G217">
            <v>48387873</v>
          </cell>
          <cell r="H217">
            <v>42926</v>
          </cell>
          <cell r="I217">
            <v>42951</v>
          </cell>
          <cell r="J217">
            <v>6996</v>
          </cell>
          <cell r="K217" t="str">
            <v>cancelado</v>
          </cell>
          <cell r="L217">
            <v>6996</v>
          </cell>
          <cell r="U217">
            <v>6996</v>
          </cell>
          <cell r="V217">
            <v>0</v>
          </cell>
          <cell r="W217" t="str">
            <v>816-946  817-1953</v>
          </cell>
          <cell r="X217" t="str">
            <v>7/09/2017  2/01/2019</v>
          </cell>
        </row>
        <row r="218">
          <cell r="A218" t="str">
            <v>805027743-937946</v>
          </cell>
          <cell r="B218">
            <v>805027743</v>
          </cell>
          <cell r="C218">
            <v>937946</v>
          </cell>
          <cell r="D218" t="str">
            <v>TMA</v>
          </cell>
          <cell r="G218">
            <v>27958480</v>
          </cell>
          <cell r="H218">
            <v>42929</v>
          </cell>
          <cell r="I218">
            <v>42949</v>
          </cell>
          <cell r="J218">
            <v>9570</v>
          </cell>
          <cell r="K218" t="str">
            <v>cancelado</v>
          </cell>
          <cell r="L218">
            <v>9570</v>
          </cell>
          <cell r="U218">
            <v>9570</v>
          </cell>
          <cell r="V218">
            <v>0</v>
          </cell>
          <cell r="W218" t="str">
            <v>816-946  817-1953</v>
          </cell>
          <cell r="X218" t="str">
            <v>7/09/2017  2/01/2019</v>
          </cell>
        </row>
        <row r="219">
          <cell r="A219" t="str">
            <v>805027743-942109</v>
          </cell>
          <cell r="B219">
            <v>805027743</v>
          </cell>
          <cell r="C219">
            <v>942109</v>
          </cell>
          <cell r="D219" t="str">
            <v>TMA</v>
          </cell>
          <cell r="E219" t="str">
            <v>942109</v>
          </cell>
          <cell r="F219" t="str">
            <v>TMA</v>
          </cell>
          <cell r="G219">
            <v>15116480</v>
          </cell>
          <cell r="H219">
            <v>42935</v>
          </cell>
          <cell r="I219">
            <v>42949</v>
          </cell>
          <cell r="J219">
            <v>1</v>
          </cell>
          <cell r="K219" t="str">
            <v>cancelado</v>
          </cell>
          <cell r="L219">
            <v>1</v>
          </cell>
          <cell r="U219">
            <v>1</v>
          </cell>
          <cell r="V219">
            <v>0</v>
          </cell>
          <cell r="W219" t="str">
            <v>817-1369  817-1953</v>
          </cell>
          <cell r="X219" t="str">
            <v>14/03/2018  2/01/2019</v>
          </cell>
        </row>
        <row r="220">
          <cell r="A220" t="str">
            <v>805027743-943764</v>
          </cell>
          <cell r="B220">
            <v>805027743</v>
          </cell>
          <cell r="C220">
            <v>943764</v>
          </cell>
          <cell r="D220" t="str">
            <v>TMA</v>
          </cell>
          <cell r="E220" t="str">
            <v>943764</v>
          </cell>
          <cell r="F220" t="str">
            <v>TMA</v>
          </cell>
          <cell r="G220">
            <v>19688575</v>
          </cell>
          <cell r="H220">
            <v>42938</v>
          </cell>
          <cell r="I220">
            <v>42949</v>
          </cell>
          <cell r="J220">
            <v>1</v>
          </cell>
          <cell r="K220" t="str">
            <v>cancelado</v>
          </cell>
          <cell r="L220">
            <v>1</v>
          </cell>
          <cell r="U220">
            <v>1</v>
          </cell>
          <cell r="V220">
            <v>0</v>
          </cell>
          <cell r="W220" t="str">
            <v>817-1369  817-1953</v>
          </cell>
          <cell r="X220" t="str">
            <v>14/03/2018  2/01/2019</v>
          </cell>
        </row>
        <row r="221">
          <cell r="A221" t="str">
            <v>805027743-945581</v>
          </cell>
          <cell r="B221">
            <v>805027743</v>
          </cell>
          <cell r="C221">
            <v>945581</v>
          </cell>
          <cell r="D221" t="str">
            <v>TMA</v>
          </cell>
          <cell r="G221">
            <v>64074078</v>
          </cell>
          <cell r="H221">
            <v>42941</v>
          </cell>
          <cell r="I221">
            <v>42949</v>
          </cell>
          <cell r="J221">
            <v>120513</v>
          </cell>
          <cell r="K221" t="str">
            <v>cancelado</v>
          </cell>
          <cell r="L221">
            <v>120513</v>
          </cell>
          <cell r="U221">
            <v>120513</v>
          </cell>
          <cell r="V221">
            <v>0</v>
          </cell>
          <cell r="W221" t="str">
            <v>816-946  817-1953</v>
          </cell>
          <cell r="X221" t="str">
            <v>7/09/2017  2/01/2019</v>
          </cell>
        </row>
        <row r="222">
          <cell r="A222" t="str">
            <v>805027743-948213</v>
          </cell>
          <cell r="B222">
            <v>805027743</v>
          </cell>
          <cell r="C222">
            <v>948213</v>
          </cell>
          <cell r="D222" t="str">
            <v>TMA</v>
          </cell>
          <cell r="G222">
            <v>9777016</v>
          </cell>
          <cell r="H222">
            <v>42944</v>
          </cell>
          <cell r="I222">
            <v>42951</v>
          </cell>
          <cell r="J222">
            <v>3911</v>
          </cell>
          <cell r="K222" t="str">
            <v>cancelado</v>
          </cell>
          <cell r="L222">
            <v>3911</v>
          </cell>
          <cell r="U222">
            <v>3911</v>
          </cell>
          <cell r="V222">
            <v>0</v>
          </cell>
          <cell r="W222" t="str">
            <v>816-1659</v>
          </cell>
          <cell r="X222">
            <v>43259</v>
          </cell>
        </row>
        <row r="223">
          <cell r="A223" t="str">
            <v>805027743-949303</v>
          </cell>
          <cell r="B223">
            <v>805027743</v>
          </cell>
          <cell r="C223">
            <v>949303</v>
          </cell>
          <cell r="D223" t="str">
            <v>TMA</v>
          </cell>
          <cell r="G223">
            <v>42226436</v>
          </cell>
          <cell r="H223">
            <v>42947</v>
          </cell>
          <cell r="I223">
            <v>42951</v>
          </cell>
          <cell r="J223">
            <v>2866</v>
          </cell>
          <cell r="K223" t="str">
            <v>cancelado</v>
          </cell>
          <cell r="L223">
            <v>2866</v>
          </cell>
          <cell r="U223">
            <v>2866</v>
          </cell>
          <cell r="V223">
            <v>0</v>
          </cell>
          <cell r="W223" t="str">
            <v>816-946  817-1369  817-1953</v>
          </cell>
          <cell r="X223" t="str">
            <v>7/09/2017  14/03/2018  2/01/2019</v>
          </cell>
        </row>
        <row r="224">
          <cell r="A224" t="str">
            <v>805027743-951353</v>
          </cell>
          <cell r="B224">
            <v>805027743</v>
          </cell>
          <cell r="C224">
            <v>951353</v>
          </cell>
          <cell r="D224" t="str">
            <v>TMA</v>
          </cell>
          <cell r="E224" t="str">
            <v>951353</v>
          </cell>
          <cell r="F224" t="str">
            <v>TMA</v>
          </cell>
          <cell r="G224">
            <v>9163377</v>
          </cell>
          <cell r="H224">
            <v>42979</v>
          </cell>
          <cell r="I224">
            <v>42983</v>
          </cell>
          <cell r="J224">
            <v>18040</v>
          </cell>
          <cell r="K224" t="str">
            <v>cancelado</v>
          </cell>
          <cell r="L224">
            <v>18040</v>
          </cell>
          <cell r="U224">
            <v>18040</v>
          </cell>
          <cell r="V224">
            <v>0</v>
          </cell>
          <cell r="W224" t="str">
            <v>817-1369  817-1953</v>
          </cell>
          <cell r="X224" t="str">
            <v>14/03/2018  2/01/2019</v>
          </cell>
        </row>
        <row r="225">
          <cell r="A225" t="str">
            <v>805027743-957729</v>
          </cell>
          <cell r="B225">
            <v>805027743</v>
          </cell>
          <cell r="C225">
            <v>957729</v>
          </cell>
          <cell r="D225" t="str">
            <v>TMA</v>
          </cell>
          <cell r="G225">
            <v>20223919</v>
          </cell>
          <cell r="H225">
            <v>42963</v>
          </cell>
          <cell r="I225">
            <v>42979</v>
          </cell>
          <cell r="J225">
            <v>37480</v>
          </cell>
          <cell r="K225" t="str">
            <v>cancelado</v>
          </cell>
          <cell r="L225">
            <v>37480</v>
          </cell>
          <cell r="U225">
            <v>37480</v>
          </cell>
          <cell r="V225">
            <v>0</v>
          </cell>
          <cell r="W225" t="str">
            <v>817-1369  817-1953</v>
          </cell>
          <cell r="X225" t="str">
            <v>14/03/2018  2/01/2019</v>
          </cell>
        </row>
        <row r="226">
          <cell r="A226" t="str">
            <v>805027743-958352</v>
          </cell>
          <cell r="B226">
            <v>805027743</v>
          </cell>
          <cell r="C226">
            <v>958352</v>
          </cell>
          <cell r="D226" t="str">
            <v>TMA</v>
          </cell>
          <cell r="G226">
            <v>12497976</v>
          </cell>
          <cell r="H226">
            <v>42964</v>
          </cell>
          <cell r="I226">
            <v>42979</v>
          </cell>
          <cell r="J226">
            <v>69768</v>
          </cell>
          <cell r="K226" t="str">
            <v>cancelado</v>
          </cell>
          <cell r="L226">
            <v>69768</v>
          </cell>
          <cell r="U226">
            <v>69768</v>
          </cell>
          <cell r="V226">
            <v>0</v>
          </cell>
          <cell r="W226" t="str">
            <v>817-1369  817-1953</v>
          </cell>
          <cell r="X226" t="str">
            <v>14/03/2018  2/01/2019</v>
          </cell>
        </row>
        <row r="227">
          <cell r="A227" t="str">
            <v>805027743-958406</v>
          </cell>
          <cell r="B227">
            <v>805027743</v>
          </cell>
          <cell r="C227">
            <v>958406</v>
          </cell>
          <cell r="D227" t="str">
            <v>TMA</v>
          </cell>
          <cell r="G227">
            <v>6754372</v>
          </cell>
          <cell r="H227">
            <v>42964</v>
          </cell>
          <cell r="I227">
            <v>42979</v>
          </cell>
          <cell r="J227">
            <v>135087</v>
          </cell>
          <cell r="K227" t="str">
            <v>cancelado</v>
          </cell>
          <cell r="L227">
            <v>135087</v>
          </cell>
          <cell r="U227">
            <v>135087</v>
          </cell>
          <cell r="V227">
            <v>0</v>
          </cell>
          <cell r="W227" t="str">
            <v>817-1953</v>
          </cell>
          <cell r="X227">
            <v>43467</v>
          </cell>
        </row>
        <row r="228">
          <cell r="A228" t="str">
            <v>805027743-959919</v>
          </cell>
          <cell r="B228">
            <v>805027743</v>
          </cell>
          <cell r="C228">
            <v>959919</v>
          </cell>
          <cell r="D228" t="str">
            <v>TMA</v>
          </cell>
          <cell r="G228">
            <v>55460648</v>
          </cell>
          <cell r="H228">
            <v>42966</v>
          </cell>
          <cell r="I228">
            <v>42979</v>
          </cell>
          <cell r="J228">
            <v>27040</v>
          </cell>
          <cell r="K228" t="str">
            <v>cancelado</v>
          </cell>
          <cell r="L228">
            <v>27040</v>
          </cell>
          <cell r="U228">
            <v>27040</v>
          </cell>
          <cell r="V228">
            <v>0</v>
          </cell>
          <cell r="W228" t="str">
            <v>816-1023  817-1953</v>
          </cell>
          <cell r="X228" t="str">
            <v>6/10/2017  2/01/2019</v>
          </cell>
        </row>
        <row r="229">
          <cell r="A229" t="str">
            <v>805027743-959921</v>
          </cell>
          <cell r="B229">
            <v>805027743</v>
          </cell>
          <cell r="C229">
            <v>959921</v>
          </cell>
          <cell r="D229" t="str">
            <v>TMA</v>
          </cell>
          <cell r="G229">
            <v>1135319</v>
          </cell>
          <cell r="H229">
            <v>42966</v>
          </cell>
          <cell r="I229">
            <v>42979</v>
          </cell>
          <cell r="J229">
            <v>454</v>
          </cell>
          <cell r="K229" t="str">
            <v>cancelado</v>
          </cell>
          <cell r="L229">
            <v>454</v>
          </cell>
          <cell r="U229">
            <v>454</v>
          </cell>
          <cell r="V229">
            <v>0</v>
          </cell>
          <cell r="W229" t="str">
            <v>816-1659</v>
          </cell>
          <cell r="X229">
            <v>43259</v>
          </cell>
        </row>
        <row r="230">
          <cell r="A230" t="str">
            <v>805027743-962184</v>
          </cell>
          <cell r="B230">
            <v>805027743</v>
          </cell>
          <cell r="C230">
            <v>962184</v>
          </cell>
          <cell r="D230" t="str">
            <v>TMA</v>
          </cell>
          <cell r="E230" t="str">
            <v>962184</v>
          </cell>
          <cell r="F230" t="str">
            <v>TMA</v>
          </cell>
          <cell r="G230">
            <v>80000</v>
          </cell>
          <cell r="H230">
            <v>42908</v>
          </cell>
          <cell r="I230">
            <v>42951</v>
          </cell>
          <cell r="J230">
            <v>440</v>
          </cell>
          <cell r="K230" t="str">
            <v>cancelado</v>
          </cell>
          <cell r="L230">
            <v>440</v>
          </cell>
          <cell r="U230">
            <v>440</v>
          </cell>
          <cell r="V230">
            <v>0</v>
          </cell>
          <cell r="W230" t="str">
            <v>817-1369  817-1953</v>
          </cell>
          <cell r="X230" t="str">
            <v>14/03/2018  2/01/2019</v>
          </cell>
        </row>
        <row r="231">
          <cell r="A231" t="str">
            <v>805027743-962184</v>
          </cell>
          <cell r="B231">
            <v>805027743</v>
          </cell>
          <cell r="C231">
            <v>962184</v>
          </cell>
          <cell r="D231" t="str">
            <v>TMA</v>
          </cell>
          <cell r="E231" t="str">
            <v>962184</v>
          </cell>
          <cell r="F231" t="str">
            <v>TMA</v>
          </cell>
          <cell r="G231">
            <v>7167493</v>
          </cell>
          <cell r="H231">
            <v>42971</v>
          </cell>
          <cell r="I231">
            <v>42979</v>
          </cell>
          <cell r="J231">
            <v>940</v>
          </cell>
          <cell r="K231" t="str">
            <v>factura duplicada</v>
          </cell>
          <cell r="P231">
            <v>940</v>
          </cell>
          <cell r="U231">
            <v>0</v>
          </cell>
          <cell r="V231">
            <v>0</v>
          </cell>
        </row>
        <row r="232">
          <cell r="A232" t="str">
            <v>805027743-965745</v>
          </cell>
          <cell r="B232">
            <v>805027743</v>
          </cell>
          <cell r="C232">
            <v>965745</v>
          </cell>
          <cell r="D232" t="str">
            <v>TMA</v>
          </cell>
          <cell r="E232" t="str">
            <v>965745</v>
          </cell>
          <cell r="F232" t="str">
            <v>TMA</v>
          </cell>
          <cell r="G232">
            <v>6519268</v>
          </cell>
          <cell r="H232">
            <v>42979</v>
          </cell>
          <cell r="I232">
            <v>42983</v>
          </cell>
          <cell r="J232">
            <v>18040</v>
          </cell>
          <cell r="K232" t="str">
            <v>cancelado</v>
          </cell>
          <cell r="L232">
            <v>18040</v>
          </cell>
          <cell r="U232">
            <v>18040</v>
          </cell>
          <cell r="V232">
            <v>0</v>
          </cell>
          <cell r="W232" t="str">
            <v>817-1369  817-1953</v>
          </cell>
          <cell r="X232" t="str">
            <v>14/03/2018  2/01/2019</v>
          </cell>
        </row>
        <row r="233">
          <cell r="A233" t="str">
            <v>805027743-966468</v>
          </cell>
          <cell r="B233">
            <v>805027743</v>
          </cell>
          <cell r="C233">
            <v>966468</v>
          </cell>
          <cell r="D233" t="str">
            <v>TMA</v>
          </cell>
          <cell r="G233">
            <v>47046802</v>
          </cell>
          <cell r="H233">
            <v>42978</v>
          </cell>
          <cell r="I233">
            <v>42983</v>
          </cell>
          <cell r="J233">
            <v>9016</v>
          </cell>
          <cell r="K233" t="str">
            <v>cancelado</v>
          </cell>
          <cell r="L233">
            <v>9016</v>
          </cell>
          <cell r="U233">
            <v>9016</v>
          </cell>
          <cell r="V233">
            <v>0</v>
          </cell>
          <cell r="W233" t="str">
            <v>816-1023  817-1369  817-1953</v>
          </cell>
          <cell r="X233" t="str">
            <v>6/10/2017  14/03/2019  2/01/2019</v>
          </cell>
        </row>
        <row r="234">
          <cell r="A234" t="str">
            <v>805027743-966937</v>
          </cell>
          <cell r="B234">
            <v>805027743</v>
          </cell>
          <cell r="C234">
            <v>966937</v>
          </cell>
          <cell r="D234" t="str">
            <v>TMA</v>
          </cell>
          <cell r="E234" t="str">
            <v>966937</v>
          </cell>
          <cell r="F234" t="str">
            <v>TMA</v>
          </cell>
          <cell r="G234">
            <v>20702892</v>
          </cell>
          <cell r="H234">
            <v>42979</v>
          </cell>
          <cell r="I234">
            <v>43012</v>
          </cell>
          <cell r="J234">
            <v>948175</v>
          </cell>
          <cell r="K234" t="str">
            <v>cancelado</v>
          </cell>
          <cell r="L234">
            <v>948175</v>
          </cell>
          <cell r="U234">
            <v>948175</v>
          </cell>
          <cell r="V234">
            <v>0</v>
          </cell>
          <cell r="W234" t="str">
            <v>816-3983  817-1446</v>
          </cell>
          <cell r="X234" t="str">
            <v>7/07/2020  17/04/2018</v>
          </cell>
        </row>
        <row r="235">
          <cell r="A235" t="str">
            <v>805027743-966940</v>
          </cell>
          <cell r="B235">
            <v>805027743</v>
          </cell>
          <cell r="C235">
            <v>966940</v>
          </cell>
          <cell r="D235" t="str">
            <v>TMA</v>
          </cell>
          <cell r="E235" t="str">
            <v>966940</v>
          </cell>
          <cell r="F235" t="str">
            <v>TMA</v>
          </cell>
          <cell r="G235">
            <v>47046802</v>
          </cell>
          <cell r="H235">
            <v>42978</v>
          </cell>
          <cell r="I235">
            <v>42983</v>
          </cell>
          <cell r="J235">
            <v>9016</v>
          </cell>
          <cell r="K235" t="str">
            <v>cancelado</v>
          </cell>
          <cell r="L235">
            <v>9016</v>
          </cell>
          <cell r="U235">
            <v>9016</v>
          </cell>
          <cell r="V235">
            <v>0</v>
          </cell>
          <cell r="W235" t="str">
            <v>817-1369  817-1953</v>
          </cell>
          <cell r="X235" t="str">
            <v>14/03/2018  2/01/2019</v>
          </cell>
        </row>
        <row r="236">
          <cell r="A236" t="str">
            <v>805027743-966940</v>
          </cell>
          <cell r="B236">
            <v>805027743</v>
          </cell>
          <cell r="C236">
            <v>966940</v>
          </cell>
          <cell r="D236" t="str">
            <v>TMA</v>
          </cell>
          <cell r="E236" t="str">
            <v>966940</v>
          </cell>
          <cell r="F236" t="str">
            <v>TMA</v>
          </cell>
          <cell r="G236">
            <v>9163377</v>
          </cell>
          <cell r="H236">
            <v>42979</v>
          </cell>
          <cell r="I236">
            <v>42983</v>
          </cell>
          <cell r="J236">
            <v>18040</v>
          </cell>
          <cell r="K236" t="str">
            <v>factura duplicada</v>
          </cell>
          <cell r="P236">
            <v>18040</v>
          </cell>
          <cell r="U236">
            <v>0</v>
          </cell>
          <cell r="V236">
            <v>0</v>
          </cell>
        </row>
        <row r="237">
          <cell r="A237" t="str">
            <v>805027743-966994</v>
          </cell>
          <cell r="B237">
            <v>805027743</v>
          </cell>
          <cell r="C237">
            <v>966994</v>
          </cell>
          <cell r="D237" t="str">
            <v>TMA</v>
          </cell>
          <cell r="E237" t="str">
            <v>966994</v>
          </cell>
          <cell r="F237" t="str">
            <v>TMA</v>
          </cell>
          <cell r="G237">
            <v>56390</v>
          </cell>
          <cell r="H237">
            <v>42856</v>
          </cell>
          <cell r="I237">
            <v>42951</v>
          </cell>
          <cell r="J237">
            <v>23</v>
          </cell>
          <cell r="K237" t="str">
            <v>cancelado</v>
          </cell>
          <cell r="L237">
            <v>23</v>
          </cell>
          <cell r="U237">
            <v>23</v>
          </cell>
          <cell r="V237">
            <v>0</v>
          </cell>
          <cell r="W237" t="str">
            <v>816-1023</v>
          </cell>
          <cell r="X237">
            <v>43014</v>
          </cell>
        </row>
        <row r="238">
          <cell r="A238" t="str">
            <v>805027743-967005</v>
          </cell>
          <cell r="B238">
            <v>805027743</v>
          </cell>
          <cell r="C238">
            <v>967005</v>
          </cell>
          <cell r="D238" t="str">
            <v>TMA</v>
          </cell>
          <cell r="G238">
            <v>6519268</v>
          </cell>
          <cell r="H238">
            <v>42979</v>
          </cell>
          <cell r="I238">
            <v>42983</v>
          </cell>
          <cell r="J238">
            <v>18040</v>
          </cell>
          <cell r="K238" t="str">
            <v>cancelado</v>
          </cell>
          <cell r="L238">
            <v>18040</v>
          </cell>
          <cell r="U238">
            <v>18040</v>
          </cell>
          <cell r="V238">
            <v>0</v>
          </cell>
          <cell r="W238" t="str">
            <v>817-1369  817-1953</v>
          </cell>
          <cell r="X238" t="str">
            <v>14/03/2018  2/01/2019</v>
          </cell>
        </row>
        <row r="239">
          <cell r="A239" t="str">
            <v>805027743-969300</v>
          </cell>
          <cell r="B239">
            <v>805027743</v>
          </cell>
          <cell r="C239">
            <v>969300</v>
          </cell>
          <cell r="D239" t="str">
            <v>TMA</v>
          </cell>
          <cell r="E239" t="str">
            <v>969300</v>
          </cell>
          <cell r="F239" t="str">
            <v>TMA</v>
          </cell>
          <cell r="G239">
            <v>15852695</v>
          </cell>
          <cell r="H239">
            <v>42984</v>
          </cell>
          <cell r="I239">
            <v>43011</v>
          </cell>
          <cell r="J239">
            <v>11296</v>
          </cell>
          <cell r="K239" t="str">
            <v>cancelado</v>
          </cell>
          <cell r="L239">
            <v>11296</v>
          </cell>
          <cell r="U239">
            <v>11296</v>
          </cell>
          <cell r="V239">
            <v>0</v>
          </cell>
          <cell r="W239" t="str">
            <v>817-1446  817-1953</v>
          </cell>
          <cell r="X239" t="str">
            <v>17/04/2018  2/01/2019</v>
          </cell>
        </row>
        <row r="240">
          <cell r="A240" t="str">
            <v>805027743-970007</v>
          </cell>
          <cell r="B240">
            <v>805027743</v>
          </cell>
          <cell r="C240">
            <v>970007</v>
          </cell>
          <cell r="D240" t="str">
            <v>TMA</v>
          </cell>
          <cell r="G240">
            <v>33978326</v>
          </cell>
          <cell r="H240">
            <v>42985</v>
          </cell>
          <cell r="I240">
            <v>43011</v>
          </cell>
          <cell r="J240">
            <v>10250</v>
          </cell>
          <cell r="K240" t="str">
            <v>cancelado</v>
          </cell>
          <cell r="L240">
            <v>10250</v>
          </cell>
          <cell r="U240">
            <v>10250</v>
          </cell>
          <cell r="V240">
            <v>0</v>
          </cell>
          <cell r="W240" t="str">
            <v>816-1096  817-1369  817-1953</v>
          </cell>
          <cell r="X240" t="str">
            <v>8/11/2017  14/03/2018  2/01/2019</v>
          </cell>
        </row>
        <row r="241">
          <cell r="A241" t="str">
            <v>805027743-970937</v>
          </cell>
          <cell r="B241">
            <v>805027743</v>
          </cell>
          <cell r="C241">
            <v>970937</v>
          </cell>
          <cell r="D241" t="str">
            <v>TMA</v>
          </cell>
          <cell r="E241" t="str">
            <v>970937</v>
          </cell>
          <cell r="F241" t="str">
            <v>TMA</v>
          </cell>
          <cell r="G241">
            <v>21534667</v>
          </cell>
          <cell r="H241">
            <v>42987</v>
          </cell>
          <cell r="I241">
            <v>43012</v>
          </cell>
          <cell r="J241">
            <v>24490</v>
          </cell>
          <cell r="K241" t="str">
            <v>cancelado</v>
          </cell>
          <cell r="L241">
            <v>24490</v>
          </cell>
          <cell r="U241">
            <v>24490</v>
          </cell>
          <cell r="V241">
            <v>0</v>
          </cell>
          <cell r="W241" t="str">
            <v>817-1446  817-1953</v>
          </cell>
          <cell r="X241" t="str">
            <v>17/04/2018  2/01/2019</v>
          </cell>
        </row>
        <row r="242">
          <cell r="A242" t="str">
            <v>805027743-971802</v>
          </cell>
          <cell r="B242">
            <v>805027743</v>
          </cell>
          <cell r="C242">
            <v>971802</v>
          </cell>
          <cell r="D242" t="str">
            <v>TMA</v>
          </cell>
          <cell r="G242">
            <v>79169534</v>
          </cell>
          <cell r="H242">
            <v>42989</v>
          </cell>
          <cell r="I242">
            <v>43013</v>
          </cell>
          <cell r="J242">
            <v>14437</v>
          </cell>
          <cell r="K242" t="str">
            <v>impuesto</v>
          </cell>
          <cell r="O242">
            <v>14437</v>
          </cell>
          <cell r="U242">
            <v>14437</v>
          </cell>
          <cell r="V242">
            <v>0</v>
          </cell>
          <cell r="W242" t="str">
            <v>816-1096  817-1953</v>
          </cell>
          <cell r="X242" t="str">
            <v>8/11/2017  2/01/2019</v>
          </cell>
        </row>
        <row r="243">
          <cell r="A243" t="str">
            <v>805027743-972810</v>
          </cell>
          <cell r="B243">
            <v>805027743</v>
          </cell>
          <cell r="C243">
            <v>972810</v>
          </cell>
          <cell r="D243" t="str">
            <v>TMA</v>
          </cell>
          <cell r="G243">
            <v>41271752</v>
          </cell>
          <cell r="H243">
            <v>42991</v>
          </cell>
          <cell r="I243">
            <v>43013</v>
          </cell>
          <cell r="J243">
            <v>825435</v>
          </cell>
          <cell r="K243" t="str">
            <v>cancelado</v>
          </cell>
          <cell r="L243">
            <v>825435</v>
          </cell>
          <cell r="U243">
            <v>825435</v>
          </cell>
          <cell r="V243">
            <v>0</v>
          </cell>
          <cell r="W243" t="str">
            <v>817-1953</v>
          </cell>
          <cell r="X243">
            <v>43467</v>
          </cell>
        </row>
        <row r="244">
          <cell r="A244" t="str">
            <v>805027743-976132</v>
          </cell>
          <cell r="B244">
            <v>805027743</v>
          </cell>
          <cell r="C244">
            <v>976132</v>
          </cell>
          <cell r="D244" t="str">
            <v>TMA</v>
          </cell>
          <cell r="G244">
            <v>56052894</v>
          </cell>
          <cell r="H244">
            <v>42998</v>
          </cell>
          <cell r="I244">
            <v>43011</v>
          </cell>
          <cell r="J244">
            <v>11456</v>
          </cell>
          <cell r="K244" t="str">
            <v>cancelado</v>
          </cell>
          <cell r="L244">
            <v>11456</v>
          </cell>
          <cell r="U244">
            <v>11456</v>
          </cell>
          <cell r="V244">
            <v>0</v>
          </cell>
          <cell r="W244" t="str">
            <v>816-1096  817-1953</v>
          </cell>
          <cell r="X244" t="str">
            <v>8/11/2017  2/01/2019</v>
          </cell>
        </row>
        <row r="245">
          <cell r="A245" t="str">
            <v>805027743-978789</v>
          </cell>
          <cell r="B245">
            <v>805027743</v>
          </cell>
          <cell r="C245">
            <v>978789</v>
          </cell>
          <cell r="D245" t="str">
            <v>TMA</v>
          </cell>
          <cell r="E245" t="str">
            <v>978789</v>
          </cell>
          <cell r="F245" t="str">
            <v>TMA</v>
          </cell>
          <cell r="G245">
            <v>1135319</v>
          </cell>
          <cell r="H245">
            <v>42966</v>
          </cell>
          <cell r="I245">
            <v>42979</v>
          </cell>
          <cell r="J245">
            <v>454</v>
          </cell>
          <cell r="K245" t="str">
            <v>cancelado</v>
          </cell>
          <cell r="L245">
            <v>454</v>
          </cell>
          <cell r="U245">
            <v>454</v>
          </cell>
          <cell r="V245">
            <v>0</v>
          </cell>
          <cell r="W245" t="str">
            <v>817-1369  817-1953</v>
          </cell>
          <cell r="X245" t="str">
            <v>14/03/2018  2/01/2019</v>
          </cell>
        </row>
        <row r="246">
          <cell r="A246" t="str">
            <v>805027743-978789</v>
          </cell>
          <cell r="B246">
            <v>805027743</v>
          </cell>
          <cell r="C246">
            <v>978789</v>
          </cell>
          <cell r="D246" t="str">
            <v>TMA</v>
          </cell>
          <cell r="E246" t="str">
            <v>978789</v>
          </cell>
          <cell r="F246" t="str">
            <v>TMA</v>
          </cell>
          <cell r="G246">
            <v>22166223</v>
          </cell>
          <cell r="H246">
            <v>43003</v>
          </cell>
          <cell r="I246">
            <v>43011</v>
          </cell>
          <cell r="J246">
            <v>27024</v>
          </cell>
          <cell r="K246" t="str">
            <v>factura duplicada</v>
          </cell>
          <cell r="P246">
            <v>27024</v>
          </cell>
          <cell r="U246">
            <v>0</v>
          </cell>
          <cell r="V246">
            <v>0</v>
          </cell>
        </row>
        <row r="247">
          <cell r="A247" t="str">
            <v>805027743-979374</v>
          </cell>
          <cell r="B247">
            <v>805027743</v>
          </cell>
          <cell r="C247">
            <v>979374</v>
          </cell>
          <cell r="D247" t="str">
            <v>TMA</v>
          </cell>
          <cell r="G247">
            <v>43544689</v>
          </cell>
          <cell r="H247">
            <v>43004</v>
          </cell>
          <cell r="I247">
            <v>43011</v>
          </cell>
          <cell r="J247">
            <v>34277</v>
          </cell>
          <cell r="K247" t="str">
            <v>impuesto</v>
          </cell>
          <cell r="O247">
            <v>34277</v>
          </cell>
          <cell r="U247">
            <v>34277</v>
          </cell>
          <cell r="V247">
            <v>0</v>
          </cell>
          <cell r="W247" t="str">
            <v>816-1096  816-1828  817-1953</v>
          </cell>
          <cell r="X247" t="str">
            <v>8/11/2017  8/08/2018  2/01/2019</v>
          </cell>
        </row>
        <row r="248">
          <cell r="A248" t="str">
            <v>805027743-981529</v>
          </cell>
          <cell r="B248">
            <v>805027743</v>
          </cell>
          <cell r="C248">
            <v>981529</v>
          </cell>
          <cell r="D248" t="str">
            <v>TMA</v>
          </cell>
          <cell r="G248">
            <v>42706341</v>
          </cell>
          <cell r="H248">
            <v>43007</v>
          </cell>
          <cell r="I248">
            <v>43018</v>
          </cell>
          <cell r="J248">
            <v>1726</v>
          </cell>
          <cell r="K248" t="str">
            <v>cancelado</v>
          </cell>
          <cell r="L248">
            <v>1726</v>
          </cell>
          <cell r="U248">
            <v>1726</v>
          </cell>
          <cell r="V248">
            <v>0</v>
          </cell>
          <cell r="W248" t="str">
            <v>816-1096  816-1659</v>
          </cell>
          <cell r="X248" t="str">
            <v>8/11/2017  8/06/2018</v>
          </cell>
        </row>
        <row r="249">
          <cell r="A249" t="str">
            <v>805027743-988439</v>
          </cell>
          <cell r="B249">
            <v>805027743</v>
          </cell>
          <cell r="C249">
            <v>988439</v>
          </cell>
          <cell r="D249" t="str">
            <v>TMA</v>
          </cell>
          <cell r="E249" t="str">
            <v>988439</v>
          </cell>
          <cell r="F249" t="str">
            <v>TMA</v>
          </cell>
          <cell r="G249">
            <v>657600</v>
          </cell>
          <cell r="H249">
            <v>43040</v>
          </cell>
          <cell r="I249">
            <v>43047</v>
          </cell>
          <cell r="J249">
            <v>264</v>
          </cell>
          <cell r="K249" t="str">
            <v>cancelado</v>
          </cell>
          <cell r="L249">
            <v>264</v>
          </cell>
          <cell r="U249">
            <v>264</v>
          </cell>
          <cell r="V249">
            <v>0</v>
          </cell>
          <cell r="W249" t="str">
            <v>816-1156  816-1659  817-1953</v>
          </cell>
          <cell r="X249" t="str">
            <v>7/12/2017  8/06/2018  2/01/2019</v>
          </cell>
        </row>
        <row r="250">
          <cell r="A250" t="str">
            <v>805027743-988599</v>
          </cell>
          <cell r="B250">
            <v>805027743</v>
          </cell>
          <cell r="C250">
            <v>988599</v>
          </cell>
          <cell r="D250" t="str">
            <v>TMA</v>
          </cell>
          <cell r="E250" t="str">
            <v>988599</v>
          </cell>
          <cell r="F250" t="str">
            <v>TMA</v>
          </cell>
          <cell r="G250">
            <v>11886398</v>
          </cell>
          <cell r="H250">
            <v>43018</v>
          </cell>
          <cell r="I250">
            <v>43047</v>
          </cell>
          <cell r="J250">
            <v>1</v>
          </cell>
          <cell r="K250" t="str">
            <v>cancelado</v>
          </cell>
          <cell r="L250">
            <v>1</v>
          </cell>
          <cell r="U250">
            <v>1</v>
          </cell>
          <cell r="V250">
            <v>0</v>
          </cell>
          <cell r="W250" t="str">
            <v>816-1659</v>
          </cell>
          <cell r="X250">
            <v>43259</v>
          </cell>
        </row>
        <row r="251">
          <cell r="A251" t="str">
            <v>805027743-989161</v>
          </cell>
          <cell r="B251">
            <v>805027743</v>
          </cell>
          <cell r="C251">
            <v>989161</v>
          </cell>
          <cell r="D251" t="str">
            <v>TMA</v>
          </cell>
          <cell r="E251" t="str">
            <v>989161</v>
          </cell>
          <cell r="F251" t="str">
            <v>TMA</v>
          </cell>
          <cell r="G251">
            <v>7167493</v>
          </cell>
          <cell r="H251">
            <v>42971</v>
          </cell>
          <cell r="I251">
            <v>42979</v>
          </cell>
          <cell r="J251">
            <v>940</v>
          </cell>
          <cell r="K251" t="str">
            <v>impuesto</v>
          </cell>
          <cell r="O251">
            <v>940</v>
          </cell>
          <cell r="U251">
            <v>940</v>
          </cell>
          <cell r="V251">
            <v>0</v>
          </cell>
          <cell r="W251" t="str">
            <v>816-1156</v>
          </cell>
          <cell r="X251">
            <v>43076</v>
          </cell>
        </row>
        <row r="252">
          <cell r="A252" t="str">
            <v>805027743-989161</v>
          </cell>
          <cell r="B252">
            <v>805027743</v>
          </cell>
          <cell r="C252">
            <v>989161</v>
          </cell>
          <cell r="D252" t="str">
            <v>TMA</v>
          </cell>
          <cell r="G252">
            <v>48898774</v>
          </cell>
          <cell r="H252">
            <v>43019</v>
          </cell>
          <cell r="I252">
            <v>43042</v>
          </cell>
          <cell r="J252">
            <v>61862</v>
          </cell>
          <cell r="K252" t="str">
            <v>factura duplicada</v>
          </cell>
          <cell r="P252">
            <v>61862</v>
          </cell>
          <cell r="U252">
            <v>0</v>
          </cell>
          <cell r="V252">
            <v>0</v>
          </cell>
        </row>
        <row r="253">
          <cell r="A253" t="str">
            <v>805027743-989499</v>
          </cell>
          <cell r="B253">
            <v>805027743</v>
          </cell>
          <cell r="C253">
            <v>989499</v>
          </cell>
          <cell r="D253" t="str">
            <v>TMA</v>
          </cell>
          <cell r="G253">
            <v>7137025</v>
          </cell>
          <cell r="H253">
            <v>43019</v>
          </cell>
          <cell r="I253">
            <v>43047</v>
          </cell>
          <cell r="J253">
            <v>19581</v>
          </cell>
          <cell r="K253" t="str">
            <v>cancelado</v>
          </cell>
          <cell r="L253">
            <v>19581</v>
          </cell>
          <cell r="U253">
            <v>19581</v>
          </cell>
          <cell r="V253">
            <v>0</v>
          </cell>
          <cell r="W253" t="str">
            <v>816-1659  817-1953</v>
          </cell>
          <cell r="X253" t="str">
            <v>8/06/2018  2/01/2019</v>
          </cell>
        </row>
        <row r="254">
          <cell r="A254" t="str">
            <v>805027743-993968</v>
          </cell>
          <cell r="B254">
            <v>805027743</v>
          </cell>
          <cell r="C254">
            <v>993968</v>
          </cell>
          <cell r="D254" t="str">
            <v>TMA</v>
          </cell>
          <cell r="G254">
            <v>21624114</v>
          </cell>
          <cell r="H254">
            <v>43026</v>
          </cell>
          <cell r="I254">
            <v>43046</v>
          </cell>
          <cell r="J254">
            <v>427794</v>
          </cell>
          <cell r="K254" t="str">
            <v>cancelado</v>
          </cell>
          <cell r="L254">
            <v>427794</v>
          </cell>
          <cell r="U254">
            <v>427794</v>
          </cell>
          <cell r="V254">
            <v>0</v>
          </cell>
          <cell r="W254" t="str">
            <v>817-1953</v>
          </cell>
          <cell r="X254">
            <v>43467</v>
          </cell>
        </row>
        <row r="255">
          <cell r="A255" t="str">
            <v>805027743-995259</v>
          </cell>
          <cell r="B255">
            <v>805027743</v>
          </cell>
          <cell r="C255">
            <v>995259</v>
          </cell>
          <cell r="D255" t="str">
            <v>TMA</v>
          </cell>
          <cell r="G255">
            <v>40742207</v>
          </cell>
          <cell r="H255">
            <v>43027</v>
          </cell>
          <cell r="I255">
            <v>43046</v>
          </cell>
          <cell r="J255">
            <v>5795</v>
          </cell>
          <cell r="K255" t="str">
            <v>cancelado</v>
          </cell>
          <cell r="L255">
            <v>5795</v>
          </cell>
          <cell r="U255">
            <v>5795</v>
          </cell>
          <cell r="V255">
            <v>0</v>
          </cell>
          <cell r="W255" t="str">
            <v>816-1156  817-1953</v>
          </cell>
          <cell r="X255" t="str">
            <v>7/12/2017  2/01/2019</v>
          </cell>
        </row>
        <row r="256">
          <cell r="A256" t="str">
            <v>805027743-995475</v>
          </cell>
          <cell r="B256">
            <v>805027743</v>
          </cell>
          <cell r="C256">
            <v>995475</v>
          </cell>
          <cell r="D256" t="str">
            <v>TMA</v>
          </cell>
          <cell r="G256">
            <v>8849301</v>
          </cell>
          <cell r="H256">
            <v>43027</v>
          </cell>
          <cell r="I256">
            <v>43046</v>
          </cell>
          <cell r="J256">
            <v>495</v>
          </cell>
          <cell r="K256" t="str">
            <v>cancelado</v>
          </cell>
          <cell r="L256">
            <v>495</v>
          </cell>
          <cell r="U256">
            <v>495</v>
          </cell>
          <cell r="V256">
            <v>0</v>
          </cell>
          <cell r="W256" t="str">
            <v>817-1953</v>
          </cell>
          <cell r="X256">
            <v>43467</v>
          </cell>
        </row>
        <row r="257">
          <cell r="A257" t="str">
            <v>805027743-995792</v>
          </cell>
          <cell r="B257">
            <v>805027743</v>
          </cell>
          <cell r="C257">
            <v>995792</v>
          </cell>
          <cell r="D257" t="str">
            <v>TMA</v>
          </cell>
          <cell r="G257">
            <v>5119911</v>
          </cell>
          <cell r="H257">
            <v>43028</v>
          </cell>
          <cell r="I257">
            <v>43047</v>
          </cell>
          <cell r="J257">
            <v>1503</v>
          </cell>
          <cell r="K257" t="str">
            <v>cancelado</v>
          </cell>
          <cell r="L257">
            <v>1503</v>
          </cell>
          <cell r="U257">
            <v>1503</v>
          </cell>
          <cell r="V257">
            <v>0</v>
          </cell>
          <cell r="W257" t="str">
            <v>816-1828 817-1953</v>
          </cell>
          <cell r="X257" t="str">
            <v>8/08/2018  2/01/2019</v>
          </cell>
        </row>
        <row r="258">
          <cell r="A258" t="str">
            <v>805027743-996721</v>
          </cell>
          <cell r="B258">
            <v>805027743</v>
          </cell>
          <cell r="C258">
            <v>996721</v>
          </cell>
          <cell r="D258" t="str">
            <v>TMA</v>
          </cell>
          <cell r="G258">
            <v>56047748</v>
          </cell>
          <cell r="H258">
            <v>43029</v>
          </cell>
          <cell r="I258">
            <v>43047</v>
          </cell>
          <cell r="J258">
            <v>2588</v>
          </cell>
          <cell r="K258" t="str">
            <v>cancelado</v>
          </cell>
          <cell r="L258">
            <v>2588</v>
          </cell>
          <cell r="U258">
            <v>2588</v>
          </cell>
          <cell r="V258">
            <v>0</v>
          </cell>
          <cell r="W258" t="str">
            <v>816-1156  817-1953</v>
          </cell>
          <cell r="X258" t="str">
            <v>7/12/2017  2/01/2019</v>
          </cell>
        </row>
        <row r="259">
          <cell r="A259" t="str">
            <v>805027743-1000628</v>
          </cell>
          <cell r="B259">
            <v>805027743</v>
          </cell>
          <cell r="C259">
            <v>1000628</v>
          </cell>
          <cell r="D259" t="str">
            <v>TMA</v>
          </cell>
          <cell r="G259">
            <v>47445203</v>
          </cell>
          <cell r="H259">
            <v>43033</v>
          </cell>
          <cell r="I259">
            <v>43046</v>
          </cell>
          <cell r="J259">
            <v>52540</v>
          </cell>
          <cell r="K259" t="str">
            <v>cancelado</v>
          </cell>
          <cell r="L259">
            <v>52540</v>
          </cell>
          <cell r="U259">
            <v>52540</v>
          </cell>
          <cell r="V259">
            <v>0</v>
          </cell>
          <cell r="W259" t="str">
            <v>816-1156  817-1953</v>
          </cell>
          <cell r="X259" t="str">
            <v>7/12/2017  25/01/2019</v>
          </cell>
        </row>
        <row r="260">
          <cell r="A260" t="str">
            <v>805027743-1002340</v>
          </cell>
          <cell r="B260">
            <v>805027743</v>
          </cell>
          <cell r="C260">
            <v>1002340</v>
          </cell>
          <cell r="D260" t="str">
            <v>TMA</v>
          </cell>
          <cell r="G260">
            <v>20390723</v>
          </cell>
          <cell r="H260">
            <v>43035</v>
          </cell>
          <cell r="I260">
            <v>43047</v>
          </cell>
          <cell r="J260">
            <v>405517</v>
          </cell>
          <cell r="K260" t="str">
            <v>cancelado</v>
          </cell>
          <cell r="L260">
            <v>405517</v>
          </cell>
          <cell r="U260">
            <v>405517</v>
          </cell>
          <cell r="V260">
            <v>0</v>
          </cell>
          <cell r="W260" t="str">
            <v>817-1953</v>
          </cell>
          <cell r="X260">
            <v>43467</v>
          </cell>
        </row>
        <row r="261">
          <cell r="A261" t="str">
            <v>805027743-1005897</v>
          </cell>
          <cell r="B261">
            <v>805027743</v>
          </cell>
          <cell r="C261">
            <v>1005897</v>
          </cell>
          <cell r="D261" t="str">
            <v>TMA</v>
          </cell>
          <cell r="G261">
            <v>28249125</v>
          </cell>
          <cell r="H261">
            <v>43039</v>
          </cell>
          <cell r="I261">
            <v>43047</v>
          </cell>
          <cell r="J261">
            <v>564983</v>
          </cell>
          <cell r="K261" t="str">
            <v>cancelado</v>
          </cell>
          <cell r="L261">
            <v>564983</v>
          </cell>
          <cell r="U261">
            <v>564983</v>
          </cell>
          <cell r="V261">
            <v>0</v>
          </cell>
          <cell r="W261" t="str">
            <v>817-1953</v>
          </cell>
          <cell r="X261">
            <v>43467</v>
          </cell>
        </row>
        <row r="262">
          <cell r="A262" t="str">
            <v>805027743-1006596</v>
          </cell>
          <cell r="B262">
            <v>805027743</v>
          </cell>
          <cell r="C262">
            <v>1006596</v>
          </cell>
          <cell r="D262" t="str">
            <v>TMA</v>
          </cell>
          <cell r="E262" t="str">
            <v>1006596</v>
          </cell>
          <cell r="F262" t="str">
            <v>TMA</v>
          </cell>
          <cell r="G262">
            <v>28249125</v>
          </cell>
          <cell r="H262">
            <v>43039</v>
          </cell>
          <cell r="I262">
            <v>43047</v>
          </cell>
          <cell r="J262">
            <v>564983</v>
          </cell>
          <cell r="K262" t="str">
            <v>factura duplicada</v>
          </cell>
          <cell r="P262">
            <v>564983</v>
          </cell>
          <cell r="U262">
            <v>0</v>
          </cell>
          <cell r="V262">
            <v>0</v>
          </cell>
        </row>
        <row r="263">
          <cell r="A263" t="str">
            <v>805027743-1006596</v>
          </cell>
          <cell r="B263">
            <v>805027743</v>
          </cell>
          <cell r="C263">
            <v>1006596</v>
          </cell>
          <cell r="D263" t="str">
            <v>TMA</v>
          </cell>
          <cell r="E263" t="str">
            <v>1006596</v>
          </cell>
          <cell r="F263" t="str">
            <v>TMA</v>
          </cell>
          <cell r="G263">
            <v>657600</v>
          </cell>
          <cell r="H263">
            <v>43040</v>
          </cell>
          <cell r="I263">
            <v>43047</v>
          </cell>
          <cell r="J263">
            <v>264</v>
          </cell>
          <cell r="K263" t="str">
            <v>cancelado</v>
          </cell>
          <cell r="L263">
            <v>264</v>
          </cell>
          <cell r="U263">
            <v>264</v>
          </cell>
          <cell r="V263">
            <v>0</v>
          </cell>
          <cell r="W263" t="str">
            <v>816-1659</v>
          </cell>
          <cell r="X263">
            <v>43259</v>
          </cell>
        </row>
        <row r="264">
          <cell r="A264" t="str">
            <v>805027743-1008604</v>
          </cell>
          <cell r="B264">
            <v>805027743</v>
          </cell>
          <cell r="C264">
            <v>1008604</v>
          </cell>
          <cell r="D264" t="str">
            <v>TMA</v>
          </cell>
          <cell r="E264" t="str">
            <v>1008604</v>
          </cell>
          <cell r="F264" t="str">
            <v>TMA</v>
          </cell>
          <cell r="G264">
            <v>15917391</v>
          </cell>
          <cell r="H264">
            <v>43042</v>
          </cell>
          <cell r="I264">
            <v>43076</v>
          </cell>
          <cell r="J264">
            <v>318348</v>
          </cell>
          <cell r="K264" t="str">
            <v>cancelado</v>
          </cell>
          <cell r="L264">
            <v>318348</v>
          </cell>
          <cell r="U264">
            <v>318348</v>
          </cell>
          <cell r="V264">
            <v>0</v>
          </cell>
          <cell r="W264" t="str">
            <v>817-1953</v>
          </cell>
          <cell r="X264">
            <v>43467</v>
          </cell>
        </row>
        <row r="265">
          <cell r="A265" t="str">
            <v>805027743-1008604</v>
          </cell>
          <cell r="B265">
            <v>805027743</v>
          </cell>
          <cell r="C265">
            <v>1008604</v>
          </cell>
          <cell r="D265" t="str">
            <v>TMA</v>
          </cell>
          <cell r="E265" t="str">
            <v>1008604</v>
          </cell>
          <cell r="F265" t="str">
            <v>TMA</v>
          </cell>
          <cell r="G265">
            <v>60475375</v>
          </cell>
          <cell r="H265">
            <v>43071</v>
          </cell>
          <cell r="I265">
            <v>43076</v>
          </cell>
          <cell r="J265">
            <v>474000</v>
          </cell>
          <cell r="K265" t="str">
            <v>factura duplicada</v>
          </cell>
          <cell r="P265">
            <v>474000</v>
          </cell>
          <cell r="U265">
            <v>0</v>
          </cell>
          <cell r="V265">
            <v>0</v>
          </cell>
        </row>
        <row r="266">
          <cell r="A266" t="str">
            <v>805027743-1011864</v>
          </cell>
          <cell r="B266">
            <v>805027743</v>
          </cell>
          <cell r="C266">
            <v>1011864</v>
          </cell>
          <cell r="D266" t="str">
            <v>TMA</v>
          </cell>
          <cell r="G266">
            <v>40591291</v>
          </cell>
          <cell r="H266">
            <v>43047</v>
          </cell>
          <cell r="I266">
            <v>43076</v>
          </cell>
          <cell r="J266">
            <v>210528</v>
          </cell>
          <cell r="K266" t="str">
            <v>cancelado</v>
          </cell>
          <cell r="L266">
            <v>210528</v>
          </cell>
          <cell r="U266">
            <v>210528</v>
          </cell>
          <cell r="V266">
            <v>0</v>
          </cell>
          <cell r="W266" t="str">
            <v>816-1251  817-1953</v>
          </cell>
          <cell r="X266" t="str">
            <v>25/01/2018  2/01/2019</v>
          </cell>
        </row>
        <row r="267">
          <cell r="A267" t="str">
            <v>805027743-1013402</v>
          </cell>
          <cell r="B267">
            <v>805027743</v>
          </cell>
          <cell r="C267">
            <v>1013402</v>
          </cell>
          <cell r="D267" t="str">
            <v>TMA</v>
          </cell>
          <cell r="G267">
            <v>20353010</v>
          </cell>
          <cell r="H267">
            <v>43048</v>
          </cell>
          <cell r="I267">
            <v>43076</v>
          </cell>
          <cell r="J267">
            <v>305404</v>
          </cell>
          <cell r="K267" t="str">
            <v>cancelado</v>
          </cell>
          <cell r="L267">
            <v>305404</v>
          </cell>
          <cell r="U267">
            <v>305404</v>
          </cell>
          <cell r="V267">
            <v>0</v>
          </cell>
          <cell r="W267" t="str">
            <v>816-1251 816-4075 817-1953</v>
          </cell>
          <cell r="X267" t="str">
            <v>25/01/2018 10/08/2020  2/01/2019</v>
          </cell>
        </row>
        <row r="268">
          <cell r="A268" t="str">
            <v>805027743-1013752</v>
          </cell>
          <cell r="B268">
            <v>805027743</v>
          </cell>
          <cell r="C268">
            <v>1013752</v>
          </cell>
          <cell r="D268" t="str">
            <v>TMA</v>
          </cell>
          <cell r="E268" t="str">
            <v>1013752</v>
          </cell>
          <cell r="F268" t="str">
            <v>TMA</v>
          </cell>
          <cell r="G268">
            <v>47445203</v>
          </cell>
          <cell r="H268">
            <v>43033</v>
          </cell>
          <cell r="I268">
            <v>43046</v>
          </cell>
          <cell r="J268">
            <v>52540</v>
          </cell>
          <cell r="K268" t="str">
            <v>cancelado</v>
          </cell>
          <cell r="L268">
            <v>52540</v>
          </cell>
          <cell r="U268">
            <v>52540</v>
          </cell>
          <cell r="V268">
            <v>0</v>
          </cell>
          <cell r="W268" t="str">
            <v>816-1828</v>
          </cell>
          <cell r="X268">
            <v>43320</v>
          </cell>
        </row>
        <row r="269">
          <cell r="A269" t="str">
            <v>805027743-1013907</v>
          </cell>
          <cell r="B269">
            <v>805027743</v>
          </cell>
          <cell r="C269">
            <v>1013907</v>
          </cell>
          <cell r="D269" t="str">
            <v>TMA</v>
          </cell>
          <cell r="G269">
            <v>4658413</v>
          </cell>
          <cell r="H269">
            <v>43049</v>
          </cell>
          <cell r="I269">
            <v>43076</v>
          </cell>
          <cell r="J269">
            <v>4592</v>
          </cell>
          <cell r="K269" t="str">
            <v>cancelado</v>
          </cell>
          <cell r="L269">
            <v>4592</v>
          </cell>
          <cell r="U269">
            <v>4592</v>
          </cell>
          <cell r="V269">
            <v>0</v>
          </cell>
          <cell r="W269" t="str">
            <v>816-1828  817-1953</v>
          </cell>
          <cell r="X269" t="str">
            <v>8/08/2018 2/01/2019</v>
          </cell>
        </row>
        <row r="270">
          <cell r="A270" t="str">
            <v>805027743-1018843</v>
          </cell>
          <cell r="B270">
            <v>805027743</v>
          </cell>
          <cell r="C270">
            <v>1018843</v>
          </cell>
          <cell r="D270" t="str">
            <v>TMA</v>
          </cell>
          <cell r="G270">
            <v>51529311</v>
          </cell>
          <cell r="H270">
            <v>43055</v>
          </cell>
          <cell r="I270">
            <v>43076</v>
          </cell>
          <cell r="J270">
            <v>339000</v>
          </cell>
          <cell r="K270" t="str">
            <v>cancelado</v>
          </cell>
          <cell r="L270">
            <v>339000</v>
          </cell>
          <cell r="U270">
            <v>339000</v>
          </cell>
          <cell r="V270">
            <v>0</v>
          </cell>
          <cell r="W270" t="str">
            <v>816-1251  816-4075</v>
          </cell>
          <cell r="X270" t="str">
            <v>25/01/2018  10/08/2020</v>
          </cell>
        </row>
        <row r="271">
          <cell r="A271" t="str">
            <v>805027743-1019882</v>
          </cell>
          <cell r="B271">
            <v>805027743</v>
          </cell>
          <cell r="C271">
            <v>1019882</v>
          </cell>
          <cell r="D271" t="str">
            <v>TMA</v>
          </cell>
          <cell r="G271">
            <v>4208477</v>
          </cell>
          <cell r="H271">
            <v>43056</v>
          </cell>
          <cell r="I271">
            <v>43076</v>
          </cell>
          <cell r="J271">
            <v>55036</v>
          </cell>
          <cell r="K271" t="str">
            <v>cancelado</v>
          </cell>
          <cell r="L271">
            <v>55036</v>
          </cell>
          <cell r="U271">
            <v>55036</v>
          </cell>
          <cell r="V271">
            <v>0</v>
          </cell>
          <cell r="W271" t="str">
            <v>816-1828  816-4075 817-1953</v>
          </cell>
          <cell r="X271" t="str">
            <v>8/08/2018 10/08/2020 2/01/2019</v>
          </cell>
        </row>
        <row r="272">
          <cell r="A272" t="str">
            <v>805027743-1026055</v>
          </cell>
          <cell r="B272">
            <v>805027743</v>
          </cell>
          <cell r="C272">
            <v>1026055</v>
          </cell>
          <cell r="D272" t="str">
            <v>TMA</v>
          </cell>
          <cell r="G272">
            <v>20712480</v>
          </cell>
          <cell r="H272">
            <v>43063</v>
          </cell>
          <cell r="I272">
            <v>43076</v>
          </cell>
          <cell r="J272">
            <v>424600</v>
          </cell>
          <cell r="K272" t="str">
            <v>cancelado</v>
          </cell>
          <cell r="L272">
            <v>424600</v>
          </cell>
          <cell r="U272">
            <v>424600</v>
          </cell>
          <cell r="V272">
            <v>0</v>
          </cell>
          <cell r="W272" t="str">
            <v>816-1251 816-4075 817-1953</v>
          </cell>
          <cell r="X272" t="str">
            <v>25/01/2018  10/08/2020 2/01/2019</v>
          </cell>
        </row>
        <row r="273">
          <cell r="A273" t="str">
            <v>805027743-1027009</v>
          </cell>
          <cell r="B273">
            <v>805027743</v>
          </cell>
          <cell r="C273">
            <v>1027009</v>
          </cell>
          <cell r="D273" t="str">
            <v>TMA</v>
          </cell>
          <cell r="G273">
            <v>10086620</v>
          </cell>
          <cell r="H273">
            <v>43064</v>
          </cell>
          <cell r="I273">
            <v>43076</v>
          </cell>
          <cell r="J273">
            <v>208824</v>
          </cell>
          <cell r="K273" t="str">
            <v>cancelado</v>
          </cell>
          <cell r="L273">
            <v>208824</v>
          </cell>
          <cell r="U273">
            <v>208824</v>
          </cell>
          <cell r="V273">
            <v>0</v>
          </cell>
          <cell r="W273" t="str">
            <v>816-1828  816-4075 817-1953</v>
          </cell>
          <cell r="X273" t="str">
            <v>8/08/2018 10/08/2020  2/01/2019</v>
          </cell>
        </row>
        <row r="274">
          <cell r="A274" t="str">
            <v>805027743-1027169</v>
          </cell>
          <cell r="B274">
            <v>805027743</v>
          </cell>
          <cell r="C274">
            <v>1027169</v>
          </cell>
          <cell r="D274" t="str">
            <v>TMA</v>
          </cell>
          <cell r="G274">
            <v>19476743</v>
          </cell>
          <cell r="H274">
            <v>43064</v>
          </cell>
          <cell r="I274">
            <v>43076</v>
          </cell>
          <cell r="J274">
            <v>385799</v>
          </cell>
          <cell r="K274" t="str">
            <v>cancelado</v>
          </cell>
          <cell r="L274">
            <v>385799</v>
          </cell>
          <cell r="U274">
            <v>385799</v>
          </cell>
          <cell r="V274">
            <v>0</v>
          </cell>
          <cell r="W274" t="str">
            <v>817-1953</v>
          </cell>
          <cell r="X274">
            <v>43467</v>
          </cell>
        </row>
        <row r="275">
          <cell r="A275" t="str">
            <v>805027743-1028205</v>
          </cell>
          <cell r="B275">
            <v>805027743</v>
          </cell>
          <cell r="C275">
            <v>1028205</v>
          </cell>
          <cell r="D275" t="str">
            <v>TMA</v>
          </cell>
          <cell r="G275">
            <v>16213350</v>
          </cell>
          <cell r="H275">
            <v>43066</v>
          </cell>
          <cell r="I275">
            <v>43076</v>
          </cell>
          <cell r="J275">
            <v>320531</v>
          </cell>
          <cell r="K275" t="str">
            <v>cancelado</v>
          </cell>
          <cell r="L275">
            <v>320531</v>
          </cell>
          <cell r="U275">
            <v>320531</v>
          </cell>
          <cell r="V275">
            <v>0</v>
          </cell>
          <cell r="W275" t="str">
            <v>817-1953</v>
          </cell>
          <cell r="X275">
            <v>43467</v>
          </cell>
        </row>
        <row r="276">
          <cell r="A276" t="str">
            <v>805027743-1031197</v>
          </cell>
          <cell r="B276">
            <v>805027743</v>
          </cell>
          <cell r="C276">
            <v>1031197</v>
          </cell>
          <cell r="D276" t="str">
            <v>TMA</v>
          </cell>
          <cell r="E276" t="str">
            <v>1031197</v>
          </cell>
          <cell r="F276" t="str">
            <v>TMA</v>
          </cell>
          <cell r="G276">
            <v>7050938</v>
          </cell>
          <cell r="H276">
            <v>43074</v>
          </cell>
          <cell r="I276">
            <v>43076</v>
          </cell>
          <cell r="J276">
            <v>99618</v>
          </cell>
          <cell r="K276" t="str">
            <v>cancelado</v>
          </cell>
          <cell r="L276">
            <v>99618</v>
          </cell>
          <cell r="U276">
            <v>99618</v>
          </cell>
          <cell r="V276">
            <v>0</v>
          </cell>
          <cell r="W276" t="str">
            <v>816-1828</v>
          </cell>
          <cell r="X276">
            <v>43320</v>
          </cell>
        </row>
        <row r="277">
          <cell r="A277" t="str">
            <v>805027743-1031331</v>
          </cell>
          <cell r="B277">
            <v>805027743</v>
          </cell>
          <cell r="C277">
            <v>1031331</v>
          </cell>
          <cell r="D277" t="str">
            <v>TMA</v>
          </cell>
          <cell r="G277">
            <v>11545569</v>
          </cell>
          <cell r="H277">
            <v>43068</v>
          </cell>
          <cell r="I277">
            <v>43076</v>
          </cell>
          <cell r="J277">
            <v>224099</v>
          </cell>
          <cell r="K277" t="str">
            <v>cancelado</v>
          </cell>
          <cell r="L277">
            <v>224099</v>
          </cell>
          <cell r="U277">
            <v>224099</v>
          </cell>
          <cell r="V277">
            <v>0</v>
          </cell>
          <cell r="W277" t="str">
            <v>817-1953</v>
          </cell>
          <cell r="X277">
            <v>43467</v>
          </cell>
        </row>
        <row r="278">
          <cell r="A278" t="str">
            <v>805027743-1033686</v>
          </cell>
          <cell r="B278">
            <v>805027743</v>
          </cell>
          <cell r="C278">
            <v>1033686</v>
          </cell>
          <cell r="D278" t="str">
            <v>TMA</v>
          </cell>
          <cell r="G278">
            <v>60475375</v>
          </cell>
          <cell r="H278">
            <v>43071</v>
          </cell>
          <cell r="I278">
            <v>43076</v>
          </cell>
          <cell r="J278">
            <v>474000</v>
          </cell>
          <cell r="K278" t="str">
            <v>cancelado</v>
          </cell>
          <cell r="L278">
            <v>474000</v>
          </cell>
          <cell r="U278">
            <v>474000</v>
          </cell>
          <cell r="V278">
            <v>0</v>
          </cell>
          <cell r="W278" t="str">
            <v>816-1251  816-4075</v>
          </cell>
          <cell r="X278" t="str">
            <v>25/01/2018  10/08/2020</v>
          </cell>
        </row>
        <row r="279">
          <cell r="A279" t="str">
            <v>805027743-1034834</v>
          </cell>
          <cell r="B279">
            <v>805027743</v>
          </cell>
          <cell r="C279">
            <v>1034834</v>
          </cell>
          <cell r="D279" t="str">
            <v>TMA</v>
          </cell>
          <cell r="E279" t="str">
            <v>1034834</v>
          </cell>
          <cell r="F279" t="str">
            <v>TMA</v>
          </cell>
          <cell r="G279">
            <v>8849301</v>
          </cell>
          <cell r="H279">
            <v>43027</v>
          </cell>
          <cell r="I279">
            <v>43046</v>
          </cell>
          <cell r="J279">
            <v>495</v>
          </cell>
          <cell r="K279" t="str">
            <v>cancelado</v>
          </cell>
          <cell r="L279">
            <v>495</v>
          </cell>
          <cell r="U279">
            <v>495</v>
          </cell>
          <cell r="V279">
            <v>0</v>
          </cell>
          <cell r="W279" t="str">
            <v>816-1251  816-4075  817-1953</v>
          </cell>
          <cell r="X279" t="str">
            <v>25/01/2018 10/08/2020 2/01/2019</v>
          </cell>
        </row>
        <row r="280">
          <cell r="A280" t="str">
            <v>805027743-1034834</v>
          </cell>
          <cell r="B280">
            <v>805027743</v>
          </cell>
          <cell r="C280">
            <v>1034834</v>
          </cell>
          <cell r="D280" t="str">
            <v>TMA</v>
          </cell>
          <cell r="E280" t="str">
            <v>1034834</v>
          </cell>
          <cell r="F280" t="str">
            <v>TMA</v>
          </cell>
          <cell r="G280">
            <v>20305174</v>
          </cell>
          <cell r="H280">
            <v>43073</v>
          </cell>
          <cell r="I280">
            <v>43076</v>
          </cell>
          <cell r="J280">
            <v>1053900</v>
          </cell>
          <cell r="K280" t="str">
            <v>factura duplicada</v>
          </cell>
          <cell r="P280">
            <v>1053900</v>
          </cell>
          <cell r="U280">
            <v>0</v>
          </cell>
          <cell r="V280">
            <v>0</v>
          </cell>
        </row>
        <row r="281">
          <cell r="A281" t="str">
            <v>805027743-1035010</v>
          </cell>
          <cell r="B281">
            <v>805027743</v>
          </cell>
          <cell r="C281">
            <v>1035010</v>
          </cell>
          <cell r="D281" t="str">
            <v>TMA</v>
          </cell>
          <cell r="G281">
            <v>7050938</v>
          </cell>
          <cell r="H281">
            <v>43074</v>
          </cell>
          <cell r="I281">
            <v>43076</v>
          </cell>
          <cell r="J281">
            <v>99618</v>
          </cell>
          <cell r="K281" t="str">
            <v>cancelado</v>
          </cell>
          <cell r="L281">
            <v>99618</v>
          </cell>
          <cell r="U281">
            <v>99618</v>
          </cell>
          <cell r="V281">
            <v>0</v>
          </cell>
          <cell r="W281" t="str">
            <v>816-1828  816-4075  817-1953</v>
          </cell>
          <cell r="X281" t="str">
            <v>8/08/2018  10/08/2020  2/01/2019</v>
          </cell>
        </row>
        <row r="282">
          <cell r="A282" t="str">
            <v>805027743-1035775</v>
          </cell>
          <cell r="B282">
            <v>805027743</v>
          </cell>
          <cell r="C282">
            <v>1035775</v>
          </cell>
          <cell r="D282" t="str">
            <v>TMA</v>
          </cell>
          <cell r="E282" t="str">
            <v>1035775</v>
          </cell>
          <cell r="F282" t="str">
            <v>TMA</v>
          </cell>
          <cell r="G282">
            <v>11545569</v>
          </cell>
          <cell r="H282">
            <v>43068</v>
          </cell>
          <cell r="I282">
            <v>43076</v>
          </cell>
          <cell r="J282">
            <v>224099</v>
          </cell>
          <cell r="K282" t="str">
            <v>cancelado</v>
          </cell>
          <cell r="L282">
            <v>224099</v>
          </cell>
          <cell r="U282">
            <v>224099</v>
          </cell>
          <cell r="V282">
            <v>0</v>
          </cell>
          <cell r="W282" t="str">
            <v>816-1828  816-4075  817-1953</v>
          </cell>
          <cell r="X282" t="str">
            <v>8/08/2018  10/08/2020  2/01/2019</v>
          </cell>
        </row>
        <row r="283">
          <cell r="A283" t="str">
            <v>805027743-1035775</v>
          </cell>
          <cell r="B283">
            <v>805027743</v>
          </cell>
          <cell r="C283">
            <v>1035775</v>
          </cell>
          <cell r="D283" t="str">
            <v>TMA</v>
          </cell>
          <cell r="E283" t="str">
            <v>1035775</v>
          </cell>
          <cell r="F283" t="str">
            <v>TMA</v>
          </cell>
          <cell r="G283">
            <v>37269395</v>
          </cell>
          <cell r="H283">
            <v>43074</v>
          </cell>
          <cell r="I283">
            <v>43076</v>
          </cell>
          <cell r="J283">
            <v>291796</v>
          </cell>
          <cell r="K283" t="str">
            <v>factura duplicada</v>
          </cell>
          <cell r="P283">
            <v>291796</v>
          </cell>
          <cell r="U283">
            <v>0</v>
          </cell>
          <cell r="V283">
            <v>0</v>
          </cell>
        </row>
        <row r="284">
          <cell r="A284" t="str">
            <v>805027743-1037222</v>
          </cell>
          <cell r="B284">
            <v>805027743</v>
          </cell>
          <cell r="C284">
            <v>1037222</v>
          </cell>
          <cell r="D284" t="str">
            <v>TMA</v>
          </cell>
          <cell r="G284">
            <v>40009153</v>
          </cell>
          <cell r="H284">
            <v>43076</v>
          </cell>
          <cell r="I284">
            <v>43105</v>
          </cell>
          <cell r="J284">
            <v>411811</v>
          </cell>
          <cell r="K284" t="str">
            <v>factura duplicada</v>
          </cell>
          <cell r="P284">
            <v>411811</v>
          </cell>
          <cell r="U284">
            <v>0</v>
          </cell>
          <cell r="V284">
            <v>0</v>
          </cell>
        </row>
        <row r="285">
          <cell r="A285" t="str">
            <v>805027743-1037222</v>
          </cell>
          <cell r="B285">
            <v>805027743</v>
          </cell>
          <cell r="C285">
            <v>1037222</v>
          </cell>
          <cell r="D285" t="str">
            <v>TMA</v>
          </cell>
          <cell r="G285">
            <v>77326291</v>
          </cell>
          <cell r="H285">
            <v>43104</v>
          </cell>
          <cell r="I285">
            <v>43105</v>
          </cell>
          <cell r="J285">
            <v>23335</v>
          </cell>
          <cell r="K285" t="str">
            <v>cancelado</v>
          </cell>
          <cell r="L285">
            <v>23335</v>
          </cell>
          <cell r="U285">
            <v>23335</v>
          </cell>
          <cell r="V285">
            <v>0</v>
          </cell>
          <cell r="W285" t="str">
            <v>816-1329  816-4075</v>
          </cell>
          <cell r="X285" t="str">
            <v>9/02/2018  10/08/2020</v>
          </cell>
        </row>
        <row r="286">
          <cell r="A286" t="str">
            <v>805027743-1037414</v>
          </cell>
          <cell r="B286">
            <v>805027743</v>
          </cell>
          <cell r="C286">
            <v>1037414</v>
          </cell>
          <cell r="D286" t="str">
            <v>TMA</v>
          </cell>
          <cell r="G286">
            <v>19591510</v>
          </cell>
          <cell r="H286">
            <v>43076</v>
          </cell>
          <cell r="I286">
            <v>43105</v>
          </cell>
          <cell r="J286">
            <v>690407</v>
          </cell>
          <cell r="K286" t="str">
            <v>cancelado</v>
          </cell>
          <cell r="L286">
            <v>690407</v>
          </cell>
          <cell r="U286">
            <v>690407</v>
          </cell>
          <cell r="V286">
            <v>0</v>
          </cell>
          <cell r="W286" t="str">
            <v>816-4075 817-1953</v>
          </cell>
          <cell r="X286" t="str">
            <v>10/08/2020  2/01/2019</v>
          </cell>
        </row>
        <row r="287">
          <cell r="A287" t="str">
            <v>805027743-1037591</v>
          </cell>
          <cell r="B287">
            <v>805027743</v>
          </cell>
          <cell r="C287">
            <v>1037591</v>
          </cell>
          <cell r="D287" t="str">
            <v>TMA</v>
          </cell>
          <cell r="G287">
            <v>7182675</v>
          </cell>
          <cell r="H287">
            <v>43076</v>
          </cell>
          <cell r="I287">
            <v>43105</v>
          </cell>
          <cell r="J287">
            <v>143654</v>
          </cell>
          <cell r="K287" t="str">
            <v>cancelado</v>
          </cell>
          <cell r="L287">
            <v>143654</v>
          </cell>
          <cell r="U287">
            <v>143654</v>
          </cell>
          <cell r="V287">
            <v>0</v>
          </cell>
          <cell r="W287" t="str">
            <v>817-1953</v>
          </cell>
          <cell r="X287">
            <v>43467</v>
          </cell>
        </row>
        <row r="288">
          <cell r="A288" t="str">
            <v>805027743-1046025</v>
          </cell>
          <cell r="B288">
            <v>805027743</v>
          </cell>
          <cell r="C288">
            <v>1046025</v>
          </cell>
          <cell r="D288" t="str">
            <v>TMA</v>
          </cell>
          <cell r="G288">
            <v>18505506</v>
          </cell>
          <cell r="H288">
            <v>43102</v>
          </cell>
          <cell r="I288">
            <v>43105</v>
          </cell>
          <cell r="J288">
            <v>526770</v>
          </cell>
          <cell r="K288" t="str">
            <v>cancelado</v>
          </cell>
          <cell r="L288">
            <v>526770</v>
          </cell>
          <cell r="U288">
            <v>526770</v>
          </cell>
          <cell r="V288">
            <v>0</v>
          </cell>
          <cell r="W288" t="str">
            <v>816-4075  817-1953</v>
          </cell>
          <cell r="X288" t="str">
            <v>10/08/2020  2/01/2019</v>
          </cell>
        </row>
        <row r="289">
          <cell r="A289" t="str">
            <v>805027743-1046994</v>
          </cell>
          <cell r="B289">
            <v>805027743</v>
          </cell>
          <cell r="C289">
            <v>1046994</v>
          </cell>
          <cell r="D289" t="str">
            <v>TMA</v>
          </cell>
          <cell r="E289" t="str">
            <v>1046994</v>
          </cell>
          <cell r="F289" t="str">
            <v>TMA</v>
          </cell>
          <cell r="G289">
            <v>37269395</v>
          </cell>
          <cell r="H289">
            <v>43074</v>
          </cell>
          <cell r="I289">
            <v>43076</v>
          </cell>
          <cell r="J289">
            <v>291796</v>
          </cell>
          <cell r="K289" t="str">
            <v>cancelado</v>
          </cell>
          <cell r="L289">
            <v>291796</v>
          </cell>
          <cell r="U289">
            <v>291796</v>
          </cell>
          <cell r="V289">
            <v>0</v>
          </cell>
          <cell r="W289" t="str">
            <v>816-1329</v>
          </cell>
          <cell r="X289">
            <v>43140</v>
          </cell>
        </row>
        <row r="290">
          <cell r="A290" t="str">
            <v>805027743-1047042</v>
          </cell>
          <cell r="B290">
            <v>805027743</v>
          </cell>
          <cell r="C290">
            <v>1047042</v>
          </cell>
          <cell r="D290" t="str">
            <v>TMA</v>
          </cell>
          <cell r="G290">
            <v>6931545</v>
          </cell>
          <cell r="H290">
            <v>43103</v>
          </cell>
          <cell r="I290">
            <v>43105</v>
          </cell>
          <cell r="J290">
            <v>138631</v>
          </cell>
          <cell r="K290" t="str">
            <v>cancelado</v>
          </cell>
          <cell r="L290">
            <v>138631</v>
          </cell>
          <cell r="U290">
            <v>138631</v>
          </cell>
          <cell r="V290">
            <v>0</v>
          </cell>
          <cell r="W290" t="str">
            <v>817-1953</v>
          </cell>
          <cell r="X290">
            <v>43467</v>
          </cell>
        </row>
        <row r="291">
          <cell r="A291" t="str">
            <v>805027743-1047132</v>
          </cell>
          <cell r="B291">
            <v>805027743</v>
          </cell>
          <cell r="C291">
            <v>1047132</v>
          </cell>
          <cell r="D291" t="str">
            <v>TMA</v>
          </cell>
          <cell r="G291">
            <v>24253187</v>
          </cell>
          <cell r="H291">
            <v>43103</v>
          </cell>
          <cell r="I291">
            <v>43105</v>
          </cell>
          <cell r="J291">
            <v>255565</v>
          </cell>
          <cell r="K291" t="str">
            <v>cancelado</v>
          </cell>
          <cell r="L291">
            <v>255565</v>
          </cell>
          <cell r="U291">
            <v>255565</v>
          </cell>
          <cell r="V291">
            <v>0</v>
          </cell>
          <cell r="W291" t="str">
            <v>816-4075  817-1644  817-1953</v>
          </cell>
          <cell r="X291" t="str">
            <v>10/08/2020  25/07/201/  2/01/2019</v>
          </cell>
        </row>
        <row r="292">
          <cell r="A292" t="str">
            <v>805027743-1047400</v>
          </cell>
          <cell r="B292">
            <v>805027743</v>
          </cell>
          <cell r="C292">
            <v>1047400</v>
          </cell>
          <cell r="D292" t="str">
            <v>TMA</v>
          </cell>
          <cell r="G292">
            <v>17560610</v>
          </cell>
          <cell r="H292">
            <v>43103</v>
          </cell>
          <cell r="I292">
            <v>43105</v>
          </cell>
          <cell r="J292">
            <v>771619</v>
          </cell>
          <cell r="K292" t="str">
            <v>cancelado</v>
          </cell>
          <cell r="L292">
            <v>771619</v>
          </cell>
          <cell r="U292">
            <v>771619</v>
          </cell>
          <cell r="V292">
            <v>0</v>
          </cell>
          <cell r="W292" t="str">
            <v>816-4075  817-1953</v>
          </cell>
          <cell r="X292" t="str">
            <v>10/08/2020  2/01/2019</v>
          </cell>
        </row>
        <row r="293">
          <cell r="A293" t="str">
            <v>805027743-1047413</v>
          </cell>
          <cell r="B293">
            <v>805027743</v>
          </cell>
          <cell r="C293">
            <v>1047413</v>
          </cell>
          <cell r="D293" t="str">
            <v>TMA</v>
          </cell>
          <cell r="G293">
            <v>47059637</v>
          </cell>
          <cell r="H293">
            <v>43103</v>
          </cell>
          <cell r="I293">
            <v>43105</v>
          </cell>
          <cell r="J293">
            <v>376896</v>
          </cell>
          <cell r="K293" t="str">
            <v>cancelado</v>
          </cell>
          <cell r="L293">
            <v>376896</v>
          </cell>
          <cell r="U293">
            <v>376896</v>
          </cell>
          <cell r="V293">
            <v>0</v>
          </cell>
          <cell r="W293" t="str">
            <v>816-1329  816-4075  817-1953</v>
          </cell>
          <cell r="X293" t="str">
            <v>9/02/2018  10/08/2020  2/01/2019</v>
          </cell>
        </row>
        <row r="294">
          <cell r="A294" t="str">
            <v>805027743-1047538</v>
          </cell>
          <cell r="B294">
            <v>805027743</v>
          </cell>
          <cell r="C294">
            <v>1047538</v>
          </cell>
          <cell r="D294" t="str">
            <v>TMA</v>
          </cell>
          <cell r="G294">
            <v>20206742</v>
          </cell>
          <cell r="H294">
            <v>43103</v>
          </cell>
          <cell r="I294">
            <v>43105</v>
          </cell>
          <cell r="J294">
            <v>911917</v>
          </cell>
          <cell r="K294" t="str">
            <v>cancelado</v>
          </cell>
          <cell r="L294">
            <v>911917</v>
          </cell>
          <cell r="U294">
            <v>911917</v>
          </cell>
          <cell r="V294">
            <v>0</v>
          </cell>
          <cell r="W294" t="str">
            <v>816-4075  817-1953</v>
          </cell>
          <cell r="X294" t="str">
            <v>10/08/2020  2/01/2019</v>
          </cell>
        </row>
        <row r="295">
          <cell r="A295" t="str">
            <v>805027743-1047700</v>
          </cell>
          <cell r="B295">
            <v>805027743</v>
          </cell>
          <cell r="C295">
            <v>1047700</v>
          </cell>
          <cell r="D295" t="str">
            <v>TMA</v>
          </cell>
          <cell r="G295">
            <v>12462265</v>
          </cell>
          <cell r="H295">
            <v>43103</v>
          </cell>
          <cell r="I295">
            <v>43105</v>
          </cell>
          <cell r="J295">
            <v>242433</v>
          </cell>
          <cell r="K295" t="str">
            <v>cancelado</v>
          </cell>
          <cell r="L295">
            <v>242433</v>
          </cell>
          <cell r="U295">
            <v>242433</v>
          </cell>
          <cell r="V295">
            <v>0</v>
          </cell>
          <cell r="W295" t="str">
            <v>817-1953</v>
          </cell>
          <cell r="X295">
            <v>43467</v>
          </cell>
        </row>
        <row r="296">
          <cell r="A296" t="str">
            <v>805027743-1048072</v>
          </cell>
          <cell r="B296">
            <v>805027743</v>
          </cell>
          <cell r="C296">
            <v>1048072</v>
          </cell>
          <cell r="D296" t="str">
            <v>TMA</v>
          </cell>
          <cell r="G296">
            <v>70167820</v>
          </cell>
          <cell r="H296">
            <v>43103</v>
          </cell>
          <cell r="I296">
            <v>43105</v>
          </cell>
          <cell r="J296">
            <v>1483290</v>
          </cell>
          <cell r="K296" t="str">
            <v>cancelado</v>
          </cell>
          <cell r="L296">
            <v>1483290</v>
          </cell>
          <cell r="U296">
            <v>1483290</v>
          </cell>
          <cell r="V296">
            <v>0</v>
          </cell>
          <cell r="W296" t="str">
            <v>816-1329  816-4075</v>
          </cell>
          <cell r="X296" t="str">
            <v>9/02/2018  10/08/2020</v>
          </cell>
        </row>
        <row r="297">
          <cell r="A297" t="str">
            <v>805027743-1048469</v>
          </cell>
          <cell r="B297">
            <v>805027743</v>
          </cell>
          <cell r="C297">
            <v>1048469</v>
          </cell>
          <cell r="D297" t="str">
            <v>TMA</v>
          </cell>
          <cell r="G297">
            <v>77326291</v>
          </cell>
          <cell r="H297">
            <v>43104</v>
          </cell>
          <cell r="I297">
            <v>43105</v>
          </cell>
          <cell r="J297">
            <v>23335</v>
          </cell>
          <cell r="K297" t="str">
            <v>cancelado</v>
          </cell>
          <cell r="L297">
            <v>23335</v>
          </cell>
          <cell r="U297">
            <v>23335</v>
          </cell>
          <cell r="V297">
            <v>0</v>
          </cell>
          <cell r="W297" t="str">
            <v>816-1329  817-1953</v>
          </cell>
          <cell r="X297" t="str">
            <v>9/02/2018  2/01/2019</v>
          </cell>
        </row>
        <row r="298">
          <cell r="A298" t="str">
            <v>805027743-1055522</v>
          </cell>
          <cell r="B298">
            <v>805027743</v>
          </cell>
          <cell r="C298">
            <v>1055522</v>
          </cell>
          <cell r="D298" t="str">
            <v>TMA</v>
          </cell>
          <cell r="G298">
            <v>36972563</v>
          </cell>
          <cell r="H298">
            <v>43111</v>
          </cell>
          <cell r="I298">
            <v>43137</v>
          </cell>
          <cell r="J298">
            <v>10081832</v>
          </cell>
          <cell r="K298" t="str">
            <v>cancelado</v>
          </cell>
          <cell r="L298">
            <v>10081832</v>
          </cell>
          <cell r="U298">
            <v>10081832</v>
          </cell>
          <cell r="V298">
            <v>0</v>
          </cell>
          <cell r="W298" t="str">
            <v>816-4075  817-1953</v>
          </cell>
          <cell r="X298" t="str">
            <v>10/08/2020  2/01/2019</v>
          </cell>
        </row>
        <row r="299">
          <cell r="A299" t="str">
            <v>805027743-1057830</v>
          </cell>
          <cell r="B299">
            <v>805027743</v>
          </cell>
          <cell r="C299">
            <v>1057830</v>
          </cell>
          <cell r="D299" t="str">
            <v>TMA</v>
          </cell>
          <cell r="E299" t="str">
            <v>1057830</v>
          </cell>
          <cell r="F299" t="str">
            <v>TMA</v>
          </cell>
          <cell r="G299">
            <v>7182675</v>
          </cell>
          <cell r="H299">
            <v>43076</v>
          </cell>
          <cell r="I299">
            <v>43105</v>
          </cell>
          <cell r="J299">
            <v>143654</v>
          </cell>
          <cell r="K299" t="str">
            <v>cancelado</v>
          </cell>
          <cell r="L299">
            <v>143654</v>
          </cell>
          <cell r="U299">
            <v>143654</v>
          </cell>
          <cell r="V299">
            <v>0</v>
          </cell>
          <cell r="W299" t="str">
            <v>816-1416  816-4075  817-1953</v>
          </cell>
          <cell r="X299" t="str">
            <v>7/03/2018 10/08/2020 2/01/2019</v>
          </cell>
        </row>
        <row r="300">
          <cell r="A300" t="str">
            <v>805027743-1057830</v>
          </cell>
          <cell r="B300">
            <v>805027743</v>
          </cell>
          <cell r="C300">
            <v>1057830</v>
          </cell>
          <cell r="D300" t="str">
            <v>TMA</v>
          </cell>
          <cell r="E300" t="str">
            <v>1057830</v>
          </cell>
          <cell r="F300" t="str">
            <v>TMA</v>
          </cell>
          <cell r="G300">
            <v>34111162</v>
          </cell>
          <cell r="H300">
            <v>43113</v>
          </cell>
          <cell r="I300">
            <v>43132</v>
          </cell>
          <cell r="J300">
            <v>2112100</v>
          </cell>
          <cell r="K300" t="str">
            <v>factura duplicada</v>
          </cell>
          <cell r="P300">
            <v>2112100</v>
          </cell>
          <cell r="U300">
            <v>0</v>
          </cell>
          <cell r="V300">
            <v>0</v>
          </cell>
        </row>
        <row r="301">
          <cell r="A301" t="str">
            <v>805027743-1057831</v>
          </cell>
          <cell r="B301">
            <v>805027743</v>
          </cell>
          <cell r="C301">
            <v>1057831</v>
          </cell>
          <cell r="D301" t="str">
            <v>TMA</v>
          </cell>
          <cell r="G301">
            <v>2731883</v>
          </cell>
          <cell r="H301">
            <v>43113</v>
          </cell>
          <cell r="I301">
            <v>43132</v>
          </cell>
          <cell r="J301">
            <v>54638</v>
          </cell>
          <cell r="K301" t="str">
            <v>impuesto</v>
          </cell>
          <cell r="O301">
            <v>54638</v>
          </cell>
          <cell r="U301">
            <v>54638</v>
          </cell>
          <cell r="V301">
            <v>0</v>
          </cell>
          <cell r="W301" t="str">
            <v>817-1953</v>
          </cell>
          <cell r="X301">
            <v>43467</v>
          </cell>
        </row>
        <row r="302">
          <cell r="A302" t="str">
            <v>805027743-1058721</v>
          </cell>
          <cell r="B302">
            <v>805027743</v>
          </cell>
          <cell r="C302">
            <v>1058721</v>
          </cell>
          <cell r="D302" t="str">
            <v>TMA</v>
          </cell>
          <cell r="G302">
            <v>1898240</v>
          </cell>
          <cell r="H302">
            <v>43115</v>
          </cell>
          <cell r="I302">
            <v>43132</v>
          </cell>
          <cell r="J302">
            <v>37965</v>
          </cell>
          <cell r="K302" t="str">
            <v>impuesto</v>
          </cell>
          <cell r="O302">
            <v>37965</v>
          </cell>
          <cell r="U302">
            <v>37965</v>
          </cell>
          <cell r="V302">
            <v>0</v>
          </cell>
          <cell r="W302" t="str">
            <v>817-1953</v>
          </cell>
          <cell r="X302">
            <v>43467</v>
          </cell>
        </row>
        <row r="303">
          <cell r="A303" t="str">
            <v>805027743-1059184</v>
          </cell>
          <cell r="B303">
            <v>805027743</v>
          </cell>
          <cell r="C303">
            <v>1059184</v>
          </cell>
          <cell r="D303" t="str">
            <v>TMA</v>
          </cell>
          <cell r="G303">
            <v>44154800</v>
          </cell>
          <cell r="H303">
            <v>43115</v>
          </cell>
          <cell r="I303">
            <v>43137</v>
          </cell>
          <cell r="J303">
            <v>2619087</v>
          </cell>
          <cell r="K303" t="str">
            <v>cancelado</v>
          </cell>
          <cell r="L303">
            <v>2619087</v>
          </cell>
          <cell r="U303">
            <v>2619087</v>
          </cell>
          <cell r="V303">
            <v>0</v>
          </cell>
          <cell r="W303" t="str">
            <v>816-1416  816-4075</v>
          </cell>
          <cell r="X303" t="str">
            <v>7/03/2018  10/08/2020</v>
          </cell>
        </row>
        <row r="304">
          <cell r="A304" t="str">
            <v>805027743-1059597</v>
          </cell>
          <cell r="B304">
            <v>805027743</v>
          </cell>
          <cell r="C304">
            <v>1059597</v>
          </cell>
          <cell r="D304" t="str">
            <v>TMA</v>
          </cell>
          <cell r="G304">
            <v>51143370</v>
          </cell>
          <cell r="H304">
            <v>43116</v>
          </cell>
          <cell r="I304">
            <v>43132</v>
          </cell>
          <cell r="J304">
            <v>2849260</v>
          </cell>
          <cell r="K304" t="str">
            <v>cancelado</v>
          </cell>
          <cell r="L304">
            <v>2849260</v>
          </cell>
          <cell r="U304">
            <v>2849260</v>
          </cell>
          <cell r="V304">
            <v>0</v>
          </cell>
          <cell r="W304" t="str">
            <v>816-1416  816-4075</v>
          </cell>
          <cell r="X304" t="str">
            <v>7/03/2018  10/08/2020</v>
          </cell>
        </row>
        <row r="305">
          <cell r="A305" t="str">
            <v>805027743-1060350</v>
          </cell>
          <cell r="B305">
            <v>805027743</v>
          </cell>
          <cell r="C305">
            <v>1060350</v>
          </cell>
          <cell r="D305" t="str">
            <v>TMA</v>
          </cell>
          <cell r="G305">
            <v>29292777</v>
          </cell>
          <cell r="H305">
            <v>43116</v>
          </cell>
          <cell r="I305">
            <v>43132</v>
          </cell>
          <cell r="J305">
            <v>3255513</v>
          </cell>
          <cell r="K305" t="str">
            <v>cancelado</v>
          </cell>
          <cell r="L305">
            <v>3255513</v>
          </cell>
          <cell r="U305">
            <v>3255513</v>
          </cell>
          <cell r="V305">
            <v>0</v>
          </cell>
          <cell r="W305" t="str">
            <v>816-4075  817-1953</v>
          </cell>
          <cell r="X305" t="str">
            <v>10/08/2020  2/01/2019</v>
          </cell>
        </row>
        <row r="306">
          <cell r="A306" t="str">
            <v>805027743-1067849</v>
          </cell>
          <cell r="B306">
            <v>805027743</v>
          </cell>
          <cell r="C306">
            <v>1067849</v>
          </cell>
          <cell r="D306" t="str">
            <v>TMA</v>
          </cell>
          <cell r="G306">
            <v>8415612</v>
          </cell>
          <cell r="H306">
            <v>43124</v>
          </cell>
          <cell r="I306">
            <v>43137</v>
          </cell>
          <cell r="J306">
            <v>3443000</v>
          </cell>
          <cell r="K306" t="str">
            <v>cancelado</v>
          </cell>
          <cell r="L306">
            <v>3443000</v>
          </cell>
          <cell r="U306">
            <v>3443000</v>
          </cell>
          <cell r="V306">
            <v>0</v>
          </cell>
          <cell r="W306" t="str">
            <v>816-4075  817-1953</v>
          </cell>
          <cell r="X306" t="str">
            <v>10/08/2020  2/01/2019</v>
          </cell>
        </row>
        <row r="307">
          <cell r="A307" t="str">
            <v>805027743-1068600</v>
          </cell>
          <cell r="B307">
            <v>805027743</v>
          </cell>
          <cell r="C307">
            <v>1068600</v>
          </cell>
          <cell r="D307" t="str">
            <v>TMA</v>
          </cell>
          <cell r="G307">
            <v>71456253</v>
          </cell>
          <cell r="H307">
            <v>43124</v>
          </cell>
          <cell r="I307">
            <v>43132</v>
          </cell>
          <cell r="J307">
            <v>1521814</v>
          </cell>
          <cell r="K307" t="str">
            <v>cancelado</v>
          </cell>
          <cell r="L307">
            <v>1521814</v>
          </cell>
          <cell r="U307">
            <v>1521814</v>
          </cell>
          <cell r="V307">
            <v>0</v>
          </cell>
          <cell r="W307" t="str">
            <v>816-1416  816-4075</v>
          </cell>
          <cell r="X307" t="str">
            <v>7/03/2018  10/08/2020</v>
          </cell>
        </row>
        <row r="308">
          <cell r="A308" t="str">
            <v>805027743-1068824</v>
          </cell>
          <cell r="B308">
            <v>805027743</v>
          </cell>
          <cell r="C308">
            <v>1068824</v>
          </cell>
          <cell r="D308" t="str">
            <v>TMA</v>
          </cell>
          <cell r="G308">
            <v>10105442</v>
          </cell>
          <cell r="H308">
            <v>43125</v>
          </cell>
          <cell r="I308">
            <v>43132</v>
          </cell>
          <cell r="J308">
            <v>202109</v>
          </cell>
          <cell r="K308" t="str">
            <v>impuesto</v>
          </cell>
          <cell r="O308">
            <v>202109</v>
          </cell>
          <cell r="U308">
            <v>202109</v>
          </cell>
          <cell r="V308">
            <v>0</v>
          </cell>
          <cell r="W308" t="str">
            <v>817-1953</v>
          </cell>
          <cell r="X308">
            <v>43467</v>
          </cell>
        </row>
        <row r="309">
          <cell r="A309" t="str">
            <v>805027743-1111642</v>
          </cell>
          <cell r="B309">
            <v>805027743</v>
          </cell>
          <cell r="C309">
            <v>1111642</v>
          </cell>
          <cell r="D309" t="str">
            <v>TMA</v>
          </cell>
          <cell r="G309">
            <v>8415612</v>
          </cell>
          <cell r="H309">
            <v>43124</v>
          </cell>
          <cell r="I309">
            <v>43137</v>
          </cell>
          <cell r="J309">
            <v>3443000</v>
          </cell>
          <cell r="K309" t="str">
            <v>factura duplicada</v>
          </cell>
          <cell r="P309">
            <v>3443000</v>
          </cell>
          <cell r="U309">
            <v>0</v>
          </cell>
          <cell r="V309">
            <v>0</v>
          </cell>
        </row>
        <row r="310">
          <cell r="A310" t="str">
            <v>805027743-1111642</v>
          </cell>
          <cell r="B310">
            <v>805027743</v>
          </cell>
          <cell r="C310">
            <v>1111642</v>
          </cell>
          <cell r="D310" t="str">
            <v>TMA</v>
          </cell>
          <cell r="G310">
            <v>12354268</v>
          </cell>
          <cell r="H310">
            <v>43173</v>
          </cell>
          <cell r="I310">
            <v>43194</v>
          </cell>
          <cell r="J310">
            <v>2914861</v>
          </cell>
          <cell r="K310" t="str">
            <v>cancelado</v>
          </cell>
          <cell r="L310">
            <v>2914861</v>
          </cell>
          <cell r="U310">
            <v>2914861</v>
          </cell>
          <cell r="V310">
            <v>0</v>
          </cell>
          <cell r="W310" t="str">
            <v>816-4075 817-1953</v>
          </cell>
          <cell r="X310" t="str">
            <v>10/08/2020  2/01/2019</v>
          </cell>
        </row>
        <row r="311">
          <cell r="A311" t="str">
            <v>805027743-1117309</v>
          </cell>
          <cell r="B311">
            <v>805027743</v>
          </cell>
          <cell r="C311">
            <v>1117309</v>
          </cell>
          <cell r="D311" t="str">
            <v>TMA</v>
          </cell>
          <cell r="G311">
            <v>64162964</v>
          </cell>
          <cell r="H311">
            <v>43179</v>
          </cell>
          <cell r="I311">
            <v>43194</v>
          </cell>
          <cell r="J311">
            <v>5803961</v>
          </cell>
          <cell r="K311" t="str">
            <v>cancelado</v>
          </cell>
          <cell r="L311">
            <v>5803961</v>
          </cell>
          <cell r="U311">
            <v>5803961</v>
          </cell>
          <cell r="V311">
            <v>0</v>
          </cell>
          <cell r="W311" t="str">
            <v>816-1573  816-4075  817-1953</v>
          </cell>
          <cell r="X311" t="str">
            <v>8/05/2018  10/08/2020  2/01/2019</v>
          </cell>
        </row>
        <row r="312">
          <cell r="A312" t="str">
            <v>805027743-1136295</v>
          </cell>
          <cell r="B312">
            <v>805027743</v>
          </cell>
          <cell r="C312">
            <v>1136295</v>
          </cell>
          <cell r="D312" t="str">
            <v>TMA</v>
          </cell>
          <cell r="G312">
            <v>29292777</v>
          </cell>
          <cell r="H312">
            <v>43116</v>
          </cell>
          <cell r="I312">
            <v>43132</v>
          </cell>
          <cell r="J312">
            <v>3255513</v>
          </cell>
          <cell r="K312" t="str">
            <v>factura duplicada</v>
          </cell>
          <cell r="P312">
            <v>3255513</v>
          </cell>
          <cell r="U312">
            <v>0</v>
          </cell>
          <cell r="V312">
            <v>0</v>
          </cell>
        </row>
        <row r="313">
          <cell r="A313" t="str">
            <v>805027743-1136295</v>
          </cell>
          <cell r="B313">
            <v>805027743</v>
          </cell>
          <cell r="C313">
            <v>1136295</v>
          </cell>
          <cell r="D313" t="str">
            <v>TMA</v>
          </cell>
          <cell r="G313">
            <v>12745019</v>
          </cell>
          <cell r="H313">
            <v>43195</v>
          </cell>
          <cell r="I313">
            <v>43196</v>
          </cell>
          <cell r="J313">
            <v>2883706</v>
          </cell>
          <cell r="K313" t="str">
            <v>cancelado</v>
          </cell>
          <cell r="L313">
            <v>2628806</v>
          </cell>
          <cell r="O313">
            <v>254900</v>
          </cell>
          <cell r="U313">
            <v>2883706</v>
          </cell>
          <cell r="V313">
            <v>0</v>
          </cell>
          <cell r="W313" t="str">
            <v>816-4075</v>
          </cell>
          <cell r="X313">
            <v>44053</v>
          </cell>
        </row>
        <row r="314">
          <cell r="A314" t="str">
            <v>805027743-1139929</v>
          </cell>
          <cell r="B314">
            <v>805027743</v>
          </cell>
          <cell r="C314">
            <v>1139929</v>
          </cell>
          <cell r="D314" t="str">
            <v>TMA</v>
          </cell>
          <cell r="G314">
            <v>64162964</v>
          </cell>
          <cell r="H314">
            <v>43179</v>
          </cell>
          <cell r="I314">
            <v>43194</v>
          </cell>
          <cell r="J314">
            <v>5803961</v>
          </cell>
          <cell r="K314" t="str">
            <v>factura duplicada</v>
          </cell>
          <cell r="P314">
            <v>5803961</v>
          </cell>
          <cell r="U314">
            <v>0</v>
          </cell>
          <cell r="V314">
            <v>0</v>
          </cell>
        </row>
        <row r="315">
          <cell r="A315" t="str">
            <v>805027743-1139929</v>
          </cell>
          <cell r="B315">
            <v>805027743</v>
          </cell>
          <cell r="C315">
            <v>1139929</v>
          </cell>
          <cell r="D315" t="str">
            <v>TMA</v>
          </cell>
          <cell r="G315">
            <v>4547526</v>
          </cell>
          <cell r="H315">
            <v>43199</v>
          </cell>
          <cell r="I315">
            <v>43223</v>
          </cell>
          <cell r="J315">
            <v>90951</v>
          </cell>
          <cell r="K315" t="str">
            <v>impuesto</v>
          </cell>
          <cell r="O315">
            <v>90951</v>
          </cell>
          <cell r="U315">
            <v>90951</v>
          </cell>
          <cell r="V315">
            <v>0</v>
          </cell>
          <cell r="W315" t="str">
            <v>817-1953</v>
          </cell>
          <cell r="X315">
            <v>43467</v>
          </cell>
        </row>
        <row r="316">
          <cell r="A316" t="str">
            <v>805027743-1149172</v>
          </cell>
          <cell r="B316">
            <v>805027743</v>
          </cell>
          <cell r="C316">
            <v>1149172</v>
          </cell>
          <cell r="D316" t="str">
            <v>TMA</v>
          </cell>
          <cell r="G316">
            <v>4297631</v>
          </cell>
          <cell r="H316">
            <v>43207</v>
          </cell>
          <cell r="I316">
            <v>43223</v>
          </cell>
          <cell r="J316">
            <v>85953</v>
          </cell>
          <cell r="K316" t="str">
            <v>impuesto</v>
          </cell>
          <cell r="O316">
            <v>85953</v>
          </cell>
          <cell r="U316">
            <v>85953</v>
          </cell>
          <cell r="V316">
            <v>0</v>
          </cell>
          <cell r="W316" t="str">
            <v>817-1953</v>
          </cell>
          <cell r="X316">
            <v>43467</v>
          </cell>
        </row>
        <row r="317">
          <cell r="A317" t="str">
            <v>805027743-1150799</v>
          </cell>
          <cell r="B317">
            <v>805027743</v>
          </cell>
          <cell r="C317">
            <v>1150799</v>
          </cell>
          <cell r="D317" t="str">
            <v>TMA</v>
          </cell>
          <cell r="G317">
            <v>5021320</v>
          </cell>
          <cell r="H317">
            <v>43208</v>
          </cell>
          <cell r="I317">
            <v>43223</v>
          </cell>
          <cell r="J317">
            <v>100426</v>
          </cell>
          <cell r="K317" t="str">
            <v>impuesto</v>
          </cell>
          <cell r="O317">
            <v>100426</v>
          </cell>
          <cell r="U317">
            <v>100426</v>
          </cell>
          <cell r="V317">
            <v>0</v>
          </cell>
          <cell r="W317" t="str">
            <v>817-1953</v>
          </cell>
          <cell r="X317">
            <v>43467</v>
          </cell>
        </row>
        <row r="318">
          <cell r="A318" t="str">
            <v>805027743-1153375</v>
          </cell>
          <cell r="B318">
            <v>805027743</v>
          </cell>
          <cell r="C318">
            <v>1153375</v>
          </cell>
          <cell r="D318" t="str">
            <v>TMA</v>
          </cell>
          <cell r="G318">
            <v>6945937</v>
          </cell>
          <cell r="H318">
            <v>43211</v>
          </cell>
          <cell r="I318">
            <v>43223</v>
          </cell>
          <cell r="J318">
            <v>78862</v>
          </cell>
          <cell r="K318" t="str">
            <v>cancelado</v>
          </cell>
          <cell r="L318">
            <v>78862</v>
          </cell>
          <cell r="U318">
            <v>78862</v>
          </cell>
          <cell r="V318">
            <v>0</v>
          </cell>
          <cell r="W318" t="str">
            <v>816-1659  817-1953</v>
          </cell>
          <cell r="X318" t="str">
            <v>8/06/2018 2/01/2019</v>
          </cell>
        </row>
        <row r="319">
          <cell r="A319" t="str">
            <v>805027743-1153429</v>
          </cell>
          <cell r="B319">
            <v>805027743</v>
          </cell>
          <cell r="C319">
            <v>1153429</v>
          </cell>
          <cell r="D319" t="str">
            <v>TMA</v>
          </cell>
          <cell r="G319">
            <v>4644367</v>
          </cell>
          <cell r="H319">
            <v>43211</v>
          </cell>
          <cell r="I319">
            <v>43223</v>
          </cell>
          <cell r="J319">
            <v>92887</v>
          </cell>
          <cell r="K319" t="str">
            <v>impuesto</v>
          </cell>
          <cell r="O319">
            <v>92887</v>
          </cell>
          <cell r="U319">
            <v>92887</v>
          </cell>
          <cell r="V319">
            <v>0</v>
          </cell>
          <cell r="W319" t="str">
            <v>817-1953</v>
          </cell>
          <cell r="X319">
            <v>43467</v>
          </cell>
        </row>
        <row r="320">
          <cell r="A320" t="str">
            <v>805027743-1153661</v>
          </cell>
          <cell r="B320">
            <v>805027743</v>
          </cell>
          <cell r="C320">
            <v>1153661</v>
          </cell>
          <cell r="D320" t="str">
            <v>TMA</v>
          </cell>
          <cell r="G320">
            <v>36769476</v>
          </cell>
          <cell r="H320">
            <v>43211</v>
          </cell>
          <cell r="I320">
            <v>43223</v>
          </cell>
          <cell r="J320">
            <v>4476900</v>
          </cell>
          <cell r="K320" t="str">
            <v>cancelado</v>
          </cell>
          <cell r="L320">
            <v>4476900</v>
          </cell>
          <cell r="U320">
            <v>4476900</v>
          </cell>
          <cell r="V320">
            <v>0</v>
          </cell>
          <cell r="W320" t="str">
            <v>816-1659  816-4075</v>
          </cell>
          <cell r="X320" t="str">
            <v>8/06/2018  10/08/2020</v>
          </cell>
        </row>
        <row r="321">
          <cell r="A321" t="str">
            <v>805027743-1168182</v>
          </cell>
          <cell r="B321">
            <v>805027743</v>
          </cell>
          <cell r="C321">
            <v>1168182</v>
          </cell>
          <cell r="D321" t="str">
            <v>TMA</v>
          </cell>
          <cell r="G321">
            <v>4964750</v>
          </cell>
          <cell r="H321">
            <v>43228</v>
          </cell>
          <cell r="I321">
            <v>43258</v>
          </cell>
          <cell r="J321">
            <v>20600</v>
          </cell>
          <cell r="K321" t="str">
            <v>cancelado</v>
          </cell>
          <cell r="L321">
            <v>20600</v>
          </cell>
          <cell r="U321">
            <v>20600</v>
          </cell>
          <cell r="V321">
            <v>0</v>
          </cell>
          <cell r="W321" t="str">
            <v>816-1757  816-4075  817-1953</v>
          </cell>
          <cell r="X321" t="str">
            <v>9/07/2018 10/08/2020 2/01/2019</v>
          </cell>
        </row>
        <row r="322">
          <cell r="A322" t="str">
            <v>805027743-1174966</v>
          </cell>
          <cell r="B322">
            <v>805027743</v>
          </cell>
          <cell r="C322">
            <v>1174966</v>
          </cell>
          <cell r="D322" t="str">
            <v>TMA</v>
          </cell>
          <cell r="G322">
            <v>36769476</v>
          </cell>
          <cell r="H322">
            <v>43211</v>
          </cell>
          <cell r="I322">
            <v>43223</v>
          </cell>
          <cell r="J322">
            <v>4476900</v>
          </cell>
          <cell r="K322" t="str">
            <v>factura duplicada</v>
          </cell>
          <cell r="P322">
            <v>4476900</v>
          </cell>
          <cell r="U322">
            <v>0</v>
          </cell>
          <cell r="V322">
            <v>0</v>
          </cell>
        </row>
        <row r="323">
          <cell r="A323" t="str">
            <v>805027743-1174966</v>
          </cell>
          <cell r="B323">
            <v>805027743</v>
          </cell>
          <cell r="C323">
            <v>1174966</v>
          </cell>
          <cell r="D323" t="str">
            <v>TMA</v>
          </cell>
          <cell r="G323">
            <v>9126315</v>
          </cell>
          <cell r="H323">
            <v>43236</v>
          </cell>
          <cell r="I323">
            <v>43258</v>
          </cell>
          <cell r="J323">
            <v>1355200</v>
          </cell>
          <cell r="K323" t="str">
            <v>cancelado</v>
          </cell>
          <cell r="L323">
            <v>1328096</v>
          </cell>
          <cell r="O323">
            <v>27104</v>
          </cell>
          <cell r="U323">
            <v>1355200</v>
          </cell>
          <cell r="V323">
            <v>0</v>
          </cell>
          <cell r="W323" t="str">
            <v>816-4075</v>
          </cell>
          <cell r="X323">
            <v>44053</v>
          </cell>
        </row>
        <row r="324">
          <cell r="A324" t="str">
            <v>805027743-1177955</v>
          </cell>
          <cell r="B324">
            <v>805027743</v>
          </cell>
          <cell r="C324">
            <v>1177955</v>
          </cell>
          <cell r="D324" t="str">
            <v>TMA</v>
          </cell>
          <cell r="G324">
            <v>3183710</v>
          </cell>
          <cell r="H324">
            <v>43239</v>
          </cell>
          <cell r="I324">
            <v>43258</v>
          </cell>
          <cell r="J324">
            <v>63674</v>
          </cell>
          <cell r="K324" t="str">
            <v>impuesto</v>
          </cell>
          <cell r="O324">
            <v>63674</v>
          </cell>
          <cell r="U324">
            <v>63674</v>
          </cell>
          <cell r="V324">
            <v>0</v>
          </cell>
          <cell r="W324" t="str">
            <v>817-1953</v>
          </cell>
          <cell r="X324">
            <v>43467</v>
          </cell>
        </row>
        <row r="325">
          <cell r="A325" t="str">
            <v>805027743-1209796</v>
          </cell>
          <cell r="B325">
            <v>805027743</v>
          </cell>
          <cell r="C325">
            <v>1209796</v>
          </cell>
          <cell r="D325" t="str">
            <v>TMA</v>
          </cell>
          <cell r="G325">
            <v>27783713</v>
          </cell>
          <cell r="H325">
            <v>43279</v>
          </cell>
          <cell r="I325">
            <v>43320</v>
          </cell>
          <cell r="J325">
            <v>1287425</v>
          </cell>
          <cell r="K325" t="str">
            <v>cancelado</v>
          </cell>
          <cell r="L325">
            <v>1287425</v>
          </cell>
          <cell r="U325">
            <v>1287425</v>
          </cell>
          <cell r="V325">
            <v>0</v>
          </cell>
          <cell r="W325" t="str">
            <v>816-1903  816-3983  817-1953</v>
          </cell>
          <cell r="X325" t="str">
            <v>7/09/2018  7/07/2020  2/01/2019</v>
          </cell>
        </row>
        <row r="326">
          <cell r="A326" t="str">
            <v>805027743-1209796</v>
          </cell>
          <cell r="B326">
            <v>805027743</v>
          </cell>
          <cell r="C326">
            <v>1209796</v>
          </cell>
          <cell r="D326" t="str">
            <v>TMA</v>
          </cell>
          <cell r="G326">
            <v>4367407</v>
          </cell>
          <cell r="H326">
            <v>43292</v>
          </cell>
          <cell r="I326">
            <v>43314</v>
          </cell>
          <cell r="J326">
            <v>1907110</v>
          </cell>
          <cell r="K326" t="str">
            <v>factura duplicada</v>
          </cell>
          <cell r="P326">
            <v>1907110</v>
          </cell>
          <cell r="U326">
            <v>0</v>
          </cell>
          <cell r="V326">
            <v>0</v>
          </cell>
        </row>
        <row r="327">
          <cell r="A327" t="str">
            <v>805027743-1218323</v>
          </cell>
          <cell r="B327">
            <v>805027743</v>
          </cell>
          <cell r="C327">
            <v>1218323</v>
          </cell>
          <cell r="D327" t="str">
            <v>TMA</v>
          </cell>
          <cell r="G327">
            <v>4367407</v>
          </cell>
          <cell r="H327">
            <v>43292</v>
          </cell>
          <cell r="I327">
            <v>43314</v>
          </cell>
          <cell r="J327">
            <v>1907110</v>
          </cell>
          <cell r="K327" t="str">
            <v>cancelado</v>
          </cell>
          <cell r="L327">
            <v>1907110</v>
          </cell>
          <cell r="U327">
            <v>1907110</v>
          </cell>
          <cell r="V327">
            <v>0</v>
          </cell>
          <cell r="W327" t="str">
            <v>816-3983  817-1953</v>
          </cell>
          <cell r="X327" t="str">
            <v>7/07/2020  2/01/2019</v>
          </cell>
        </row>
        <row r="328">
          <cell r="A328" t="str">
            <v>805027743-1229511</v>
          </cell>
          <cell r="B328">
            <v>805027743</v>
          </cell>
          <cell r="C328">
            <v>1229511</v>
          </cell>
          <cell r="D328" t="str">
            <v>TMA</v>
          </cell>
          <cell r="G328">
            <v>4964750</v>
          </cell>
          <cell r="H328">
            <v>43228</v>
          </cell>
          <cell r="I328">
            <v>43258</v>
          </cell>
          <cell r="J328">
            <v>20600</v>
          </cell>
          <cell r="K328" t="str">
            <v>cancelado</v>
          </cell>
          <cell r="L328">
            <v>20600</v>
          </cell>
          <cell r="U328">
            <v>20600</v>
          </cell>
          <cell r="V328">
            <v>0</v>
          </cell>
          <cell r="W328" t="str">
            <v>816-4075  817-1953</v>
          </cell>
          <cell r="X328" t="str">
            <v>10/08/2020  2/01/2019</v>
          </cell>
        </row>
        <row r="329">
          <cell r="A329" t="str">
            <v>805027743-1229511</v>
          </cell>
          <cell r="B329">
            <v>805027743</v>
          </cell>
          <cell r="C329">
            <v>1229511</v>
          </cell>
          <cell r="D329" t="str">
            <v>TMA</v>
          </cell>
          <cell r="G329">
            <v>4949405</v>
          </cell>
          <cell r="H329">
            <v>43307</v>
          </cell>
          <cell r="I329">
            <v>43318</v>
          </cell>
          <cell r="J329">
            <v>500860</v>
          </cell>
          <cell r="K329" t="str">
            <v>factura duplicada</v>
          </cell>
          <cell r="P329">
            <v>500860</v>
          </cell>
          <cell r="U329">
            <v>0</v>
          </cell>
          <cell r="V329">
            <v>0</v>
          </cell>
        </row>
        <row r="330">
          <cell r="A330" t="str">
            <v>805027743-1232465</v>
          </cell>
          <cell r="B330">
            <v>805027743</v>
          </cell>
          <cell r="C330">
            <v>1232465</v>
          </cell>
          <cell r="D330" t="str">
            <v>TMA</v>
          </cell>
          <cell r="G330">
            <v>27783713</v>
          </cell>
          <cell r="H330">
            <v>43279</v>
          </cell>
          <cell r="I330">
            <v>43320</v>
          </cell>
          <cell r="J330">
            <v>1287425</v>
          </cell>
          <cell r="K330" t="str">
            <v>factura duplicada</v>
          </cell>
          <cell r="P330">
            <v>1287425</v>
          </cell>
          <cell r="U330">
            <v>0</v>
          </cell>
          <cell r="V330">
            <v>0</v>
          </cell>
        </row>
        <row r="331">
          <cell r="A331" t="str">
            <v>805027743-1232465</v>
          </cell>
          <cell r="B331">
            <v>805027743</v>
          </cell>
          <cell r="C331">
            <v>1232465</v>
          </cell>
          <cell r="D331" t="str">
            <v>TMA</v>
          </cell>
          <cell r="G331">
            <v>2208793</v>
          </cell>
          <cell r="H331">
            <v>43312</v>
          </cell>
          <cell r="I331">
            <v>43347</v>
          </cell>
          <cell r="J331">
            <v>591207</v>
          </cell>
          <cell r="K331" t="str">
            <v>cancelado</v>
          </cell>
          <cell r="L331">
            <v>591207</v>
          </cell>
          <cell r="U331">
            <v>591207</v>
          </cell>
          <cell r="V331">
            <v>0</v>
          </cell>
          <cell r="W331" t="str">
            <v>816-4075  817-1953</v>
          </cell>
          <cell r="X331" t="str">
            <v>10/08/2020  2/01/2019</v>
          </cell>
        </row>
        <row r="332">
          <cell r="A332" t="str">
            <v>805027743-1236816</v>
          </cell>
          <cell r="B332">
            <v>805027743</v>
          </cell>
          <cell r="C332">
            <v>1236816</v>
          </cell>
          <cell r="D332" t="str">
            <v>TMA</v>
          </cell>
          <cell r="G332">
            <v>2208793</v>
          </cell>
          <cell r="H332">
            <v>43312</v>
          </cell>
          <cell r="I332">
            <v>43347</v>
          </cell>
          <cell r="J332">
            <v>591207</v>
          </cell>
          <cell r="K332" t="str">
            <v>cancelado</v>
          </cell>
          <cell r="L332">
            <v>591207</v>
          </cell>
          <cell r="U332">
            <v>591207</v>
          </cell>
          <cell r="V332">
            <v>0</v>
          </cell>
          <cell r="W332" t="str">
            <v>816-1976  816-4075  817-1953</v>
          </cell>
          <cell r="X332" t="str">
            <v>5/10/2018  10/08/2020  2/01/2019</v>
          </cell>
        </row>
        <row r="333">
          <cell r="A333" t="str">
            <v>805027743-1236816</v>
          </cell>
          <cell r="B333">
            <v>805027743</v>
          </cell>
          <cell r="C333">
            <v>1236816</v>
          </cell>
          <cell r="D333" t="str">
            <v>TMA</v>
          </cell>
          <cell r="G333">
            <v>14297225</v>
          </cell>
          <cell r="H333">
            <v>43318</v>
          </cell>
          <cell r="I333">
            <v>43347</v>
          </cell>
          <cell r="J333">
            <v>1431861</v>
          </cell>
          <cell r="K333" t="str">
            <v>factura duplicada</v>
          </cell>
          <cell r="P333">
            <v>1431861</v>
          </cell>
          <cell r="U333">
            <v>0</v>
          </cell>
          <cell r="V333">
            <v>0</v>
          </cell>
        </row>
        <row r="334">
          <cell r="A334" t="str">
            <v>805027743-1240865</v>
          </cell>
          <cell r="B334">
            <v>805027743</v>
          </cell>
          <cell r="C334">
            <v>1240865</v>
          </cell>
          <cell r="D334" t="str">
            <v>TMA</v>
          </cell>
          <cell r="G334">
            <v>2392397</v>
          </cell>
          <cell r="H334">
            <v>43323</v>
          </cell>
          <cell r="I334">
            <v>43405</v>
          </cell>
          <cell r="J334">
            <v>47848</v>
          </cell>
          <cell r="K334" t="str">
            <v>cancelado</v>
          </cell>
          <cell r="L334">
            <v>47848</v>
          </cell>
          <cell r="U334">
            <v>47848</v>
          </cell>
          <cell r="V334">
            <v>0</v>
          </cell>
          <cell r="W334" t="str">
            <v>816-2149  817-1953</v>
          </cell>
          <cell r="X334" t="str">
            <v>7/12/2018  2/01/2019</v>
          </cell>
        </row>
        <row r="335">
          <cell r="A335" t="str">
            <v>805027743-1342630</v>
          </cell>
          <cell r="B335">
            <v>805027743</v>
          </cell>
          <cell r="C335">
            <v>1342630</v>
          </cell>
          <cell r="D335" t="str">
            <v>TMA</v>
          </cell>
          <cell r="G335">
            <v>2392397</v>
          </cell>
          <cell r="H335">
            <v>43323</v>
          </cell>
          <cell r="I335">
            <v>43405</v>
          </cell>
          <cell r="J335">
            <v>47848</v>
          </cell>
          <cell r="K335" t="str">
            <v>cancelado</v>
          </cell>
          <cell r="L335">
            <v>47848</v>
          </cell>
          <cell r="U335">
            <v>47848</v>
          </cell>
          <cell r="V335">
            <v>0</v>
          </cell>
          <cell r="W335" t="str">
            <v>816-2333  816-2516  816-4075</v>
          </cell>
          <cell r="X335" t="str">
            <v>7/02/2019 5/004/2019  10/08/2020</v>
          </cell>
        </row>
        <row r="336">
          <cell r="A336" t="str">
            <v>805027743-1342630</v>
          </cell>
          <cell r="B336">
            <v>805027743</v>
          </cell>
          <cell r="C336">
            <v>1342630</v>
          </cell>
          <cell r="D336" t="str">
            <v>TMA</v>
          </cell>
          <cell r="G336">
            <v>11196981</v>
          </cell>
          <cell r="H336">
            <v>43451</v>
          </cell>
          <cell r="I336">
            <v>43476</v>
          </cell>
          <cell r="J336">
            <v>4571133</v>
          </cell>
          <cell r="K336" t="str">
            <v>factura duplicada</v>
          </cell>
          <cell r="P336">
            <v>4571133</v>
          </cell>
          <cell r="U336">
            <v>0</v>
          </cell>
          <cell r="V336">
            <v>0</v>
          </cell>
        </row>
        <row r="337">
          <cell r="A337" t="str">
            <v>805027743-1356143</v>
          </cell>
          <cell r="B337">
            <v>805027743</v>
          </cell>
          <cell r="C337">
            <v>1356143</v>
          </cell>
          <cell r="D337" t="str">
            <v>TMA</v>
          </cell>
          <cell r="G337">
            <v>18488347</v>
          </cell>
          <cell r="H337">
            <v>43125</v>
          </cell>
          <cell r="I337">
            <v>43356</v>
          </cell>
          <cell r="J337">
            <v>18488347</v>
          </cell>
          <cell r="K337" t="str">
            <v>cancelado,impuesto,mayor valor cobrado</v>
          </cell>
          <cell r="L337">
            <v>17619634</v>
          </cell>
          <cell r="M337">
            <v>139500</v>
          </cell>
          <cell r="O337">
            <v>359584</v>
          </cell>
          <cell r="T337">
            <v>369629</v>
          </cell>
          <cell r="U337">
            <v>17979218</v>
          </cell>
          <cell r="V337">
            <v>0</v>
          </cell>
          <cell r="W337" t="str">
            <v>816-2430  816-2710</v>
          </cell>
          <cell r="X337" t="str">
            <v>7/03/2019  10/06/2019</v>
          </cell>
          <cell r="Y337" t="str">
            <v>Factura inicial $18.118.718 en SIS y contable; glosa acepta ips por 139.500; Se cancela $17.619.634 mas impuestos de 359.584 con egresos 816-2430 y 816-2710 en las fechas 7/03/2019 y 10/06/2019. IPS cobra un mayor valor factura inicial $18.488.347</v>
          </cell>
        </row>
        <row r="338">
          <cell r="A338" t="str">
            <v>805027743-1358622</v>
          </cell>
          <cell r="B338">
            <v>805027743</v>
          </cell>
          <cell r="C338">
            <v>1358622</v>
          </cell>
          <cell r="D338" t="str">
            <v>TMA</v>
          </cell>
          <cell r="G338">
            <v>11196981</v>
          </cell>
          <cell r="H338">
            <v>43451</v>
          </cell>
          <cell r="I338">
            <v>43476</v>
          </cell>
          <cell r="J338">
            <v>4571133</v>
          </cell>
          <cell r="K338" t="str">
            <v>cancelado,impuesto,mayor valor cobrado</v>
          </cell>
          <cell r="L338">
            <v>1830697</v>
          </cell>
          <cell r="O338">
            <v>37361</v>
          </cell>
          <cell r="T338">
            <v>2703075</v>
          </cell>
          <cell r="U338">
            <v>1868058</v>
          </cell>
          <cell r="V338">
            <v>0</v>
          </cell>
          <cell r="W338" t="str">
            <v>816-2710</v>
          </cell>
          <cell r="X338">
            <v>43626</v>
          </cell>
          <cell r="Y338" t="str">
            <v>Factura inicial $1.868.058 en SIS y contable limpia;  Se cancela $1.830.697 mas impuestos de 37.361 con egreso 816-2710 en las fecha 10/06/2019  . IPS cobra un mayor valor de la factura inicial $4.571.133</v>
          </cell>
        </row>
        <row r="339">
          <cell r="A339" t="str">
            <v>805027743-1385773</v>
          </cell>
          <cell r="B339">
            <v>805027743</v>
          </cell>
          <cell r="C339">
            <v>1385773</v>
          </cell>
          <cell r="D339" t="str">
            <v>TMA</v>
          </cell>
          <cell r="G339">
            <v>46858634</v>
          </cell>
          <cell r="H339">
            <v>43585</v>
          </cell>
          <cell r="I339">
            <v>43594</v>
          </cell>
          <cell r="J339">
            <v>46858634</v>
          </cell>
          <cell r="K339" t="str">
            <v>cancelado,impuesto,mayor valor cobrado</v>
          </cell>
          <cell r="L339">
            <v>2379191</v>
          </cell>
          <cell r="O339">
            <v>48555</v>
          </cell>
          <cell r="T339">
            <v>44430888</v>
          </cell>
          <cell r="U339">
            <v>2427746</v>
          </cell>
          <cell r="V339">
            <v>0</v>
          </cell>
          <cell r="W339" t="str">
            <v>816-2516  816-2710</v>
          </cell>
          <cell r="X339" t="str">
            <v>5/04/2019  10/06/2019</v>
          </cell>
          <cell r="Y339" t="str">
            <v>Factura inicial $2.427.746 en SIS y contable limpia;  Se cancela $2.379.191 mas impuestos de $48.555 con egreso 816-2516 y 816-2710 en las fechas 5/04/2019, 10/06/2019  . IPS cobra un mayor valor de la factura inicial $46.858.634</v>
          </cell>
        </row>
        <row r="340">
          <cell r="A340" t="str">
            <v>805027743-1420480</v>
          </cell>
          <cell r="B340">
            <v>805027743</v>
          </cell>
          <cell r="C340">
            <v>1420480</v>
          </cell>
          <cell r="D340" t="str">
            <v>TMA</v>
          </cell>
          <cell r="G340">
            <v>1051731</v>
          </cell>
          <cell r="H340">
            <v>43598</v>
          </cell>
          <cell r="I340">
            <v>43600</v>
          </cell>
          <cell r="J340">
            <v>5366</v>
          </cell>
          <cell r="K340" t="str">
            <v>cancelado</v>
          </cell>
          <cell r="L340">
            <v>5366</v>
          </cell>
          <cell r="U340">
            <v>5366</v>
          </cell>
          <cell r="V340">
            <v>0</v>
          </cell>
          <cell r="W340" t="str">
            <v>817-2415</v>
          </cell>
          <cell r="X340">
            <v>43699</v>
          </cell>
        </row>
        <row r="341">
          <cell r="A341" t="str">
            <v>805027743-1420508</v>
          </cell>
          <cell r="B341">
            <v>805027743</v>
          </cell>
          <cell r="C341">
            <v>1420508</v>
          </cell>
          <cell r="D341" t="str">
            <v>TMA</v>
          </cell>
          <cell r="G341">
            <v>12745019</v>
          </cell>
          <cell r="H341">
            <v>43195</v>
          </cell>
          <cell r="I341">
            <v>43196</v>
          </cell>
          <cell r="J341">
            <v>2883706</v>
          </cell>
          <cell r="K341" t="str">
            <v>factura duplicada</v>
          </cell>
          <cell r="P341">
            <v>2883706</v>
          </cell>
          <cell r="U341">
            <v>0</v>
          </cell>
          <cell r="V341">
            <v>0</v>
          </cell>
        </row>
        <row r="342">
          <cell r="A342" t="str">
            <v>805027743-1420508</v>
          </cell>
          <cell r="B342">
            <v>805027743</v>
          </cell>
          <cell r="C342">
            <v>1420508</v>
          </cell>
          <cell r="D342" t="str">
            <v>TMA</v>
          </cell>
          <cell r="G342">
            <v>21386162</v>
          </cell>
          <cell r="H342">
            <v>43598</v>
          </cell>
          <cell r="I342">
            <v>43600</v>
          </cell>
          <cell r="J342">
            <v>109114</v>
          </cell>
          <cell r="K342" t="str">
            <v>cancelado</v>
          </cell>
          <cell r="L342">
            <v>109114</v>
          </cell>
          <cell r="U342">
            <v>109114</v>
          </cell>
          <cell r="V342">
            <v>0</v>
          </cell>
          <cell r="W342" t="str">
            <v>816-2710  817-2415</v>
          </cell>
          <cell r="X342" t="str">
            <v>10/06/2019  22/08/2019</v>
          </cell>
        </row>
        <row r="343">
          <cell r="S343" t="str">
            <v/>
          </cell>
        </row>
        <row r="344">
          <cell r="S344" t="str">
            <v/>
          </cell>
        </row>
        <row r="345">
          <cell r="S345" t="str">
            <v/>
          </cell>
        </row>
        <row r="346">
          <cell r="S346" t="str">
            <v/>
          </cell>
        </row>
        <row r="347">
          <cell r="S347" t="str">
            <v/>
          </cell>
        </row>
        <row r="348">
          <cell r="S348" t="str">
            <v/>
          </cell>
        </row>
        <row r="349">
          <cell r="S349" t="str">
            <v/>
          </cell>
        </row>
        <row r="350">
          <cell r="S350" t="str">
            <v/>
          </cell>
        </row>
        <row r="351">
          <cell r="S351" t="str">
            <v/>
          </cell>
        </row>
        <row r="352">
          <cell r="S352" t="str">
            <v/>
          </cell>
        </row>
        <row r="353">
          <cell r="S353" t="str">
            <v/>
          </cell>
        </row>
        <row r="354">
          <cell r="S354" t="str">
            <v/>
          </cell>
        </row>
        <row r="355">
          <cell r="S355" t="str">
            <v/>
          </cell>
        </row>
        <row r="356">
          <cell r="S356" t="str">
            <v/>
          </cell>
        </row>
        <row r="357">
          <cell r="S357" t="str">
            <v/>
          </cell>
        </row>
        <row r="358">
          <cell r="S358" t="str">
            <v/>
          </cell>
        </row>
        <row r="359">
          <cell r="S359" t="str">
            <v/>
          </cell>
        </row>
        <row r="360">
          <cell r="S360" t="str">
            <v/>
          </cell>
        </row>
        <row r="361">
          <cell r="S361" t="str">
            <v/>
          </cell>
        </row>
        <row r="362">
          <cell r="S362" t="str">
            <v/>
          </cell>
        </row>
        <row r="363">
          <cell r="S363" t="str">
            <v/>
          </cell>
        </row>
        <row r="364">
          <cell r="S364" t="str">
            <v/>
          </cell>
        </row>
        <row r="365">
          <cell r="S365" t="str">
            <v/>
          </cell>
        </row>
        <row r="366">
          <cell r="S366" t="str">
            <v/>
          </cell>
        </row>
        <row r="367">
          <cell r="S367" t="str">
            <v/>
          </cell>
        </row>
        <row r="368">
          <cell r="S368" t="str">
            <v/>
          </cell>
        </row>
        <row r="369">
          <cell r="S369" t="str">
            <v/>
          </cell>
        </row>
        <row r="370">
          <cell r="S370" t="str">
            <v/>
          </cell>
        </row>
        <row r="371">
          <cell r="S371" t="str">
            <v/>
          </cell>
        </row>
        <row r="372">
          <cell r="S372" t="str">
            <v/>
          </cell>
        </row>
        <row r="373">
          <cell r="S373" t="str">
            <v/>
          </cell>
        </row>
        <row r="374">
          <cell r="S374" t="str">
            <v/>
          </cell>
        </row>
        <row r="375">
          <cell r="S375" t="str">
            <v/>
          </cell>
        </row>
        <row r="376">
          <cell r="S376" t="str">
            <v/>
          </cell>
        </row>
        <row r="377">
          <cell r="S377" t="str">
            <v/>
          </cell>
        </row>
        <row r="378">
          <cell r="S378" t="str">
            <v/>
          </cell>
        </row>
        <row r="379">
          <cell r="S379" t="str">
            <v/>
          </cell>
        </row>
        <row r="380">
          <cell r="S380" t="str">
            <v/>
          </cell>
        </row>
        <row r="381">
          <cell r="S381" t="str">
            <v/>
          </cell>
        </row>
        <row r="382">
          <cell r="S382" t="str">
            <v/>
          </cell>
        </row>
        <row r="383">
          <cell r="S383" t="str">
            <v/>
          </cell>
        </row>
        <row r="384">
          <cell r="S384" t="str">
            <v/>
          </cell>
        </row>
        <row r="385">
          <cell r="S385" t="str">
            <v/>
          </cell>
        </row>
        <row r="386">
          <cell r="S386" t="str">
            <v/>
          </cell>
        </row>
        <row r="387">
          <cell r="S387" t="str">
            <v/>
          </cell>
        </row>
        <row r="388">
          <cell r="S388" t="str">
            <v/>
          </cell>
        </row>
        <row r="389">
          <cell r="S389" t="str">
            <v/>
          </cell>
        </row>
        <row r="390">
          <cell r="S390" t="str">
            <v/>
          </cell>
        </row>
        <row r="391">
          <cell r="S391" t="str">
            <v/>
          </cell>
        </row>
        <row r="392">
          <cell r="S392" t="str">
            <v/>
          </cell>
        </row>
        <row r="393">
          <cell r="S393" t="str">
            <v/>
          </cell>
        </row>
        <row r="394">
          <cell r="S394" t="str">
            <v/>
          </cell>
        </row>
        <row r="395">
          <cell r="S395" t="str">
            <v/>
          </cell>
        </row>
        <row r="396">
          <cell r="S396" t="str">
            <v/>
          </cell>
        </row>
        <row r="397">
          <cell r="S397" t="str">
            <v/>
          </cell>
        </row>
        <row r="398">
          <cell r="S398" t="str">
            <v/>
          </cell>
        </row>
        <row r="399">
          <cell r="S399" t="str">
            <v/>
          </cell>
        </row>
        <row r="400">
          <cell r="S400" t="str">
            <v/>
          </cell>
        </row>
        <row r="401">
          <cell r="S401" t="str">
            <v/>
          </cell>
        </row>
        <row r="402">
          <cell r="S402" t="str">
            <v/>
          </cell>
        </row>
        <row r="403">
          <cell r="S403" t="str">
            <v/>
          </cell>
        </row>
        <row r="404">
          <cell r="S404" t="str">
            <v/>
          </cell>
        </row>
        <row r="405">
          <cell r="S405" t="str">
            <v/>
          </cell>
        </row>
        <row r="406">
          <cell r="S406" t="str">
            <v/>
          </cell>
        </row>
        <row r="407">
          <cell r="S407" t="str">
            <v/>
          </cell>
        </row>
        <row r="408">
          <cell r="S408" t="str">
            <v/>
          </cell>
        </row>
        <row r="409">
          <cell r="S409" t="str">
            <v/>
          </cell>
        </row>
        <row r="410">
          <cell r="S410" t="str">
            <v/>
          </cell>
        </row>
        <row r="411">
          <cell r="S411" t="str">
            <v/>
          </cell>
        </row>
        <row r="412">
          <cell r="S412" t="str">
            <v/>
          </cell>
        </row>
        <row r="413">
          <cell r="S413" t="str">
            <v/>
          </cell>
        </row>
        <row r="414">
          <cell r="S414" t="str">
            <v/>
          </cell>
        </row>
        <row r="415">
          <cell r="S415" t="str">
            <v/>
          </cell>
        </row>
        <row r="416">
          <cell r="S416" t="str">
            <v/>
          </cell>
        </row>
        <row r="417">
          <cell r="S417" t="str">
            <v/>
          </cell>
        </row>
        <row r="418">
          <cell r="S418" t="str">
            <v/>
          </cell>
        </row>
        <row r="419">
          <cell r="S419" t="str">
            <v/>
          </cell>
        </row>
        <row r="420">
          <cell r="S420" t="str">
            <v/>
          </cell>
        </row>
        <row r="421">
          <cell r="S421" t="str">
            <v/>
          </cell>
        </row>
        <row r="422">
          <cell r="S422" t="str">
            <v/>
          </cell>
        </row>
        <row r="423">
          <cell r="S423" t="str">
            <v/>
          </cell>
        </row>
        <row r="424">
          <cell r="S424" t="str">
            <v/>
          </cell>
        </row>
        <row r="425">
          <cell r="S425" t="str">
            <v/>
          </cell>
        </row>
        <row r="426">
          <cell r="S426" t="str">
            <v/>
          </cell>
        </row>
        <row r="427">
          <cell r="S427" t="str">
            <v/>
          </cell>
        </row>
        <row r="428">
          <cell r="S428" t="str">
            <v/>
          </cell>
        </row>
        <row r="429">
          <cell r="S429" t="str">
            <v/>
          </cell>
        </row>
        <row r="430">
          <cell r="S430" t="str">
            <v/>
          </cell>
        </row>
        <row r="431">
          <cell r="S431" t="str">
            <v/>
          </cell>
        </row>
        <row r="432">
          <cell r="S432" t="str">
            <v/>
          </cell>
        </row>
        <row r="433">
          <cell r="S433" t="str">
            <v/>
          </cell>
        </row>
        <row r="434">
          <cell r="S434" t="str">
            <v/>
          </cell>
        </row>
        <row r="435">
          <cell r="S435" t="str">
            <v/>
          </cell>
        </row>
        <row r="436">
          <cell r="S436" t="str">
            <v/>
          </cell>
        </row>
        <row r="437">
          <cell r="S437" t="str">
            <v/>
          </cell>
        </row>
        <row r="438">
          <cell r="S438" t="str">
            <v/>
          </cell>
        </row>
        <row r="439">
          <cell r="S439" t="str">
            <v/>
          </cell>
        </row>
        <row r="440">
          <cell r="S440" t="str">
            <v/>
          </cell>
        </row>
        <row r="441">
          <cell r="S441" t="str">
            <v/>
          </cell>
        </row>
        <row r="442">
          <cell r="S442" t="str">
            <v/>
          </cell>
        </row>
        <row r="443">
          <cell r="S443" t="str">
            <v/>
          </cell>
        </row>
        <row r="444">
          <cell r="S444" t="str">
            <v/>
          </cell>
        </row>
        <row r="445">
          <cell r="S445" t="str">
            <v/>
          </cell>
        </row>
        <row r="446">
          <cell r="S446" t="str">
            <v/>
          </cell>
        </row>
        <row r="447">
          <cell r="S447" t="str">
            <v/>
          </cell>
        </row>
        <row r="448">
          <cell r="S448" t="str">
            <v/>
          </cell>
        </row>
        <row r="449">
          <cell r="S449" t="str">
            <v/>
          </cell>
        </row>
        <row r="450">
          <cell r="S450" t="str">
            <v/>
          </cell>
        </row>
        <row r="451">
          <cell r="S451" t="str">
            <v/>
          </cell>
        </row>
        <row r="452">
          <cell r="S452" t="str">
            <v/>
          </cell>
        </row>
        <row r="453">
          <cell r="S453" t="str">
            <v/>
          </cell>
        </row>
        <row r="454">
          <cell r="S454" t="str">
            <v/>
          </cell>
        </row>
        <row r="455">
          <cell r="S455" t="str">
            <v/>
          </cell>
        </row>
        <row r="456">
          <cell r="S456" t="str">
            <v/>
          </cell>
        </row>
        <row r="457">
          <cell r="S457" t="str">
            <v/>
          </cell>
        </row>
        <row r="458">
          <cell r="S458" t="str">
            <v/>
          </cell>
        </row>
        <row r="459">
          <cell r="S459" t="str">
            <v/>
          </cell>
        </row>
        <row r="460">
          <cell r="S460" t="str">
            <v/>
          </cell>
        </row>
        <row r="461">
          <cell r="S461" t="str">
            <v/>
          </cell>
        </row>
        <row r="462">
          <cell r="S462" t="str">
            <v/>
          </cell>
        </row>
        <row r="463">
          <cell r="S463" t="str">
            <v/>
          </cell>
        </row>
        <row r="464">
          <cell r="S464" t="str">
            <v/>
          </cell>
        </row>
        <row r="465">
          <cell r="S465" t="str">
            <v/>
          </cell>
        </row>
        <row r="466">
          <cell r="S466" t="str">
            <v/>
          </cell>
        </row>
        <row r="467">
          <cell r="S467" t="str">
            <v/>
          </cell>
        </row>
        <row r="468">
          <cell r="S468" t="str">
            <v/>
          </cell>
        </row>
        <row r="469">
          <cell r="S469" t="str">
            <v/>
          </cell>
        </row>
        <row r="470">
          <cell r="S470" t="str">
            <v/>
          </cell>
        </row>
        <row r="471">
          <cell r="S471" t="str">
            <v/>
          </cell>
        </row>
        <row r="472">
          <cell r="S472" t="str">
            <v/>
          </cell>
        </row>
        <row r="473">
          <cell r="S473" t="str">
            <v/>
          </cell>
        </row>
        <row r="474">
          <cell r="S474" t="str">
            <v/>
          </cell>
        </row>
        <row r="475">
          <cell r="S475" t="str">
            <v/>
          </cell>
        </row>
        <row r="476">
          <cell r="S476" t="str">
            <v/>
          </cell>
        </row>
        <row r="477">
          <cell r="S477" t="str">
            <v/>
          </cell>
        </row>
        <row r="478">
          <cell r="S478" t="str">
            <v/>
          </cell>
        </row>
        <row r="479">
          <cell r="S479" t="str">
            <v/>
          </cell>
        </row>
        <row r="480">
          <cell r="S480" t="str">
            <v/>
          </cell>
        </row>
        <row r="481">
          <cell r="S481" t="str">
            <v/>
          </cell>
        </row>
        <row r="482">
          <cell r="S482" t="str">
            <v/>
          </cell>
        </row>
        <row r="483">
          <cell r="S483" t="str">
            <v/>
          </cell>
        </row>
        <row r="484">
          <cell r="S484" t="str">
            <v/>
          </cell>
        </row>
        <row r="485">
          <cell r="S485" t="str">
            <v/>
          </cell>
        </row>
        <row r="486">
          <cell r="S486" t="str">
            <v/>
          </cell>
        </row>
        <row r="487">
          <cell r="S487" t="str">
            <v/>
          </cell>
        </row>
        <row r="488">
          <cell r="S488" t="str">
            <v/>
          </cell>
        </row>
        <row r="489">
          <cell r="S489" t="str">
            <v/>
          </cell>
        </row>
        <row r="490">
          <cell r="S490" t="str">
            <v/>
          </cell>
        </row>
        <row r="491">
          <cell r="S491" t="str">
            <v/>
          </cell>
        </row>
        <row r="492">
          <cell r="S492" t="str">
            <v/>
          </cell>
        </row>
        <row r="493">
          <cell r="S493" t="str">
            <v/>
          </cell>
        </row>
        <row r="494">
          <cell r="S494" t="str">
            <v/>
          </cell>
        </row>
        <row r="495">
          <cell r="S495" t="str">
            <v/>
          </cell>
        </row>
        <row r="496">
          <cell r="S496" t="str">
            <v/>
          </cell>
        </row>
        <row r="497">
          <cell r="S497" t="str">
            <v/>
          </cell>
        </row>
        <row r="498">
          <cell r="S498" t="str">
            <v/>
          </cell>
        </row>
        <row r="499">
          <cell r="S499" t="str">
            <v/>
          </cell>
        </row>
        <row r="500">
          <cell r="S500" t="str">
            <v/>
          </cell>
        </row>
        <row r="501">
          <cell r="S501" t="str">
            <v/>
          </cell>
        </row>
        <row r="502">
          <cell r="S502" t="str">
            <v/>
          </cell>
        </row>
        <row r="503">
          <cell r="S503" t="str">
            <v/>
          </cell>
        </row>
        <row r="504">
          <cell r="S504" t="str">
            <v/>
          </cell>
        </row>
        <row r="505">
          <cell r="S505" t="str">
            <v/>
          </cell>
        </row>
        <row r="506">
          <cell r="S506" t="str">
            <v/>
          </cell>
        </row>
        <row r="507">
          <cell r="S507" t="str">
            <v/>
          </cell>
        </row>
        <row r="508">
          <cell r="S508" t="str">
            <v/>
          </cell>
        </row>
        <row r="509">
          <cell r="S509" t="str">
            <v/>
          </cell>
        </row>
        <row r="510">
          <cell r="S510" t="str">
            <v/>
          </cell>
        </row>
        <row r="511">
          <cell r="S511" t="str">
            <v/>
          </cell>
        </row>
        <row r="512">
          <cell r="S512" t="str">
            <v/>
          </cell>
        </row>
        <row r="513">
          <cell r="S513" t="str">
            <v/>
          </cell>
        </row>
        <row r="514">
          <cell r="S514" t="str">
            <v/>
          </cell>
        </row>
        <row r="515">
          <cell r="S515" t="str">
            <v/>
          </cell>
        </row>
        <row r="516">
          <cell r="S516" t="str">
            <v/>
          </cell>
        </row>
        <row r="517">
          <cell r="S517" t="str">
            <v/>
          </cell>
        </row>
        <row r="518">
          <cell r="S518" t="str">
            <v/>
          </cell>
        </row>
        <row r="519">
          <cell r="S519" t="str">
            <v/>
          </cell>
        </row>
        <row r="520">
          <cell r="S520" t="str">
            <v/>
          </cell>
        </row>
        <row r="521">
          <cell r="S521" t="str">
            <v/>
          </cell>
        </row>
        <row r="522">
          <cell r="S522" t="str">
            <v/>
          </cell>
        </row>
        <row r="523">
          <cell r="S523" t="str">
            <v/>
          </cell>
        </row>
        <row r="524">
          <cell r="S524" t="str">
            <v/>
          </cell>
        </row>
        <row r="525">
          <cell r="S525" t="str">
            <v/>
          </cell>
        </row>
        <row r="526">
          <cell r="S526" t="str">
            <v/>
          </cell>
        </row>
        <row r="527">
          <cell r="S527" t="str">
            <v/>
          </cell>
        </row>
        <row r="528">
          <cell r="S528" t="str">
            <v/>
          </cell>
        </row>
        <row r="529">
          <cell r="S529" t="str">
            <v/>
          </cell>
        </row>
        <row r="530">
          <cell r="S530" t="str">
            <v/>
          </cell>
        </row>
        <row r="531">
          <cell r="S531" t="str">
            <v/>
          </cell>
        </row>
        <row r="532">
          <cell r="S532" t="str">
            <v/>
          </cell>
        </row>
        <row r="533">
          <cell r="S533" t="str">
            <v/>
          </cell>
        </row>
        <row r="534">
          <cell r="S534" t="str">
            <v/>
          </cell>
        </row>
        <row r="535">
          <cell r="S535" t="str">
            <v/>
          </cell>
        </row>
        <row r="536">
          <cell r="S536" t="str">
            <v/>
          </cell>
        </row>
        <row r="537">
          <cell r="S537" t="str">
            <v/>
          </cell>
        </row>
        <row r="538">
          <cell r="S538" t="str">
            <v/>
          </cell>
        </row>
        <row r="539">
          <cell r="S539" t="str">
            <v/>
          </cell>
        </row>
        <row r="540">
          <cell r="S540" t="str">
            <v/>
          </cell>
        </row>
        <row r="541">
          <cell r="S541" t="str">
            <v/>
          </cell>
        </row>
        <row r="542">
          <cell r="S542" t="str">
            <v/>
          </cell>
        </row>
        <row r="543">
          <cell r="S543" t="str">
            <v/>
          </cell>
        </row>
        <row r="544">
          <cell r="S544" t="str">
            <v/>
          </cell>
        </row>
        <row r="545">
          <cell r="S545" t="str">
            <v/>
          </cell>
        </row>
        <row r="546">
          <cell r="S546" t="str">
            <v/>
          </cell>
        </row>
        <row r="547">
          <cell r="S547" t="str">
            <v/>
          </cell>
        </row>
        <row r="548">
          <cell r="S548" t="str">
            <v/>
          </cell>
        </row>
        <row r="549">
          <cell r="S549" t="str">
            <v/>
          </cell>
        </row>
        <row r="550">
          <cell r="S550" t="str">
            <v/>
          </cell>
        </row>
        <row r="551">
          <cell r="S551" t="str">
            <v/>
          </cell>
        </row>
        <row r="552">
          <cell r="S552" t="str">
            <v/>
          </cell>
        </row>
        <row r="553">
          <cell r="S553" t="str">
            <v/>
          </cell>
        </row>
        <row r="554">
          <cell r="S554" t="str">
            <v/>
          </cell>
        </row>
        <row r="555">
          <cell r="S555" t="str">
            <v/>
          </cell>
        </row>
        <row r="556">
          <cell r="S556" t="str">
            <v/>
          </cell>
        </row>
        <row r="557">
          <cell r="S557" t="str">
            <v/>
          </cell>
        </row>
        <row r="558">
          <cell r="S558" t="str">
            <v/>
          </cell>
        </row>
        <row r="559">
          <cell r="S559" t="str">
            <v/>
          </cell>
        </row>
        <row r="560">
          <cell r="S560" t="str">
            <v/>
          </cell>
        </row>
        <row r="561">
          <cell r="S561" t="str">
            <v/>
          </cell>
        </row>
        <row r="562">
          <cell r="S562" t="str">
            <v/>
          </cell>
        </row>
        <row r="563">
          <cell r="S563" t="str">
            <v/>
          </cell>
        </row>
        <row r="564">
          <cell r="S564" t="str">
            <v/>
          </cell>
        </row>
        <row r="565">
          <cell r="S565" t="str">
            <v/>
          </cell>
        </row>
        <row r="566">
          <cell r="S566" t="str">
            <v/>
          </cell>
        </row>
        <row r="567">
          <cell r="S567" t="str">
            <v/>
          </cell>
        </row>
        <row r="568">
          <cell r="S568" t="str">
            <v/>
          </cell>
        </row>
        <row r="569">
          <cell r="S569" t="str">
            <v/>
          </cell>
        </row>
        <row r="570">
          <cell r="S570" t="str">
            <v/>
          </cell>
        </row>
        <row r="571">
          <cell r="S571" t="str">
            <v/>
          </cell>
        </row>
        <row r="572">
          <cell r="S572" t="str">
            <v/>
          </cell>
        </row>
        <row r="573">
          <cell r="S573" t="str">
            <v/>
          </cell>
        </row>
        <row r="574">
          <cell r="S574" t="str">
            <v/>
          </cell>
        </row>
        <row r="575">
          <cell r="S575" t="str">
            <v/>
          </cell>
        </row>
        <row r="576">
          <cell r="S576" t="str">
            <v/>
          </cell>
        </row>
        <row r="577">
          <cell r="S577" t="str">
            <v/>
          </cell>
        </row>
        <row r="578">
          <cell r="S578" t="str">
            <v/>
          </cell>
        </row>
        <row r="579">
          <cell r="S579" t="str">
            <v/>
          </cell>
        </row>
        <row r="580">
          <cell r="S580" t="str">
            <v/>
          </cell>
        </row>
        <row r="581">
          <cell r="S581" t="str">
            <v/>
          </cell>
        </row>
        <row r="582">
          <cell r="S582" t="str">
            <v/>
          </cell>
        </row>
        <row r="583">
          <cell r="S583" t="str">
            <v/>
          </cell>
        </row>
        <row r="584">
          <cell r="S584" t="str">
            <v/>
          </cell>
        </row>
        <row r="585">
          <cell r="S585" t="str">
            <v/>
          </cell>
        </row>
        <row r="586">
          <cell r="S586" t="str">
            <v/>
          </cell>
        </row>
        <row r="587">
          <cell r="S587" t="str">
            <v/>
          </cell>
        </row>
        <row r="588">
          <cell r="S588" t="str">
            <v/>
          </cell>
        </row>
        <row r="589">
          <cell r="S589" t="str">
            <v/>
          </cell>
        </row>
        <row r="590">
          <cell r="S590" t="str">
            <v/>
          </cell>
        </row>
        <row r="591">
          <cell r="S591" t="str">
            <v/>
          </cell>
        </row>
        <row r="592">
          <cell r="S592" t="str">
            <v/>
          </cell>
        </row>
        <row r="593">
          <cell r="S593" t="str">
            <v/>
          </cell>
        </row>
        <row r="594">
          <cell r="S594" t="str">
            <v/>
          </cell>
        </row>
        <row r="595">
          <cell r="S595" t="str">
            <v/>
          </cell>
        </row>
        <row r="596">
          <cell r="S596" t="str">
            <v/>
          </cell>
        </row>
        <row r="597">
          <cell r="S597" t="str">
            <v/>
          </cell>
        </row>
        <row r="598">
          <cell r="S598" t="str">
            <v/>
          </cell>
        </row>
        <row r="599">
          <cell r="S599" t="str">
            <v/>
          </cell>
        </row>
        <row r="600">
          <cell r="S600" t="str">
            <v/>
          </cell>
        </row>
        <row r="601">
          <cell r="S601" t="str">
            <v/>
          </cell>
        </row>
        <row r="602">
          <cell r="S602" t="str">
            <v/>
          </cell>
        </row>
        <row r="603">
          <cell r="S603" t="str">
            <v/>
          </cell>
        </row>
        <row r="604">
          <cell r="S604" t="str">
            <v/>
          </cell>
        </row>
        <row r="605">
          <cell r="S605" t="str">
            <v/>
          </cell>
        </row>
        <row r="606">
          <cell r="S606" t="str">
            <v/>
          </cell>
        </row>
        <row r="607">
          <cell r="S607" t="str">
            <v/>
          </cell>
        </row>
        <row r="608">
          <cell r="S608" t="str">
            <v/>
          </cell>
        </row>
        <row r="609">
          <cell r="S609" t="str">
            <v/>
          </cell>
        </row>
        <row r="610">
          <cell r="S610" t="str">
            <v/>
          </cell>
        </row>
        <row r="611">
          <cell r="S611" t="str">
            <v/>
          </cell>
        </row>
        <row r="612">
          <cell r="S612" t="str">
            <v/>
          </cell>
        </row>
        <row r="613">
          <cell r="S613" t="str">
            <v/>
          </cell>
        </row>
        <row r="614">
          <cell r="S614" t="str">
            <v/>
          </cell>
        </row>
        <row r="615">
          <cell r="S615" t="str">
            <v/>
          </cell>
        </row>
        <row r="616">
          <cell r="S616" t="str">
            <v/>
          </cell>
        </row>
        <row r="617">
          <cell r="S617" t="str">
            <v/>
          </cell>
        </row>
        <row r="618">
          <cell r="S618" t="str">
            <v/>
          </cell>
        </row>
        <row r="619">
          <cell r="S619" t="str">
            <v/>
          </cell>
        </row>
        <row r="620">
          <cell r="S620" t="str">
            <v/>
          </cell>
        </row>
        <row r="621">
          <cell r="S621" t="str">
            <v/>
          </cell>
        </row>
        <row r="622">
          <cell r="S622" t="str">
            <v/>
          </cell>
        </row>
        <row r="623">
          <cell r="S623" t="str">
            <v/>
          </cell>
        </row>
        <row r="624">
          <cell r="S624" t="str">
            <v/>
          </cell>
        </row>
        <row r="625">
          <cell r="S625" t="str">
            <v/>
          </cell>
        </row>
        <row r="626">
          <cell r="S626" t="str">
            <v/>
          </cell>
        </row>
        <row r="627">
          <cell r="S627" t="str">
            <v/>
          </cell>
        </row>
        <row r="628">
          <cell r="S628" t="str">
            <v/>
          </cell>
        </row>
        <row r="629">
          <cell r="S629" t="str">
            <v/>
          </cell>
        </row>
        <row r="630">
          <cell r="S630" t="str">
            <v/>
          </cell>
        </row>
        <row r="631">
          <cell r="S631" t="str">
            <v/>
          </cell>
        </row>
        <row r="632">
          <cell r="S632" t="str">
            <v/>
          </cell>
        </row>
        <row r="633">
          <cell r="S633" t="str">
            <v/>
          </cell>
        </row>
        <row r="634">
          <cell r="S634" t="str">
            <v/>
          </cell>
        </row>
        <row r="635">
          <cell r="S635" t="str">
            <v/>
          </cell>
        </row>
        <row r="636">
          <cell r="S636" t="str">
            <v/>
          </cell>
        </row>
        <row r="637">
          <cell r="S637" t="str">
            <v/>
          </cell>
        </row>
        <row r="638">
          <cell r="S638" t="str">
            <v/>
          </cell>
        </row>
        <row r="639">
          <cell r="S639" t="str">
            <v/>
          </cell>
        </row>
        <row r="640">
          <cell r="S640" t="str">
            <v/>
          </cell>
        </row>
        <row r="641">
          <cell r="S641" t="str">
            <v/>
          </cell>
        </row>
        <row r="642">
          <cell r="S642" t="str">
            <v/>
          </cell>
        </row>
        <row r="643">
          <cell r="S643" t="str">
            <v/>
          </cell>
        </row>
        <row r="644">
          <cell r="S644" t="str">
            <v/>
          </cell>
        </row>
        <row r="645">
          <cell r="S645" t="str">
            <v/>
          </cell>
        </row>
        <row r="646">
          <cell r="S646" t="str">
            <v/>
          </cell>
        </row>
        <row r="647">
          <cell r="S647" t="str">
            <v/>
          </cell>
        </row>
        <row r="648">
          <cell r="S648" t="str">
            <v/>
          </cell>
        </row>
        <row r="649">
          <cell r="S649" t="str">
            <v/>
          </cell>
        </row>
        <row r="650">
          <cell r="S650" t="str">
            <v/>
          </cell>
        </row>
        <row r="651">
          <cell r="S651" t="str">
            <v/>
          </cell>
        </row>
        <row r="652">
          <cell r="S652" t="str">
            <v/>
          </cell>
        </row>
        <row r="653">
          <cell r="S653" t="str">
            <v/>
          </cell>
        </row>
        <row r="654">
          <cell r="S654" t="str">
            <v/>
          </cell>
        </row>
        <row r="655">
          <cell r="S655" t="str">
            <v/>
          </cell>
        </row>
        <row r="656">
          <cell r="S656" t="str">
            <v/>
          </cell>
        </row>
        <row r="657">
          <cell r="S657" t="str">
            <v/>
          </cell>
        </row>
        <row r="658">
          <cell r="S658" t="str">
            <v/>
          </cell>
        </row>
        <row r="659">
          <cell r="S659" t="str">
            <v/>
          </cell>
        </row>
        <row r="660">
          <cell r="S660" t="str">
            <v/>
          </cell>
        </row>
        <row r="661">
          <cell r="S661" t="str">
            <v/>
          </cell>
        </row>
        <row r="662">
          <cell r="S662" t="str">
            <v/>
          </cell>
        </row>
        <row r="663">
          <cell r="S663" t="str">
            <v/>
          </cell>
        </row>
        <row r="664">
          <cell r="S664" t="str">
            <v/>
          </cell>
        </row>
        <row r="665">
          <cell r="S665" t="str">
            <v/>
          </cell>
        </row>
        <row r="666">
          <cell r="S666" t="str">
            <v/>
          </cell>
        </row>
        <row r="667">
          <cell r="S667" t="str">
            <v/>
          </cell>
        </row>
        <row r="668">
          <cell r="S668" t="str">
            <v/>
          </cell>
        </row>
        <row r="669">
          <cell r="S669" t="str">
            <v/>
          </cell>
        </row>
        <row r="670">
          <cell r="S670" t="str">
            <v/>
          </cell>
        </row>
        <row r="671">
          <cell r="S671" t="str">
            <v/>
          </cell>
        </row>
        <row r="672">
          <cell r="S672" t="str">
            <v/>
          </cell>
        </row>
        <row r="673">
          <cell r="S673" t="str">
            <v/>
          </cell>
        </row>
        <row r="674">
          <cell r="S674" t="str">
            <v/>
          </cell>
        </row>
        <row r="675">
          <cell r="S675" t="str">
            <v/>
          </cell>
        </row>
        <row r="676">
          <cell r="S676" t="str">
            <v/>
          </cell>
        </row>
        <row r="677">
          <cell r="S677" t="str">
            <v/>
          </cell>
        </row>
        <row r="678">
          <cell r="S678" t="str">
            <v/>
          </cell>
        </row>
        <row r="679">
          <cell r="S679" t="str">
            <v/>
          </cell>
        </row>
        <row r="680">
          <cell r="S680" t="str">
            <v/>
          </cell>
        </row>
        <row r="681">
          <cell r="S681" t="str">
            <v/>
          </cell>
        </row>
        <row r="682">
          <cell r="S682" t="str">
            <v/>
          </cell>
        </row>
        <row r="683">
          <cell r="S683" t="str">
            <v/>
          </cell>
        </row>
        <row r="684">
          <cell r="S684" t="str">
            <v/>
          </cell>
        </row>
        <row r="685">
          <cell r="S685" t="str">
            <v/>
          </cell>
        </row>
        <row r="686">
          <cell r="S686" t="str">
            <v/>
          </cell>
        </row>
        <row r="687">
          <cell r="S687" t="str">
            <v/>
          </cell>
        </row>
        <row r="688">
          <cell r="S688" t="str">
            <v/>
          </cell>
        </row>
        <row r="689">
          <cell r="S689" t="str">
            <v/>
          </cell>
        </row>
        <row r="690">
          <cell r="S690" t="str">
            <v/>
          </cell>
        </row>
        <row r="691">
          <cell r="S691" t="str">
            <v/>
          </cell>
        </row>
        <row r="692">
          <cell r="S692" t="str">
            <v/>
          </cell>
        </row>
        <row r="693">
          <cell r="S693" t="str">
            <v/>
          </cell>
        </row>
        <row r="694">
          <cell r="S694" t="str">
            <v/>
          </cell>
        </row>
        <row r="695">
          <cell r="S695" t="str">
            <v/>
          </cell>
        </row>
        <row r="696">
          <cell r="S696" t="str">
            <v/>
          </cell>
        </row>
        <row r="697">
          <cell r="S697" t="str">
            <v/>
          </cell>
        </row>
        <row r="698">
          <cell r="S698" t="str">
            <v/>
          </cell>
        </row>
        <row r="699">
          <cell r="S699" t="str">
            <v/>
          </cell>
        </row>
        <row r="700">
          <cell r="S700" t="str">
            <v/>
          </cell>
        </row>
        <row r="701">
          <cell r="S701" t="str">
            <v/>
          </cell>
        </row>
        <row r="702">
          <cell r="S702" t="str">
            <v/>
          </cell>
        </row>
        <row r="703">
          <cell r="S703" t="str">
            <v/>
          </cell>
        </row>
        <row r="704">
          <cell r="S704" t="str">
            <v/>
          </cell>
        </row>
        <row r="705">
          <cell r="S705" t="str">
            <v/>
          </cell>
        </row>
        <row r="706">
          <cell r="S706" t="str">
            <v/>
          </cell>
        </row>
        <row r="707">
          <cell r="S707" t="str">
            <v/>
          </cell>
        </row>
        <row r="708">
          <cell r="S708" t="str">
            <v/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168"/>
  <sheetViews>
    <sheetView tabSelected="1" workbookViewId="0">
      <pane ySplit="9" topLeftCell="A10" activePane="bottomLeft" state="frozen"/>
      <selection pane="bottomLeft" activeCell="A10" sqref="A10"/>
    </sheetView>
  </sheetViews>
  <sheetFormatPr baseColWidth="10" defaultRowHeight="15" x14ac:dyDescent="0.25"/>
  <cols>
    <col min="1" max="3" width="11.42578125" style="12"/>
    <col min="4" max="4" width="11.42578125" style="14"/>
    <col min="5" max="6" width="11.42578125" style="15" customWidth="1"/>
    <col min="7" max="15" width="11.42578125" style="8" customWidth="1"/>
    <col min="16" max="16" width="11.42578125" style="14"/>
    <col min="17" max="21" width="11.42578125" style="8"/>
    <col min="22" max="22" width="15.5703125" style="8" customWidth="1"/>
    <col min="23" max="28" width="11.42578125" style="8"/>
    <col min="29" max="29" width="26.140625" style="14" bestFit="1" customWidth="1"/>
    <col min="30" max="30" width="31.28515625" style="60" bestFit="1" customWidth="1"/>
    <col min="31" max="31" width="15.85546875" style="12" customWidth="1"/>
    <col min="32" max="32" width="62.140625" style="12" customWidth="1"/>
    <col min="33" max="16384" width="11.42578125" style="12"/>
  </cols>
  <sheetData>
    <row r="1" spans="1:32" x14ac:dyDescent="0.25">
      <c r="A1" s="1" t="s">
        <v>0</v>
      </c>
      <c r="B1" s="2"/>
      <c r="C1" s="2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6" t="s">
        <v>1</v>
      </c>
      <c r="Q1" s="6"/>
      <c r="R1" s="7">
        <f>T8+AA8+AB8</f>
        <v>31393929</v>
      </c>
      <c r="AB1" s="9"/>
      <c r="AC1" s="10"/>
      <c r="AD1" s="11"/>
    </row>
    <row r="2" spans="1:32" x14ac:dyDescent="0.25">
      <c r="A2" s="1" t="s">
        <v>2</v>
      </c>
      <c r="B2" s="2"/>
      <c r="C2" s="2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6" t="s">
        <v>3</v>
      </c>
      <c r="Q2" s="6"/>
      <c r="R2" s="7">
        <f>S8+U8+V8+W8+X8+Y8+Z8</f>
        <v>281643448</v>
      </c>
      <c r="AB2" s="9"/>
      <c r="AC2" s="10"/>
      <c r="AD2" s="11"/>
    </row>
    <row r="3" spans="1:32" x14ac:dyDescent="0.25">
      <c r="A3" s="1" t="s">
        <v>4</v>
      </c>
      <c r="B3" s="2"/>
      <c r="C3" s="2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6" t="s">
        <v>5</v>
      </c>
      <c r="Q3" s="6"/>
      <c r="R3" s="7">
        <f>S8</f>
        <v>87237320</v>
      </c>
      <c r="AB3" s="9"/>
      <c r="AC3" s="10"/>
      <c r="AD3" s="11"/>
    </row>
    <row r="4" spans="1:32" x14ac:dyDescent="0.25">
      <c r="A4" s="1" t="s">
        <v>6</v>
      </c>
      <c r="B4" s="2"/>
      <c r="C4" s="2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3"/>
      <c r="Q4" s="5"/>
      <c r="R4" s="5"/>
      <c r="AB4" s="9"/>
      <c r="AC4" s="10"/>
      <c r="AD4" s="11"/>
    </row>
    <row r="5" spans="1:32" x14ac:dyDescent="0.25">
      <c r="A5" s="13" t="s">
        <v>7</v>
      </c>
      <c r="B5" s="2"/>
      <c r="C5" s="2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3"/>
      <c r="Q5" s="5"/>
      <c r="R5" s="5"/>
      <c r="AB5" s="9"/>
      <c r="AC5" s="10"/>
      <c r="AD5" s="11"/>
    </row>
    <row r="6" spans="1:32" ht="15.75" thickBot="1" x14ac:dyDescent="0.3">
      <c r="AB6" s="9"/>
      <c r="AC6" s="10"/>
      <c r="AD6" s="11"/>
    </row>
    <row r="7" spans="1:32" ht="15.75" thickBot="1" x14ac:dyDescent="0.3">
      <c r="A7" s="16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 t="s">
        <v>9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1"/>
    </row>
    <row r="8" spans="1:32" s="31" customFormat="1" x14ac:dyDescent="0.25">
      <c r="A8" s="22"/>
      <c r="B8" s="22"/>
      <c r="C8" s="22"/>
      <c r="D8" s="23"/>
      <c r="E8" s="24"/>
      <c r="F8" s="24"/>
      <c r="G8" s="25"/>
      <c r="H8" s="25"/>
      <c r="I8" s="25"/>
      <c r="J8" s="25"/>
      <c r="K8" s="25"/>
      <c r="L8" s="25"/>
      <c r="M8" s="25"/>
      <c r="N8" s="25"/>
      <c r="O8" s="26">
        <f t="shared" ref="O8" si="0">SUBTOTAL(9,O10:O165)</f>
        <v>313037377</v>
      </c>
      <c r="P8" s="27"/>
      <c r="Q8" s="26"/>
      <c r="R8" s="26"/>
      <c r="S8" s="28">
        <f>SUBTOTAL(9,S10:S165)</f>
        <v>87237320</v>
      </c>
      <c r="T8" s="28">
        <f t="shared" ref="T8:AB8" si="1">SUBTOTAL(9,T10:T165)</f>
        <v>2413975</v>
      </c>
      <c r="U8" s="28">
        <f t="shared" si="1"/>
        <v>142920</v>
      </c>
      <c r="V8" s="28">
        <f t="shared" si="1"/>
        <v>5836528</v>
      </c>
      <c r="W8" s="28">
        <f t="shared" si="1"/>
        <v>13648765</v>
      </c>
      <c r="X8" s="28">
        <f t="shared" si="1"/>
        <v>85086565</v>
      </c>
      <c r="Y8" s="28">
        <f t="shared" si="1"/>
        <v>73369986</v>
      </c>
      <c r="Z8" s="28">
        <f t="shared" si="1"/>
        <v>16321364</v>
      </c>
      <c r="AA8" s="28">
        <f t="shared" si="1"/>
        <v>28869692</v>
      </c>
      <c r="AB8" s="28">
        <f t="shared" si="1"/>
        <v>110262</v>
      </c>
      <c r="AC8" s="29"/>
      <c r="AD8" s="30"/>
      <c r="AE8" s="22"/>
      <c r="AF8" s="22"/>
    </row>
    <row r="9" spans="1:32" s="41" customFormat="1" ht="63.75" x14ac:dyDescent="0.2">
      <c r="A9" s="32" t="s">
        <v>10</v>
      </c>
      <c r="B9" s="33" t="s">
        <v>11</v>
      </c>
      <c r="C9" s="32" t="s">
        <v>12</v>
      </c>
      <c r="D9" s="32" t="s">
        <v>13</v>
      </c>
      <c r="E9" s="34" t="s">
        <v>14</v>
      </c>
      <c r="F9" s="35" t="s">
        <v>15</v>
      </c>
      <c r="G9" s="36" t="s">
        <v>16</v>
      </c>
      <c r="H9" s="33" t="s">
        <v>17</v>
      </c>
      <c r="I9" s="33" t="s">
        <v>18</v>
      </c>
      <c r="J9" s="33" t="s">
        <v>19</v>
      </c>
      <c r="K9" s="33" t="s">
        <v>20</v>
      </c>
      <c r="L9" s="33" t="s">
        <v>21</v>
      </c>
      <c r="M9" s="33" t="s">
        <v>22</v>
      </c>
      <c r="N9" s="36" t="s">
        <v>23</v>
      </c>
      <c r="O9" s="36" t="s">
        <v>24</v>
      </c>
      <c r="P9" s="32" t="s">
        <v>25</v>
      </c>
      <c r="Q9" s="37" t="s">
        <v>26</v>
      </c>
      <c r="R9" s="38" t="s">
        <v>27</v>
      </c>
      <c r="S9" s="38" t="s">
        <v>28</v>
      </c>
      <c r="T9" s="38" t="s">
        <v>29</v>
      </c>
      <c r="U9" s="38" t="s">
        <v>30</v>
      </c>
      <c r="V9" s="38" t="s">
        <v>31</v>
      </c>
      <c r="W9" s="38" t="s">
        <v>32</v>
      </c>
      <c r="X9" s="38" t="s">
        <v>33</v>
      </c>
      <c r="Y9" s="38" t="s">
        <v>34</v>
      </c>
      <c r="Z9" s="38" t="s">
        <v>35</v>
      </c>
      <c r="AA9" s="38" t="s">
        <v>36</v>
      </c>
      <c r="AB9" s="38" t="s">
        <v>37</v>
      </c>
      <c r="AC9" s="38" t="s">
        <v>38</v>
      </c>
      <c r="AD9" s="39" t="s">
        <v>39</v>
      </c>
      <c r="AE9" s="38" t="s">
        <v>40</v>
      </c>
      <c r="AF9" s="40" t="s">
        <v>41</v>
      </c>
    </row>
    <row r="10" spans="1:32" s="53" customFormat="1" ht="28.9" customHeight="1" x14ac:dyDescent="0.25">
      <c r="A10" s="42">
        <v>1</v>
      </c>
      <c r="B10" s="42" t="s">
        <v>42</v>
      </c>
      <c r="C10" s="43" t="s">
        <v>43</v>
      </c>
      <c r="D10" s="44">
        <v>1006596</v>
      </c>
      <c r="E10" s="45" t="s">
        <v>44</v>
      </c>
      <c r="F10" s="45" t="s">
        <v>45</v>
      </c>
      <c r="G10" s="46">
        <v>28249125</v>
      </c>
      <c r="H10" s="46"/>
      <c r="I10" s="46"/>
      <c r="J10" s="47"/>
      <c r="K10" s="46"/>
      <c r="L10" s="46"/>
      <c r="M10" s="46"/>
      <c r="N10" s="46"/>
      <c r="O10" s="46">
        <v>564983</v>
      </c>
      <c r="P10" s="44">
        <v>1006596</v>
      </c>
      <c r="Q10" s="46">
        <v>28249125</v>
      </c>
      <c r="R10" s="48"/>
      <c r="S10" s="47">
        <v>564983</v>
      </c>
      <c r="T10" s="47"/>
      <c r="U10" s="47"/>
      <c r="V10" s="47"/>
      <c r="W10" s="46"/>
      <c r="X10" s="46"/>
      <c r="Y10" s="46"/>
      <c r="Z10" s="46"/>
      <c r="AA10" s="47"/>
      <c r="AB10" s="46"/>
      <c r="AC10" s="49" t="s">
        <v>46</v>
      </c>
      <c r="AD10" s="50">
        <v>43259</v>
      </c>
      <c r="AE10" s="51"/>
      <c r="AF10" s="52" t="s">
        <v>47</v>
      </c>
    </row>
    <row r="11" spans="1:32" s="53" customFormat="1" x14ac:dyDescent="0.25">
      <c r="A11" s="42">
        <v>2</v>
      </c>
      <c r="B11" s="42" t="s">
        <v>42</v>
      </c>
      <c r="C11" s="43" t="s">
        <v>43</v>
      </c>
      <c r="D11" s="44">
        <v>1008604</v>
      </c>
      <c r="E11" s="45" t="s">
        <v>48</v>
      </c>
      <c r="F11" s="45" t="s">
        <v>49</v>
      </c>
      <c r="G11" s="46">
        <v>60475375</v>
      </c>
      <c r="H11" s="46"/>
      <c r="I11" s="46"/>
      <c r="J11" s="54"/>
      <c r="K11" s="46"/>
      <c r="L11" s="46"/>
      <c r="M11" s="46"/>
      <c r="N11" s="46"/>
      <c r="O11" s="46">
        <v>474000</v>
      </c>
      <c r="P11" s="44">
        <v>1008604</v>
      </c>
      <c r="Q11" s="46">
        <v>60475375</v>
      </c>
      <c r="R11" s="46"/>
      <c r="S11" s="47">
        <v>474000</v>
      </c>
      <c r="T11" s="47"/>
      <c r="U11" s="47"/>
      <c r="V11" s="47"/>
      <c r="W11" s="46"/>
      <c r="X11" s="46"/>
      <c r="Y11" s="46"/>
      <c r="Z11" s="46"/>
      <c r="AA11" s="47"/>
      <c r="AB11" s="46"/>
      <c r="AC11" s="49" t="s">
        <v>50</v>
      </c>
      <c r="AD11" s="50">
        <v>43467</v>
      </c>
      <c r="AE11" s="51"/>
      <c r="AF11" s="51"/>
    </row>
    <row r="12" spans="1:32" s="53" customFormat="1" x14ac:dyDescent="0.25">
      <c r="A12" s="42">
        <v>3</v>
      </c>
      <c r="B12" s="42" t="s">
        <v>42</v>
      </c>
      <c r="C12" s="43" t="s">
        <v>51</v>
      </c>
      <c r="D12" s="44">
        <v>1011</v>
      </c>
      <c r="E12" s="45" t="s">
        <v>52</v>
      </c>
      <c r="F12" s="45" t="s">
        <v>53</v>
      </c>
      <c r="G12" s="46">
        <v>6435248</v>
      </c>
      <c r="H12" s="46"/>
      <c r="I12" s="46"/>
      <c r="J12" s="54"/>
      <c r="K12" s="46"/>
      <c r="L12" s="46"/>
      <c r="M12" s="46"/>
      <c r="N12" s="46"/>
      <c r="O12" s="46">
        <v>192799</v>
      </c>
      <c r="P12" s="44">
        <v>1011</v>
      </c>
      <c r="Q12" s="46">
        <v>6435248</v>
      </c>
      <c r="R12" s="46"/>
      <c r="S12" s="47"/>
      <c r="T12" s="47"/>
      <c r="U12" s="47"/>
      <c r="V12" s="47"/>
      <c r="W12" s="46">
        <v>192799</v>
      </c>
      <c r="X12" s="46"/>
      <c r="Y12" s="46"/>
      <c r="Z12" s="46"/>
      <c r="AA12" s="47"/>
      <c r="AB12" s="46"/>
      <c r="AC12" s="49"/>
      <c r="AD12" s="50"/>
      <c r="AE12" s="51"/>
      <c r="AF12" s="51"/>
    </row>
    <row r="13" spans="1:32" s="53" customFormat="1" x14ac:dyDescent="0.25">
      <c r="A13" s="42">
        <v>4</v>
      </c>
      <c r="B13" s="42" t="s">
        <v>42</v>
      </c>
      <c r="C13" s="43" t="s">
        <v>43</v>
      </c>
      <c r="D13" s="44">
        <v>1013752</v>
      </c>
      <c r="E13" s="45" t="s">
        <v>54</v>
      </c>
      <c r="F13" s="45" t="s">
        <v>55</v>
      </c>
      <c r="G13" s="46">
        <v>47445203</v>
      </c>
      <c r="H13" s="46"/>
      <c r="I13" s="46"/>
      <c r="J13" s="54"/>
      <c r="K13" s="46"/>
      <c r="L13" s="46"/>
      <c r="M13" s="46"/>
      <c r="N13" s="46"/>
      <c r="O13" s="46">
        <v>52540</v>
      </c>
      <c r="P13" s="44">
        <v>1013752</v>
      </c>
      <c r="Q13" s="46">
        <v>47445203</v>
      </c>
      <c r="R13" s="46"/>
      <c r="S13" s="47">
        <v>52540</v>
      </c>
      <c r="T13" s="47"/>
      <c r="U13" s="47"/>
      <c r="V13" s="47"/>
      <c r="W13" s="46"/>
      <c r="X13" s="46"/>
      <c r="Y13" s="46"/>
      <c r="Z13" s="46"/>
      <c r="AA13" s="47"/>
      <c r="AB13" s="46"/>
      <c r="AC13" s="49" t="s">
        <v>56</v>
      </c>
      <c r="AD13" s="50">
        <v>43320</v>
      </c>
      <c r="AE13" s="51"/>
      <c r="AF13" s="51"/>
    </row>
    <row r="14" spans="1:32" s="53" customFormat="1" x14ac:dyDescent="0.25">
      <c r="A14" s="42">
        <v>5</v>
      </c>
      <c r="B14" s="42" t="s">
        <v>42</v>
      </c>
      <c r="C14" s="42" t="s">
        <v>57</v>
      </c>
      <c r="D14" s="55">
        <v>101640</v>
      </c>
      <c r="E14" s="56" t="s">
        <v>58</v>
      </c>
      <c r="F14" s="56" t="s">
        <v>59</v>
      </c>
      <c r="G14" s="47">
        <v>1716259</v>
      </c>
      <c r="H14" s="47"/>
      <c r="I14" s="47"/>
      <c r="J14" s="47"/>
      <c r="K14" s="47"/>
      <c r="L14" s="47"/>
      <c r="M14" s="47"/>
      <c r="N14" s="47"/>
      <c r="O14" s="47">
        <v>1716259</v>
      </c>
      <c r="P14" s="55">
        <v>101640</v>
      </c>
      <c r="Q14" s="47">
        <v>1716259</v>
      </c>
      <c r="R14" s="47"/>
      <c r="S14" s="47"/>
      <c r="T14" s="47"/>
      <c r="U14" s="47"/>
      <c r="V14" s="47"/>
      <c r="W14" s="47"/>
      <c r="X14" s="47"/>
      <c r="Y14" s="47"/>
      <c r="Z14" s="47"/>
      <c r="AA14" s="47">
        <v>1716259</v>
      </c>
      <c r="AB14" s="47"/>
      <c r="AC14" s="57"/>
      <c r="AD14" s="58"/>
      <c r="AE14" s="59"/>
      <c r="AF14" s="59"/>
    </row>
    <row r="15" spans="1:32" s="53" customFormat="1" x14ac:dyDescent="0.25">
      <c r="A15" s="42">
        <v>6</v>
      </c>
      <c r="B15" s="42" t="s">
        <v>42</v>
      </c>
      <c r="C15" s="42" t="s">
        <v>51</v>
      </c>
      <c r="D15" s="55">
        <v>1023</v>
      </c>
      <c r="E15" s="56" t="s">
        <v>60</v>
      </c>
      <c r="F15" s="56" t="s">
        <v>53</v>
      </c>
      <c r="G15" s="47">
        <v>85861201</v>
      </c>
      <c r="H15" s="47"/>
      <c r="I15" s="47"/>
      <c r="J15" s="47"/>
      <c r="K15" s="47"/>
      <c r="L15" s="47"/>
      <c r="M15" s="47"/>
      <c r="N15" s="47"/>
      <c r="O15" s="47">
        <v>4513975</v>
      </c>
      <c r="P15" s="55">
        <v>1023</v>
      </c>
      <c r="Q15" s="47">
        <v>85861201</v>
      </c>
      <c r="R15" s="47"/>
      <c r="S15" s="47"/>
      <c r="T15" s="47"/>
      <c r="U15" s="47"/>
      <c r="V15" s="47"/>
      <c r="W15" s="47"/>
      <c r="X15" s="47">
        <v>4513975</v>
      </c>
      <c r="Y15" s="47"/>
      <c r="Z15" s="47"/>
      <c r="AA15" s="47"/>
      <c r="AB15" s="47"/>
      <c r="AC15" s="57"/>
      <c r="AD15" s="58"/>
      <c r="AE15" s="59"/>
      <c r="AF15" s="59"/>
    </row>
    <row r="16" spans="1:32" s="53" customFormat="1" x14ac:dyDescent="0.25">
      <c r="A16" s="42">
        <v>7</v>
      </c>
      <c r="B16" s="42" t="s">
        <v>42</v>
      </c>
      <c r="C16" s="42" t="s">
        <v>43</v>
      </c>
      <c r="D16" s="55">
        <v>1031197</v>
      </c>
      <c r="E16" s="56" t="s">
        <v>61</v>
      </c>
      <c r="F16" s="56" t="s">
        <v>49</v>
      </c>
      <c r="G16" s="47">
        <v>7050938</v>
      </c>
      <c r="H16" s="47"/>
      <c r="I16" s="47"/>
      <c r="J16" s="47"/>
      <c r="K16" s="47"/>
      <c r="L16" s="47"/>
      <c r="M16" s="47"/>
      <c r="N16" s="47"/>
      <c r="O16" s="47">
        <v>99618</v>
      </c>
      <c r="P16" s="55">
        <v>1031197</v>
      </c>
      <c r="Q16" s="47">
        <v>7050938</v>
      </c>
      <c r="R16" s="47"/>
      <c r="S16" s="47">
        <v>99618</v>
      </c>
      <c r="T16" s="47"/>
      <c r="U16" s="47"/>
      <c r="V16" s="47"/>
      <c r="W16" s="47"/>
      <c r="X16" s="47"/>
      <c r="Y16" s="47"/>
      <c r="Z16" s="47"/>
      <c r="AA16" s="47"/>
      <c r="AB16" s="47"/>
      <c r="AC16" s="57" t="s">
        <v>56</v>
      </c>
      <c r="AD16" s="58">
        <v>43320</v>
      </c>
      <c r="AE16" s="59"/>
      <c r="AF16" s="59"/>
    </row>
    <row r="17" spans="1:32" s="53" customFormat="1" ht="44.45" customHeight="1" x14ac:dyDescent="0.25">
      <c r="A17" s="42">
        <v>8</v>
      </c>
      <c r="B17" s="42" t="s">
        <v>42</v>
      </c>
      <c r="C17" s="42" t="s">
        <v>43</v>
      </c>
      <c r="D17" s="55">
        <v>1034834</v>
      </c>
      <c r="E17" s="56" t="s">
        <v>62</v>
      </c>
      <c r="F17" s="56" t="s">
        <v>55</v>
      </c>
      <c r="G17" s="47">
        <v>8849301</v>
      </c>
      <c r="H17" s="47"/>
      <c r="I17" s="47"/>
      <c r="J17" s="47"/>
      <c r="K17" s="47"/>
      <c r="L17" s="47"/>
      <c r="M17" s="47"/>
      <c r="N17" s="47"/>
      <c r="O17" s="47">
        <v>495</v>
      </c>
      <c r="P17" s="55">
        <v>1034834</v>
      </c>
      <c r="Q17" s="47">
        <v>8849301</v>
      </c>
      <c r="R17" s="47"/>
      <c r="S17" s="47">
        <v>495</v>
      </c>
      <c r="T17" s="47"/>
      <c r="U17" s="47"/>
      <c r="V17" s="47"/>
      <c r="W17" s="47"/>
      <c r="X17" s="47"/>
      <c r="Y17" s="47"/>
      <c r="Z17" s="47"/>
      <c r="AA17" s="47"/>
      <c r="AB17" s="47"/>
      <c r="AC17" s="57" t="s">
        <v>63</v>
      </c>
      <c r="AD17" s="58" t="s">
        <v>64</v>
      </c>
      <c r="AE17" s="59"/>
      <c r="AF17" s="59"/>
    </row>
    <row r="18" spans="1:32" s="53" customFormat="1" ht="28.15" customHeight="1" x14ac:dyDescent="0.25">
      <c r="A18" s="42">
        <v>9</v>
      </c>
      <c r="B18" s="42" t="s">
        <v>42</v>
      </c>
      <c r="C18" s="42" t="s">
        <v>43</v>
      </c>
      <c r="D18" s="55">
        <v>1035775</v>
      </c>
      <c r="E18" s="56" t="s">
        <v>65</v>
      </c>
      <c r="F18" s="56" t="s">
        <v>49</v>
      </c>
      <c r="G18" s="47">
        <v>11545569</v>
      </c>
      <c r="H18" s="47"/>
      <c r="I18" s="47"/>
      <c r="J18" s="47"/>
      <c r="K18" s="47"/>
      <c r="L18" s="47"/>
      <c r="M18" s="47"/>
      <c r="N18" s="47"/>
      <c r="O18" s="47">
        <v>224099</v>
      </c>
      <c r="P18" s="55">
        <v>1035775</v>
      </c>
      <c r="Q18" s="47">
        <v>11545569</v>
      </c>
      <c r="R18" s="47"/>
      <c r="S18" s="47">
        <v>224099</v>
      </c>
      <c r="T18" s="47"/>
      <c r="U18" s="47"/>
      <c r="V18" s="47"/>
      <c r="W18" s="47"/>
      <c r="X18" s="47"/>
      <c r="Y18" s="47"/>
      <c r="Z18" s="47"/>
      <c r="AA18" s="47"/>
      <c r="AB18" s="47"/>
      <c r="AC18" s="57" t="s">
        <v>66</v>
      </c>
      <c r="AD18" s="58" t="s">
        <v>67</v>
      </c>
      <c r="AE18" s="59"/>
      <c r="AF18" s="59"/>
    </row>
    <row r="19" spans="1:32" s="53" customFormat="1" x14ac:dyDescent="0.25">
      <c r="A19" s="42">
        <v>10</v>
      </c>
      <c r="B19" s="42" t="s">
        <v>42</v>
      </c>
      <c r="C19" s="42" t="s">
        <v>43</v>
      </c>
      <c r="D19" s="55">
        <v>1037222</v>
      </c>
      <c r="E19" s="56" t="s">
        <v>68</v>
      </c>
      <c r="F19" s="56" t="s">
        <v>69</v>
      </c>
      <c r="G19" s="47">
        <v>77326291</v>
      </c>
      <c r="H19" s="47"/>
      <c r="I19" s="47"/>
      <c r="J19" s="47"/>
      <c r="K19" s="47"/>
      <c r="L19" s="47"/>
      <c r="M19" s="47"/>
      <c r="N19" s="47"/>
      <c r="O19" s="47">
        <v>23335</v>
      </c>
      <c r="P19" s="55">
        <v>1037222</v>
      </c>
      <c r="Q19" s="47">
        <v>77326291</v>
      </c>
      <c r="R19" s="47"/>
      <c r="S19" s="47">
        <v>23335</v>
      </c>
      <c r="T19" s="47"/>
      <c r="U19" s="47"/>
      <c r="V19" s="47"/>
      <c r="W19" s="47"/>
      <c r="X19" s="47"/>
      <c r="Y19" s="47"/>
      <c r="Z19" s="47"/>
      <c r="AA19" s="47"/>
      <c r="AB19" s="47"/>
      <c r="AC19" s="57" t="s">
        <v>70</v>
      </c>
      <c r="AD19" s="58" t="s">
        <v>71</v>
      </c>
      <c r="AE19" s="59"/>
      <c r="AF19" s="59"/>
    </row>
    <row r="20" spans="1:32" s="53" customFormat="1" x14ac:dyDescent="0.25">
      <c r="A20" s="42">
        <v>11</v>
      </c>
      <c r="B20" s="42" t="s">
        <v>42</v>
      </c>
      <c r="C20" s="42" t="s">
        <v>51</v>
      </c>
      <c r="D20" s="55">
        <v>1043</v>
      </c>
      <c r="E20" s="56" t="s">
        <v>72</v>
      </c>
      <c r="F20" s="56" t="s">
        <v>73</v>
      </c>
      <c r="G20" s="47">
        <v>24602312</v>
      </c>
      <c r="H20" s="47"/>
      <c r="I20" s="47"/>
      <c r="J20" s="47"/>
      <c r="K20" s="47"/>
      <c r="L20" s="47"/>
      <c r="M20" s="47"/>
      <c r="N20" s="47"/>
      <c r="O20" s="47">
        <v>1692105</v>
      </c>
      <c r="P20" s="55">
        <v>1043</v>
      </c>
      <c r="Q20" s="47">
        <v>24602312</v>
      </c>
      <c r="R20" s="47"/>
      <c r="S20" s="47"/>
      <c r="T20" s="47"/>
      <c r="U20" s="47"/>
      <c r="V20" s="47"/>
      <c r="W20" s="47"/>
      <c r="X20" s="47">
        <v>1692105</v>
      </c>
      <c r="Y20" s="47"/>
      <c r="Z20" s="47"/>
      <c r="AA20" s="47"/>
      <c r="AB20" s="47"/>
      <c r="AC20" s="57"/>
      <c r="AD20" s="58"/>
      <c r="AE20" s="59"/>
      <c r="AF20" s="59"/>
    </row>
    <row r="21" spans="1:32" s="53" customFormat="1" x14ac:dyDescent="0.25">
      <c r="A21" s="42">
        <v>12</v>
      </c>
      <c r="B21" s="42" t="s">
        <v>42</v>
      </c>
      <c r="C21" s="42" t="s">
        <v>43</v>
      </c>
      <c r="D21" s="55">
        <v>1046994</v>
      </c>
      <c r="E21" s="56" t="s">
        <v>61</v>
      </c>
      <c r="F21" s="56" t="s">
        <v>49</v>
      </c>
      <c r="G21" s="47">
        <v>37269395</v>
      </c>
      <c r="H21" s="47"/>
      <c r="I21" s="47"/>
      <c r="J21" s="47"/>
      <c r="K21" s="47"/>
      <c r="L21" s="47"/>
      <c r="M21" s="47"/>
      <c r="N21" s="47"/>
      <c r="O21" s="47">
        <v>291796</v>
      </c>
      <c r="P21" s="55">
        <v>1046994</v>
      </c>
      <c r="Q21" s="47">
        <v>37269395</v>
      </c>
      <c r="R21" s="47"/>
      <c r="S21" s="47">
        <v>291796</v>
      </c>
      <c r="T21" s="47"/>
      <c r="U21" s="47"/>
      <c r="V21" s="47"/>
      <c r="W21" s="47"/>
      <c r="X21" s="47"/>
      <c r="Y21" s="47"/>
      <c r="Z21" s="47"/>
      <c r="AA21" s="47"/>
      <c r="AB21" s="47"/>
      <c r="AC21" s="57" t="s">
        <v>74</v>
      </c>
      <c r="AD21" s="58">
        <v>43140</v>
      </c>
      <c r="AE21" s="59"/>
      <c r="AF21" s="59"/>
    </row>
    <row r="22" spans="1:32" s="53" customFormat="1" ht="30" x14ac:dyDescent="0.25">
      <c r="A22" s="42">
        <v>13</v>
      </c>
      <c r="B22" s="42" t="s">
        <v>42</v>
      </c>
      <c r="C22" s="42" t="s">
        <v>43</v>
      </c>
      <c r="D22" s="55">
        <v>1057830</v>
      </c>
      <c r="E22" s="56" t="s">
        <v>49</v>
      </c>
      <c r="F22" s="56" t="s">
        <v>69</v>
      </c>
      <c r="G22" s="47">
        <v>7182675</v>
      </c>
      <c r="H22" s="47"/>
      <c r="I22" s="47"/>
      <c r="J22" s="47"/>
      <c r="K22" s="47"/>
      <c r="L22" s="47"/>
      <c r="M22" s="47"/>
      <c r="N22" s="47"/>
      <c r="O22" s="47">
        <v>143654</v>
      </c>
      <c r="P22" s="55">
        <v>1057830</v>
      </c>
      <c r="Q22" s="47">
        <v>7182675</v>
      </c>
      <c r="R22" s="47"/>
      <c r="S22" s="47">
        <v>143654</v>
      </c>
      <c r="T22" s="47"/>
      <c r="U22" s="47"/>
      <c r="V22" s="47"/>
      <c r="W22" s="47"/>
      <c r="X22" s="47"/>
      <c r="Y22" s="47"/>
      <c r="Z22" s="47"/>
      <c r="AA22" s="47"/>
      <c r="AB22" s="47"/>
      <c r="AC22" s="57" t="s">
        <v>75</v>
      </c>
      <c r="AD22" s="58" t="s">
        <v>76</v>
      </c>
      <c r="AE22" s="59"/>
      <c r="AF22" s="59"/>
    </row>
    <row r="23" spans="1:32" s="53" customFormat="1" x14ac:dyDescent="0.25">
      <c r="A23" s="42">
        <v>14</v>
      </c>
      <c r="B23" s="42" t="s">
        <v>42</v>
      </c>
      <c r="C23" s="42" t="s">
        <v>51</v>
      </c>
      <c r="D23" s="55">
        <v>1067</v>
      </c>
      <c r="E23" s="56" t="s">
        <v>77</v>
      </c>
      <c r="F23" s="56" t="s">
        <v>73</v>
      </c>
      <c r="G23" s="47">
        <v>3064462</v>
      </c>
      <c r="H23" s="47"/>
      <c r="I23" s="47"/>
      <c r="J23" s="47"/>
      <c r="K23" s="47"/>
      <c r="L23" s="47"/>
      <c r="M23" s="47"/>
      <c r="N23" s="47"/>
      <c r="O23" s="47">
        <v>168000</v>
      </c>
      <c r="P23" s="55">
        <v>1067</v>
      </c>
      <c r="Q23" s="47">
        <v>3064462</v>
      </c>
      <c r="R23" s="47"/>
      <c r="S23" s="47"/>
      <c r="T23" s="47"/>
      <c r="U23" s="47"/>
      <c r="V23" s="47"/>
      <c r="W23" s="47"/>
      <c r="X23" s="47">
        <v>168000</v>
      </c>
      <c r="Y23" s="47"/>
      <c r="Z23" s="47"/>
      <c r="AA23" s="47"/>
      <c r="AB23" s="47"/>
      <c r="AC23" s="57"/>
      <c r="AD23" s="58"/>
      <c r="AE23" s="59"/>
      <c r="AF23" s="59"/>
    </row>
    <row r="24" spans="1:32" s="53" customFormat="1" x14ac:dyDescent="0.25">
      <c r="A24" s="42">
        <v>15</v>
      </c>
      <c r="B24" s="42" t="s">
        <v>42</v>
      </c>
      <c r="C24" s="42" t="s">
        <v>51</v>
      </c>
      <c r="D24" s="55">
        <v>1101</v>
      </c>
      <c r="E24" s="56" t="s">
        <v>78</v>
      </c>
      <c r="F24" s="56" t="s">
        <v>79</v>
      </c>
      <c r="G24" s="47">
        <v>11375372</v>
      </c>
      <c r="H24" s="47"/>
      <c r="I24" s="47"/>
      <c r="J24" s="47"/>
      <c r="K24" s="47"/>
      <c r="L24" s="47"/>
      <c r="M24" s="47"/>
      <c r="N24" s="47"/>
      <c r="O24" s="47">
        <v>183</v>
      </c>
      <c r="P24" s="55">
        <v>1101</v>
      </c>
      <c r="Q24" s="47">
        <v>11375372</v>
      </c>
      <c r="R24" s="47"/>
      <c r="S24" s="47">
        <v>183</v>
      </c>
      <c r="T24" s="47"/>
      <c r="U24" s="47"/>
      <c r="V24" s="47"/>
      <c r="W24" s="47"/>
      <c r="X24" s="47"/>
      <c r="Y24" s="47"/>
      <c r="Z24" s="47"/>
      <c r="AA24" s="47"/>
      <c r="AB24" s="47"/>
      <c r="AC24" s="57" t="s">
        <v>80</v>
      </c>
      <c r="AD24" s="58" t="s">
        <v>81</v>
      </c>
      <c r="AE24" s="59"/>
      <c r="AF24" s="59"/>
    </row>
    <row r="25" spans="1:32" s="53" customFormat="1" x14ac:dyDescent="0.25">
      <c r="A25" s="42">
        <v>16</v>
      </c>
      <c r="B25" s="42" t="s">
        <v>42</v>
      </c>
      <c r="C25" s="42" t="s">
        <v>51</v>
      </c>
      <c r="D25" s="55">
        <v>1101</v>
      </c>
      <c r="E25" s="56" t="s">
        <v>82</v>
      </c>
      <c r="F25" s="56" t="s">
        <v>73</v>
      </c>
      <c r="G25" s="47">
        <v>12450181</v>
      </c>
      <c r="H25" s="47"/>
      <c r="I25" s="47"/>
      <c r="J25" s="47"/>
      <c r="K25" s="47"/>
      <c r="L25" s="47"/>
      <c r="M25" s="47"/>
      <c r="N25" s="47"/>
      <c r="O25" s="47">
        <v>813825</v>
      </c>
      <c r="P25" s="55">
        <v>1101</v>
      </c>
      <c r="Q25" s="47">
        <v>12450181</v>
      </c>
      <c r="R25" s="47"/>
      <c r="S25" s="47"/>
      <c r="T25" s="47"/>
      <c r="U25" s="47"/>
      <c r="V25" s="47"/>
      <c r="W25" s="47"/>
      <c r="X25" s="47"/>
      <c r="Y25" s="47"/>
      <c r="Z25" s="47">
        <v>813825</v>
      </c>
      <c r="AA25" s="47"/>
      <c r="AB25" s="47"/>
      <c r="AC25" s="57"/>
      <c r="AD25" s="58"/>
      <c r="AE25" s="59"/>
      <c r="AF25" s="59"/>
    </row>
    <row r="26" spans="1:32" s="53" customFormat="1" x14ac:dyDescent="0.25">
      <c r="A26" s="42">
        <v>17</v>
      </c>
      <c r="B26" s="42" t="s">
        <v>42</v>
      </c>
      <c r="C26" s="42" t="s">
        <v>43</v>
      </c>
      <c r="D26" s="55">
        <v>1111642</v>
      </c>
      <c r="E26" s="56" t="s">
        <v>83</v>
      </c>
      <c r="F26" s="56" t="s">
        <v>84</v>
      </c>
      <c r="G26" s="47">
        <v>8415612</v>
      </c>
      <c r="H26" s="47"/>
      <c r="I26" s="47"/>
      <c r="J26" s="47"/>
      <c r="K26" s="47"/>
      <c r="L26" s="47"/>
      <c r="M26" s="47"/>
      <c r="N26" s="47"/>
      <c r="O26" s="47">
        <v>3443000</v>
      </c>
      <c r="P26" s="55">
        <v>1111642</v>
      </c>
      <c r="Q26" s="47">
        <v>8415612</v>
      </c>
      <c r="R26" s="47"/>
      <c r="S26" s="47">
        <v>3443000</v>
      </c>
      <c r="T26" s="47"/>
      <c r="U26" s="47"/>
      <c r="V26" s="47"/>
      <c r="W26" s="47"/>
      <c r="X26" s="47"/>
      <c r="Y26" s="47"/>
      <c r="Z26" s="47"/>
      <c r="AA26" s="47"/>
      <c r="AB26" s="47"/>
      <c r="AC26" s="57" t="s">
        <v>85</v>
      </c>
      <c r="AD26" s="58" t="s">
        <v>86</v>
      </c>
      <c r="AE26" s="59"/>
      <c r="AF26" s="59"/>
    </row>
    <row r="27" spans="1:32" s="53" customFormat="1" x14ac:dyDescent="0.25">
      <c r="A27" s="42">
        <v>18</v>
      </c>
      <c r="B27" s="42" t="s">
        <v>42</v>
      </c>
      <c r="C27" s="42" t="s">
        <v>87</v>
      </c>
      <c r="D27" s="55">
        <v>1116</v>
      </c>
      <c r="E27" s="56" t="s">
        <v>78</v>
      </c>
      <c r="F27" s="56" t="s">
        <v>79</v>
      </c>
      <c r="G27" s="47">
        <v>11375372</v>
      </c>
      <c r="H27" s="47"/>
      <c r="I27" s="47"/>
      <c r="J27" s="47"/>
      <c r="K27" s="47"/>
      <c r="L27" s="47"/>
      <c r="M27" s="47"/>
      <c r="N27" s="47"/>
      <c r="O27" s="47">
        <v>183</v>
      </c>
      <c r="P27" s="55">
        <v>1116</v>
      </c>
      <c r="Q27" s="47">
        <v>11375372</v>
      </c>
      <c r="R27" s="47"/>
      <c r="S27" s="47"/>
      <c r="T27" s="47"/>
      <c r="U27" s="47"/>
      <c r="V27" s="47"/>
      <c r="W27" s="47"/>
      <c r="X27" s="47">
        <v>183</v>
      </c>
      <c r="Y27" s="47"/>
      <c r="Z27" s="47"/>
      <c r="AA27" s="47"/>
      <c r="AB27" s="47"/>
      <c r="AC27" s="57"/>
      <c r="AD27" s="58"/>
      <c r="AE27" s="59"/>
      <c r="AF27" s="59"/>
    </row>
    <row r="28" spans="1:32" s="53" customFormat="1" x14ac:dyDescent="0.25">
      <c r="A28" s="42">
        <v>19</v>
      </c>
      <c r="B28" s="42" t="s">
        <v>42</v>
      </c>
      <c r="C28" s="42" t="s">
        <v>51</v>
      </c>
      <c r="D28" s="55">
        <v>1128</v>
      </c>
      <c r="E28" s="56" t="s">
        <v>88</v>
      </c>
      <c r="F28" s="56" t="s">
        <v>73</v>
      </c>
      <c r="G28" s="47">
        <v>12481664</v>
      </c>
      <c r="H28" s="47"/>
      <c r="I28" s="47"/>
      <c r="J28" s="47"/>
      <c r="K28" s="47"/>
      <c r="L28" s="47"/>
      <c r="M28" s="47"/>
      <c r="N28" s="47"/>
      <c r="O28" s="47">
        <v>499390</v>
      </c>
      <c r="P28" s="55">
        <v>1128</v>
      </c>
      <c r="Q28" s="47">
        <v>12481664</v>
      </c>
      <c r="R28" s="47"/>
      <c r="S28" s="47"/>
      <c r="T28" s="47"/>
      <c r="U28" s="47"/>
      <c r="V28" s="47"/>
      <c r="W28" s="47"/>
      <c r="X28" s="47">
        <v>499390</v>
      </c>
      <c r="Y28" s="47"/>
      <c r="Z28" s="47"/>
      <c r="AA28" s="47"/>
      <c r="AB28" s="47"/>
      <c r="AC28" s="57"/>
      <c r="AD28" s="58"/>
      <c r="AE28" s="59"/>
      <c r="AF28" s="59"/>
    </row>
    <row r="29" spans="1:32" s="53" customFormat="1" x14ac:dyDescent="0.25">
      <c r="A29" s="42">
        <v>20</v>
      </c>
      <c r="B29" s="42" t="s">
        <v>42</v>
      </c>
      <c r="C29" s="42" t="s">
        <v>87</v>
      </c>
      <c r="D29" s="55">
        <v>1134</v>
      </c>
      <c r="E29" s="56" t="s">
        <v>73</v>
      </c>
      <c r="F29" s="56" t="s">
        <v>89</v>
      </c>
      <c r="G29" s="47">
        <v>10382811</v>
      </c>
      <c r="H29" s="47"/>
      <c r="I29" s="47"/>
      <c r="J29" s="47"/>
      <c r="K29" s="47"/>
      <c r="L29" s="47"/>
      <c r="M29" s="47"/>
      <c r="N29" s="47"/>
      <c r="O29" s="47">
        <v>136850</v>
      </c>
      <c r="P29" s="55">
        <v>1134</v>
      </c>
      <c r="Q29" s="47">
        <v>10382811</v>
      </c>
      <c r="R29" s="47"/>
      <c r="S29" s="47"/>
      <c r="T29" s="47"/>
      <c r="U29" s="47"/>
      <c r="V29" s="47"/>
      <c r="W29" s="47"/>
      <c r="X29" s="47">
        <v>136850</v>
      </c>
      <c r="Y29" s="47"/>
      <c r="Z29" s="47"/>
      <c r="AA29" s="47"/>
      <c r="AB29" s="47"/>
      <c r="AC29" s="57"/>
      <c r="AD29" s="58"/>
      <c r="AE29" s="59"/>
      <c r="AF29" s="59"/>
    </row>
    <row r="30" spans="1:32" s="53" customFormat="1" x14ac:dyDescent="0.25">
      <c r="A30" s="42">
        <v>21</v>
      </c>
      <c r="B30" s="42" t="s">
        <v>42</v>
      </c>
      <c r="C30" s="42" t="s">
        <v>43</v>
      </c>
      <c r="D30" s="55">
        <v>1136295</v>
      </c>
      <c r="E30" s="56" t="s">
        <v>90</v>
      </c>
      <c r="F30" s="56" t="s">
        <v>91</v>
      </c>
      <c r="G30" s="47">
        <v>29292777</v>
      </c>
      <c r="H30" s="47"/>
      <c r="I30" s="47"/>
      <c r="J30" s="47"/>
      <c r="K30" s="47"/>
      <c r="L30" s="47"/>
      <c r="M30" s="47"/>
      <c r="N30" s="47"/>
      <c r="O30" s="47">
        <v>3255513</v>
      </c>
      <c r="P30" s="55">
        <v>1136295</v>
      </c>
      <c r="Q30" s="47">
        <v>29292777</v>
      </c>
      <c r="R30" s="47"/>
      <c r="S30" s="47"/>
      <c r="T30" s="47"/>
      <c r="U30" s="47"/>
      <c r="V30" s="47"/>
      <c r="W30" s="47"/>
      <c r="X30" s="47"/>
      <c r="Y30" s="47"/>
      <c r="Z30" s="47">
        <v>3255513</v>
      </c>
      <c r="AA30" s="47"/>
      <c r="AB30" s="47"/>
      <c r="AC30" s="57"/>
      <c r="AD30" s="58"/>
      <c r="AE30" s="59"/>
      <c r="AF30" s="59"/>
    </row>
    <row r="31" spans="1:32" s="53" customFormat="1" x14ac:dyDescent="0.25">
      <c r="A31" s="42">
        <v>22</v>
      </c>
      <c r="B31" s="42" t="s">
        <v>42</v>
      </c>
      <c r="C31" s="42" t="s">
        <v>43</v>
      </c>
      <c r="D31" s="55">
        <v>1136295</v>
      </c>
      <c r="E31" s="56" t="s">
        <v>92</v>
      </c>
      <c r="F31" s="56" t="s">
        <v>93</v>
      </c>
      <c r="G31" s="47">
        <v>12745019</v>
      </c>
      <c r="H31" s="47"/>
      <c r="I31" s="47"/>
      <c r="J31" s="47"/>
      <c r="K31" s="47"/>
      <c r="L31" s="47"/>
      <c r="M31" s="47"/>
      <c r="N31" s="47"/>
      <c r="O31" s="47">
        <v>2883706</v>
      </c>
      <c r="P31" s="55">
        <v>1136295</v>
      </c>
      <c r="Q31" s="47">
        <v>12745019</v>
      </c>
      <c r="R31" s="47"/>
      <c r="S31" s="47">
        <v>2883706</v>
      </c>
      <c r="T31" s="47"/>
      <c r="U31" s="47"/>
      <c r="V31" s="47"/>
      <c r="W31" s="47"/>
      <c r="X31" s="47"/>
      <c r="Y31" s="47"/>
      <c r="Z31" s="47"/>
      <c r="AA31" s="47"/>
      <c r="AB31" s="47"/>
      <c r="AC31" s="57" t="s">
        <v>94</v>
      </c>
      <c r="AD31" s="58">
        <v>44053</v>
      </c>
      <c r="AE31" s="59"/>
      <c r="AF31" s="59"/>
    </row>
    <row r="32" spans="1:32" s="53" customFormat="1" x14ac:dyDescent="0.25">
      <c r="A32" s="42">
        <v>23</v>
      </c>
      <c r="B32" s="42" t="s">
        <v>42</v>
      </c>
      <c r="C32" s="42" t="s">
        <v>43</v>
      </c>
      <c r="D32" s="55">
        <v>1139929</v>
      </c>
      <c r="E32" s="56" t="s">
        <v>95</v>
      </c>
      <c r="F32" s="56" t="s">
        <v>96</v>
      </c>
      <c r="G32" s="47">
        <v>64162964</v>
      </c>
      <c r="H32" s="47"/>
      <c r="I32" s="47"/>
      <c r="J32" s="47"/>
      <c r="K32" s="47"/>
      <c r="L32" s="47"/>
      <c r="M32" s="47"/>
      <c r="N32" s="47"/>
      <c r="O32" s="47">
        <v>5803961</v>
      </c>
      <c r="P32" s="55">
        <v>1139929</v>
      </c>
      <c r="Q32" s="47">
        <v>64162964</v>
      </c>
      <c r="R32" s="47"/>
      <c r="S32" s="47">
        <v>4547526</v>
      </c>
      <c r="T32" s="47"/>
      <c r="U32" s="47"/>
      <c r="V32" s="47"/>
      <c r="W32" s="47"/>
      <c r="X32" s="47"/>
      <c r="Y32" s="47">
        <v>1256435</v>
      </c>
      <c r="Z32" s="47"/>
      <c r="AA32" s="47"/>
      <c r="AB32" s="47"/>
      <c r="AC32" s="57" t="s">
        <v>50</v>
      </c>
      <c r="AD32" s="58">
        <v>43467</v>
      </c>
      <c r="AE32" s="59"/>
      <c r="AF32" s="59"/>
    </row>
    <row r="33" spans="1:32" s="53" customFormat="1" x14ac:dyDescent="0.25">
      <c r="A33" s="42">
        <v>24</v>
      </c>
      <c r="B33" s="42" t="s">
        <v>42</v>
      </c>
      <c r="C33" s="42" t="s">
        <v>51</v>
      </c>
      <c r="D33" s="55">
        <v>1148</v>
      </c>
      <c r="E33" s="56" t="s">
        <v>73</v>
      </c>
      <c r="F33" s="56" t="s">
        <v>89</v>
      </c>
      <c r="G33" s="47">
        <v>10382811</v>
      </c>
      <c r="H33" s="47"/>
      <c r="I33" s="47"/>
      <c r="J33" s="47"/>
      <c r="K33" s="47"/>
      <c r="L33" s="47"/>
      <c r="M33" s="47"/>
      <c r="N33" s="47"/>
      <c r="O33" s="47">
        <v>136850</v>
      </c>
      <c r="P33" s="55">
        <v>1148</v>
      </c>
      <c r="Q33" s="47">
        <v>10382811</v>
      </c>
      <c r="R33" s="47"/>
      <c r="S33" s="47"/>
      <c r="T33" s="47"/>
      <c r="U33" s="47"/>
      <c r="V33" s="47"/>
      <c r="W33" s="47">
        <v>136850</v>
      </c>
      <c r="X33" s="47"/>
      <c r="Y33" s="47"/>
      <c r="Z33" s="47"/>
      <c r="AA33" s="47"/>
      <c r="AB33" s="47"/>
      <c r="AC33" s="57"/>
      <c r="AD33" s="58"/>
      <c r="AE33" s="59"/>
      <c r="AF33" s="59"/>
    </row>
    <row r="34" spans="1:32" s="53" customFormat="1" x14ac:dyDescent="0.25">
      <c r="A34" s="42">
        <v>25</v>
      </c>
      <c r="B34" s="42" t="s">
        <v>42</v>
      </c>
      <c r="C34" s="42" t="s">
        <v>51</v>
      </c>
      <c r="D34" s="55">
        <v>1149</v>
      </c>
      <c r="E34" s="56" t="s">
        <v>97</v>
      </c>
      <c r="F34" s="56" t="s">
        <v>89</v>
      </c>
      <c r="G34" s="47">
        <v>35476792</v>
      </c>
      <c r="H34" s="47"/>
      <c r="I34" s="47"/>
      <c r="J34" s="47"/>
      <c r="K34" s="47"/>
      <c r="L34" s="47"/>
      <c r="M34" s="47"/>
      <c r="N34" s="47"/>
      <c r="O34" s="47">
        <v>387401</v>
      </c>
      <c r="P34" s="55">
        <v>1149</v>
      </c>
      <c r="Q34" s="47">
        <v>35476792</v>
      </c>
      <c r="R34" s="47"/>
      <c r="S34" s="47"/>
      <c r="T34" s="47"/>
      <c r="U34" s="47"/>
      <c r="V34" s="47"/>
      <c r="W34" s="47"/>
      <c r="X34" s="47"/>
      <c r="Y34" s="47"/>
      <c r="Z34" s="47">
        <v>387401</v>
      </c>
      <c r="AA34" s="47"/>
      <c r="AB34" s="47"/>
      <c r="AC34" s="57"/>
      <c r="AD34" s="58"/>
      <c r="AE34" s="59"/>
      <c r="AF34" s="59"/>
    </row>
    <row r="35" spans="1:32" s="53" customFormat="1" x14ac:dyDescent="0.25">
      <c r="A35" s="42">
        <v>26</v>
      </c>
      <c r="B35" s="42" t="s">
        <v>42</v>
      </c>
      <c r="C35" s="42" t="s">
        <v>87</v>
      </c>
      <c r="D35" s="55">
        <v>1149</v>
      </c>
      <c r="E35" s="56" t="s">
        <v>97</v>
      </c>
      <c r="F35" s="56" t="s">
        <v>89</v>
      </c>
      <c r="G35" s="47">
        <v>35476792</v>
      </c>
      <c r="H35" s="47"/>
      <c r="I35" s="47"/>
      <c r="J35" s="47"/>
      <c r="K35" s="47"/>
      <c r="L35" s="47"/>
      <c r="M35" s="47"/>
      <c r="N35" s="47"/>
      <c r="O35" s="47">
        <v>387401</v>
      </c>
      <c r="P35" s="55">
        <v>1149</v>
      </c>
      <c r="Q35" s="47">
        <v>35476792</v>
      </c>
      <c r="R35" s="47"/>
      <c r="S35" s="47"/>
      <c r="T35" s="47"/>
      <c r="U35" s="47"/>
      <c r="V35" s="47"/>
      <c r="W35" s="47"/>
      <c r="X35" s="47">
        <v>387401</v>
      </c>
      <c r="Y35" s="47"/>
      <c r="Z35" s="47"/>
      <c r="AA35" s="47"/>
      <c r="AB35" s="47"/>
      <c r="AC35" s="57"/>
      <c r="AD35" s="58"/>
      <c r="AE35" s="59"/>
      <c r="AF35" s="59"/>
    </row>
    <row r="36" spans="1:32" s="53" customFormat="1" x14ac:dyDescent="0.25">
      <c r="A36" s="42">
        <v>27</v>
      </c>
      <c r="B36" s="42" t="s">
        <v>42</v>
      </c>
      <c r="C36" s="42" t="s">
        <v>43</v>
      </c>
      <c r="D36" s="55">
        <v>1174966</v>
      </c>
      <c r="E36" s="56" t="s">
        <v>98</v>
      </c>
      <c r="F36" s="56" t="s">
        <v>99</v>
      </c>
      <c r="G36" s="47">
        <v>36769476</v>
      </c>
      <c r="H36" s="47"/>
      <c r="I36" s="47"/>
      <c r="J36" s="47"/>
      <c r="K36" s="47"/>
      <c r="L36" s="47"/>
      <c r="M36" s="47"/>
      <c r="N36" s="47"/>
      <c r="O36" s="47">
        <v>4476900</v>
      </c>
      <c r="P36" s="55">
        <v>1174966</v>
      </c>
      <c r="Q36" s="47">
        <v>36769476</v>
      </c>
      <c r="R36" s="47"/>
      <c r="S36" s="47"/>
      <c r="T36" s="47"/>
      <c r="U36" s="47"/>
      <c r="V36" s="47"/>
      <c r="W36" s="47"/>
      <c r="X36" s="47"/>
      <c r="Y36" s="47"/>
      <c r="Z36" s="47">
        <v>4476900</v>
      </c>
      <c r="AA36" s="47"/>
      <c r="AB36" s="47"/>
      <c r="AC36" s="57"/>
      <c r="AD36" s="58"/>
      <c r="AE36" s="59"/>
      <c r="AF36" s="59"/>
    </row>
    <row r="37" spans="1:32" s="53" customFormat="1" x14ac:dyDescent="0.25">
      <c r="A37" s="42">
        <v>28</v>
      </c>
      <c r="B37" s="42" t="s">
        <v>42</v>
      </c>
      <c r="C37" s="42" t="s">
        <v>43</v>
      </c>
      <c r="D37" s="55">
        <v>1174966</v>
      </c>
      <c r="E37" s="56" t="s">
        <v>100</v>
      </c>
      <c r="F37" s="56" t="s">
        <v>101</v>
      </c>
      <c r="G37" s="47">
        <v>9126315</v>
      </c>
      <c r="H37" s="47"/>
      <c r="I37" s="47"/>
      <c r="J37" s="47"/>
      <c r="K37" s="47"/>
      <c r="L37" s="47"/>
      <c r="M37" s="47"/>
      <c r="N37" s="47"/>
      <c r="O37" s="47">
        <v>1355200</v>
      </c>
      <c r="P37" s="55">
        <v>1174966</v>
      </c>
      <c r="Q37" s="47">
        <v>9126315</v>
      </c>
      <c r="R37" s="47"/>
      <c r="S37" s="47">
        <v>1328096</v>
      </c>
      <c r="T37" s="47"/>
      <c r="U37" s="47"/>
      <c r="V37" s="47"/>
      <c r="W37" s="47"/>
      <c r="X37" s="47"/>
      <c r="Y37" s="47">
        <v>27104</v>
      </c>
      <c r="Z37" s="47"/>
      <c r="AA37" s="47"/>
      <c r="AB37" s="47"/>
      <c r="AC37" s="57" t="s">
        <v>94</v>
      </c>
      <c r="AD37" s="58">
        <v>44053</v>
      </c>
      <c r="AE37" s="59"/>
      <c r="AF37" s="59"/>
    </row>
    <row r="38" spans="1:32" s="53" customFormat="1" x14ac:dyDescent="0.25">
      <c r="A38" s="42">
        <v>29</v>
      </c>
      <c r="B38" s="42" t="s">
        <v>42</v>
      </c>
      <c r="C38" s="42" t="s">
        <v>51</v>
      </c>
      <c r="D38" s="55">
        <v>1184</v>
      </c>
      <c r="E38" s="56" t="s">
        <v>102</v>
      </c>
      <c r="F38" s="56" t="s">
        <v>89</v>
      </c>
      <c r="G38" s="47">
        <v>55623706</v>
      </c>
      <c r="H38" s="47"/>
      <c r="I38" s="47"/>
      <c r="J38" s="47"/>
      <c r="K38" s="47"/>
      <c r="L38" s="47"/>
      <c r="M38" s="47"/>
      <c r="N38" s="47"/>
      <c r="O38" s="47">
        <v>2091150</v>
      </c>
      <c r="P38" s="55">
        <v>1184</v>
      </c>
      <c r="Q38" s="47">
        <v>55623706</v>
      </c>
      <c r="R38" s="47"/>
      <c r="S38" s="47"/>
      <c r="T38" s="47"/>
      <c r="U38" s="47"/>
      <c r="V38" s="47"/>
      <c r="W38" s="47">
        <v>2091150</v>
      </c>
      <c r="X38" s="47"/>
      <c r="Y38" s="47"/>
      <c r="Z38" s="47"/>
      <c r="AA38" s="47"/>
      <c r="AB38" s="47"/>
      <c r="AC38" s="57"/>
      <c r="AD38" s="58"/>
      <c r="AE38" s="59"/>
      <c r="AF38" s="59"/>
    </row>
    <row r="39" spans="1:32" s="53" customFormat="1" x14ac:dyDescent="0.25">
      <c r="A39" s="42">
        <v>30</v>
      </c>
      <c r="B39" s="42" t="s">
        <v>42</v>
      </c>
      <c r="C39" s="42" t="s">
        <v>51</v>
      </c>
      <c r="D39" s="55">
        <v>1205</v>
      </c>
      <c r="E39" s="56" t="s">
        <v>103</v>
      </c>
      <c r="F39" s="56" t="s">
        <v>89</v>
      </c>
      <c r="G39" s="47">
        <v>7773102</v>
      </c>
      <c r="H39" s="47"/>
      <c r="I39" s="47"/>
      <c r="J39" s="47"/>
      <c r="K39" s="47"/>
      <c r="L39" s="47"/>
      <c r="M39" s="47"/>
      <c r="N39" s="47"/>
      <c r="O39" s="47">
        <v>174200</v>
      </c>
      <c r="P39" s="55">
        <v>1205</v>
      </c>
      <c r="Q39" s="47">
        <v>7773102</v>
      </c>
      <c r="R39" s="47"/>
      <c r="S39" s="47"/>
      <c r="T39" s="47"/>
      <c r="U39" s="47"/>
      <c r="V39" s="47"/>
      <c r="W39" s="47">
        <v>174200</v>
      </c>
      <c r="X39" s="47"/>
      <c r="Y39" s="47"/>
      <c r="Z39" s="47"/>
      <c r="AA39" s="47"/>
      <c r="AB39" s="47"/>
      <c r="AC39" s="57"/>
      <c r="AD39" s="58"/>
      <c r="AE39" s="59"/>
      <c r="AF39" s="59"/>
    </row>
    <row r="40" spans="1:32" s="53" customFormat="1" x14ac:dyDescent="0.25">
      <c r="A40" s="42">
        <v>31</v>
      </c>
      <c r="B40" s="42" t="s">
        <v>42</v>
      </c>
      <c r="C40" s="42" t="s">
        <v>43</v>
      </c>
      <c r="D40" s="55">
        <v>1209796</v>
      </c>
      <c r="E40" s="56" t="s">
        <v>104</v>
      </c>
      <c r="F40" s="56" t="s">
        <v>105</v>
      </c>
      <c r="G40" s="47">
        <v>27783713</v>
      </c>
      <c r="H40" s="47"/>
      <c r="I40" s="47"/>
      <c r="J40" s="47"/>
      <c r="K40" s="47"/>
      <c r="L40" s="47"/>
      <c r="M40" s="47"/>
      <c r="N40" s="47"/>
      <c r="O40" s="47">
        <v>1287425</v>
      </c>
      <c r="P40" s="55">
        <v>1209796</v>
      </c>
      <c r="Q40" s="47">
        <v>27783713</v>
      </c>
      <c r="R40" s="47"/>
      <c r="S40" s="47">
        <v>1287425</v>
      </c>
      <c r="T40" s="47"/>
      <c r="U40" s="47"/>
      <c r="V40" s="47"/>
      <c r="W40" s="47"/>
      <c r="X40" s="47"/>
      <c r="Y40" s="47"/>
      <c r="Z40" s="47"/>
      <c r="AA40" s="47"/>
      <c r="AB40" s="47"/>
      <c r="AC40" s="57" t="s">
        <v>106</v>
      </c>
      <c r="AD40" s="58">
        <v>44019</v>
      </c>
      <c r="AE40" s="59"/>
      <c r="AF40" s="59"/>
    </row>
    <row r="41" spans="1:32" s="53" customFormat="1" x14ac:dyDescent="0.25">
      <c r="A41" s="42">
        <v>32</v>
      </c>
      <c r="B41" s="42" t="s">
        <v>42</v>
      </c>
      <c r="C41" s="42" t="s">
        <v>43</v>
      </c>
      <c r="D41" s="55">
        <v>1209796</v>
      </c>
      <c r="E41" s="56" t="s">
        <v>107</v>
      </c>
      <c r="F41" s="56" t="s">
        <v>108</v>
      </c>
      <c r="G41" s="47">
        <v>4367407</v>
      </c>
      <c r="H41" s="47"/>
      <c r="I41" s="47"/>
      <c r="J41" s="47"/>
      <c r="K41" s="47"/>
      <c r="L41" s="47"/>
      <c r="M41" s="47"/>
      <c r="N41" s="47"/>
      <c r="O41" s="47">
        <v>1907110</v>
      </c>
      <c r="P41" s="55">
        <v>1209796</v>
      </c>
      <c r="Q41" s="47">
        <v>4367407</v>
      </c>
      <c r="R41" s="47"/>
      <c r="S41" s="47"/>
      <c r="T41" s="47"/>
      <c r="U41" s="47"/>
      <c r="V41" s="47"/>
      <c r="W41" s="47"/>
      <c r="X41" s="47"/>
      <c r="Y41" s="47"/>
      <c r="Z41" s="47">
        <v>1907110</v>
      </c>
      <c r="AA41" s="47"/>
      <c r="AB41" s="47"/>
      <c r="AC41" s="57"/>
      <c r="AD41" s="58"/>
      <c r="AE41" s="59"/>
      <c r="AF41" s="59"/>
    </row>
    <row r="42" spans="1:32" s="53" customFormat="1" x14ac:dyDescent="0.25">
      <c r="A42" s="42">
        <v>33</v>
      </c>
      <c r="B42" s="42" t="s">
        <v>42</v>
      </c>
      <c r="C42" s="42" t="s">
        <v>43</v>
      </c>
      <c r="D42" s="55">
        <v>1229511</v>
      </c>
      <c r="E42" s="56" t="s">
        <v>109</v>
      </c>
      <c r="F42" s="56" t="s">
        <v>101</v>
      </c>
      <c r="G42" s="47">
        <v>4964750</v>
      </c>
      <c r="H42" s="47"/>
      <c r="I42" s="47"/>
      <c r="J42" s="47"/>
      <c r="K42" s="47"/>
      <c r="L42" s="47"/>
      <c r="M42" s="47"/>
      <c r="N42" s="47"/>
      <c r="O42" s="47">
        <v>20600</v>
      </c>
      <c r="P42" s="55">
        <v>1229511</v>
      </c>
      <c r="Q42" s="47">
        <v>4964750</v>
      </c>
      <c r="R42" s="47"/>
      <c r="S42" s="47"/>
      <c r="T42" s="47"/>
      <c r="U42" s="47"/>
      <c r="V42" s="47"/>
      <c r="W42" s="47"/>
      <c r="X42" s="47"/>
      <c r="Y42" s="47"/>
      <c r="Z42" s="47">
        <v>20600</v>
      </c>
      <c r="AA42" s="47"/>
      <c r="AB42" s="47"/>
      <c r="AC42" s="57" t="s">
        <v>110</v>
      </c>
      <c r="AD42" s="58" t="s">
        <v>86</v>
      </c>
      <c r="AE42" s="59"/>
      <c r="AF42" s="59"/>
    </row>
    <row r="43" spans="1:32" s="53" customFormat="1" x14ac:dyDescent="0.25">
      <c r="A43" s="42">
        <v>34</v>
      </c>
      <c r="B43" s="42" t="s">
        <v>42</v>
      </c>
      <c r="C43" s="42" t="s">
        <v>43</v>
      </c>
      <c r="D43" s="55">
        <v>1229511</v>
      </c>
      <c r="E43" s="56" t="s">
        <v>111</v>
      </c>
      <c r="F43" s="56" t="s">
        <v>112</v>
      </c>
      <c r="G43" s="47">
        <v>4949405</v>
      </c>
      <c r="H43" s="47"/>
      <c r="I43" s="47"/>
      <c r="J43" s="47"/>
      <c r="K43" s="47"/>
      <c r="L43" s="47"/>
      <c r="M43" s="47"/>
      <c r="N43" s="47"/>
      <c r="O43" s="47">
        <v>500860</v>
      </c>
      <c r="P43" s="55">
        <v>1229511</v>
      </c>
      <c r="Q43" s="47">
        <v>4949405</v>
      </c>
      <c r="R43" s="47"/>
      <c r="S43" s="47">
        <v>500860</v>
      </c>
      <c r="T43" s="47"/>
      <c r="U43" s="47"/>
      <c r="V43" s="47"/>
      <c r="W43" s="47"/>
      <c r="X43" s="47"/>
      <c r="Y43" s="47"/>
      <c r="Z43" s="47"/>
      <c r="AA43" s="47"/>
      <c r="AB43" s="47"/>
      <c r="AC43" s="57" t="s">
        <v>110</v>
      </c>
      <c r="AD43" s="58" t="s">
        <v>86</v>
      </c>
      <c r="AE43" s="59"/>
      <c r="AF43" s="59"/>
    </row>
    <row r="44" spans="1:32" s="53" customFormat="1" x14ac:dyDescent="0.25">
      <c r="A44" s="42">
        <v>35</v>
      </c>
      <c r="B44" s="42" t="s">
        <v>42</v>
      </c>
      <c r="C44" s="42" t="s">
        <v>43</v>
      </c>
      <c r="D44" s="55">
        <v>1232465</v>
      </c>
      <c r="E44" s="56" t="s">
        <v>104</v>
      </c>
      <c r="F44" s="56" t="s">
        <v>105</v>
      </c>
      <c r="G44" s="47">
        <v>27783713</v>
      </c>
      <c r="H44" s="47"/>
      <c r="I44" s="47"/>
      <c r="J44" s="47"/>
      <c r="K44" s="47"/>
      <c r="L44" s="47"/>
      <c r="M44" s="47"/>
      <c r="N44" s="47"/>
      <c r="O44" s="47">
        <v>1287425</v>
      </c>
      <c r="P44" s="55">
        <v>1232465</v>
      </c>
      <c r="Q44" s="47">
        <v>27783713</v>
      </c>
      <c r="R44" s="47"/>
      <c r="S44" s="47">
        <v>1287425</v>
      </c>
      <c r="T44" s="47"/>
      <c r="U44" s="47"/>
      <c r="V44" s="47"/>
      <c r="W44" s="47"/>
      <c r="X44" s="47"/>
      <c r="Y44" s="47"/>
      <c r="Z44" s="47"/>
      <c r="AA44" s="47"/>
      <c r="AB44" s="47"/>
      <c r="AC44" s="57" t="s">
        <v>50</v>
      </c>
      <c r="AD44" s="58">
        <v>43467</v>
      </c>
      <c r="AE44" s="59"/>
      <c r="AF44" s="59"/>
    </row>
    <row r="45" spans="1:32" s="53" customFormat="1" x14ac:dyDescent="0.25">
      <c r="A45" s="42">
        <v>36</v>
      </c>
      <c r="B45" s="42" t="s">
        <v>42</v>
      </c>
      <c r="C45" s="42" t="s">
        <v>87</v>
      </c>
      <c r="D45" s="55">
        <v>1236</v>
      </c>
      <c r="E45" s="56" t="s">
        <v>113</v>
      </c>
      <c r="F45" s="56" t="s">
        <v>114</v>
      </c>
      <c r="G45" s="47">
        <v>45217758</v>
      </c>
      <c r="H45" s="47"/>
      <c r="I45" s="47"/>
      <c r="J45" s="47"/>
      <c r="K45" s="47"/>
      <c r="L45" s="47"/>
      <c r="M45" s="47"/>
      <c r="N45" s="47"/>
      <c r="O45" s="47">
        <v>1766861</v>
      </c>
      <c r="P45" s="55">
        <v>1236</v>
      </c>
      <c r="Q45" s="47">
        <v>45217758</v>
      </c>
      <c r="R45" s="47"/>
      <c r="S45" s="47"/>
      <c r="T45" s="47"/>
      <c r="U45" s="47"/>
      <c r="V45" s="47"/>
      <c r="W45" s="47"/>
      <c r="X45" s="47">
        <v>1766861</v>
      </c>
      <c r="Y45" s="47"/>
      <c r="Z45" s="47"/>
      <c r="AA45" s="47"/>
      <c r="AB45" s="47"/>
      <c r="AC45" s="57"/>
      <c r="AD45" s="58"/>
      <c r="AE45" s="59"/>
      <c r="AF45" s="59"/>
    </row>
    <row r="46" spans="1:32" s="53" customFormat="1" ht="30" x14ac:dyDescent="0.25">
      <c r="A46" s="42">
        <v>37</v>
      </c>
      <c r="B46" s="42" t="s">
        <v>42</v>
      </c>
      <c r="C46" s="42" t="s">
        <v>43</v>
      </c>
      <c r="D46" s="55">
        <v>1236816</v>
      </c>
      <c r="E46" s="56" t="s">
        <v>115</v>
      </c>
      <c r="F46" s="56" t="s">
        <v>116</v>
      </c>
      <c r="G46" s="47">
        <v>2208793</v>
      </c>
      <c r="H46" s="47"/>
      <c r="I46" s="47"/>
      <c r="J46" s="47"/>
      <c r="K46" s="47"/>
      <c r="L46" s="47"/>
      <c r="M46" s="47"/>
      <c r="N46" s="47"/>
      <c r="O46" s="47">
        <v>591207</v>
      </c>
      <c r="P46" s="55">
        <v>1236816</v>
      </c>
      <c r="Q46" s="47">
        <v>2208793</v>
      </c>
      <c r="R46" s="47"/>
      <c r="S46" s="47">
        <v>591207</v>
      </c>
      <c r="T46" s="47"/>
      <c r="U46" s="47"/>
      <c r="V46" s="47"/>
      <c r="W46" s="47"/>
      <c r="X46" s="47"/>
      <c r="Y46" s="47"/>
      <c r="Z46" s="47"/>
      <c r="AA46" s="47"/>
      <c r="AB46" s="47"/>
      <c r="AC46" s="57" t="s">
        <v>117</v>
      </c>
      <c r="AD46" s="58" t="s">
        <v>118</v>
      </c>
      <c r="AE46" s="59"/>
      <c r="AF46" s="59"/>
    </row>
    <row r="47" spans="1:32" s="53" customFormat="1" x14ac:dyDescent="0.25">
      <c r="A47" s="42">
        <v>38</v>
      </c>
      <c r="B47" s="42" t="s">
        <v>42</v>
      </c>
      <c r="C47" s="42" t="s">
        <v>87</v>
      </c>
      <c r="D47" s="55">
        <v>1256</v>
      </c>
      <c r="E47" s="56" t="s">
        <v>119</v>
      </c>
      <c r="F47" s="56" t="s">
        <v>114</v>
      </c>
      <c r="G47" s="47">
        <v>50401174</v>
      </c>
      <c r="H47" s="47"/>
      <c r="I47" s="47"/>
      <c r="J47" s="47"/>
      <c r="K47" s="47"/>
      <c r="L47" s="47"/>
      <c r="M47" s="47"/>
      <c r="N47" s="47"/>
      <c r="O47" s="47">
        <v>1032400</v>
      </c>
      <c r="P47" s="55">
        <v>1256</v>
      </c>
      <c r="Q47" s="47">
        <v>50401174</v>
      </c>
      <c r="R47" s="47"/>
      <c r="S47" s="47"/>
      <c r="T47" s="47"/>
      <c r="U47" s="47"/>
      <c r="V47" s="47"/>
      <c r="W47" s="47"/>
      <c r="X47" s="47">
        <v>1032400</v>
      </c>
      <c r="Y47" s="47"/>
      <c r="Z47" s="47"/>
      <c r="AA47" s="47"/>
      <c r="AB47" s="47"/>
      <c r="AC47" s="57"/>
      <c r="AD47" s="58"/>
      <c r="AE47" s="59"/>
      <c r="AF47" s="59"/>
    </row>
    <row r="48" spans="1:32" s="53" customFormat="1" x14ac:dyDescent="0.25">
      <c r="A48" s="42">
        <v>39</v>
      </c>
      <c r="B48" s="42" t="s">
        <v>42</v>
      </c>
      <c r="C48" s="42" t="s">
        <v>87</v>
      </c>
      <c r="D48" s="55">
        <v>1299</v>
      </c>
      <c r="E48" s="56" t="s">
        <v>120</v>
      </c>
      <c r="F48" s="56" t="s">
        <v>114</v>
      </c>
      <c r="G48" s="47">
        <v>14083051</v>
      </c>
      <c r="H48" s="47"/>
      <c r="I48" s="47"/>
      <c r="J48" s="47"/>
      <c r="K48" s="47"/>
      <c r="L48" s="47"/>
      <c r="M48" s="47"/>
      <c r="N48" s="47"/>
      <c r="O48" s="47">
        <v>277540</v>
      </c>
      <c r="P48" s="55">
        <v>1299</v>
      </c>
      <c r="Q48" s="47">
        <v>14083051</v>
      </c>
      <c r="R48" s="47"/>
      <c r="S48" s="47"/>
      <c r="T48" s="47"/>
      <c r="U48" s="47"/>
      <c r="V48" s="47"/>
      <c r="W48" s="47"/>
      <c r="X48" s="47">
        <v>277540</v>
      </c>
      <c r="Y48" s="47"/>
      <c r="Z48" s="47"/>
      <c r="AA48" s="47"/>
      <c r="AB48" s="47"/>
      <c r="AC48" s="57"/>
      <c r="AD48" s="58"/>
      <c r="AE48" s="59"/>
      <c r="AF48" s="59"/>
    </row>
    <row r="49" spans="1:32" s="53" customFormat="1" x14ac:dyDescent="0.25">
      <c r="A49" s="42">
        <v>40</v>
      </c>
      <c r="B49" s="42" t="s">
        <v>42</v>
      </c>
      <c r="C49" s="42" t="s">
        <v>87</v>
      </c>
      <c r="D49" s="55">
        <v>1299</v>
      </c>
      <c r="E49" s="56" t="s">
        <v>121</v>
      </c>
      <c r="F49" s="56" t="s">
        <v>114</v>
      </c>
      <c r="G49" s="47">
        <v>16899323</v>
      </c>
      <c r="H49" s="47"/>
      <c r="I49" s="47"/>
      <c r="J49" s="47"/>
      <c r="K49" s="47"/>
      <c r="L49" s="47"/>
      <c r="M49" s="47"/>
      <c r="N49" s="47"/>
      <c r="O49" s="47">
        <v>1031620</v>
      </c>
      <c r="P49" s="55">
        <v>1299</v>
      </c>
      <c r="Q49" s="47">
        <v>16899323</v>
      </c>
      <c r="R49" s="47"/>
      <c r="S49" s="47"/>
      <c r="T49" s="47"/>
      <c r="U49" s="47"/>
      <c r="V49" s="47"/>
      <c r="W49" s="47"/>
      <c r="X49" s="47"/>
      <c r="Y49" s="47"/>
      <c r="Z49" s="47">
        <v>1031620</v>
      </c>
      <c r="AA49" s="47"/>
      <c r="AB49" s="47"/>
      <c r="AC49" s="57"/>
      <c r="AD49" s="58"/>
      <c r="AE49" s="59"/>
      <c r="AF49" s="59"/>
    </row>
    <row r="50" spans="1:32" s="53" customFormat="1" ht="30" x14ac:dyDescent="0.25">
      <c r="A50" s="42">
        <v>41</v>
      </c>
      <c r="B50" s="42" t="s">
        <v>42</v>
      </c>
      <c r="C50" s="42" t="s">
        <v>43</v>
      </c>
      <c r="D50" s="55">
        <v>1342630</v>
      </c>
      <c r="E50" s="56" t="s">
        <v>122</v>
      </c>
      <c r="F50" s="56" t="s">
        <v>123</v>
      </c>
      <c r="G50" s="47">
        <v>2392397</v>
      </c>
      <c r="H50" s="47"/>
      <c r="I50" s="47"/>
      <c r="J50" s="47"/>
      <c r="K50" s="47"/>
      <c r="L50" s="47"/>
      <c r="M50" s="47"/>
      <c r="N50" s="47"/>
      <c r="O50" s="47">
        <v>47848</v>
      </c>
      <c r="P50" s="55">
        <v>1342630</v>
      </c>
      <c r="Q50" s="47">
        <v>2392397</v>
      </c>
      <c r="R50" s="47"/>
      <c r="S50" s="47">
        <v>47848</v>
      </c>
      <c r="T50" s="47"/>
      <c r="U50" s="47"/>
      <c r="V50" s="47"/>
      <c r="W50" s="47"/>
      <c r="X50" s="47"/>
      <c r="Y50" s="47"/>
      <c r="Z50" s="47"/>
      <c r="AA50" s="47"/>
      <c r="AB50" s="47"/>
      <c r="AC50" s="57" t="s">
        <v>124</v>
      </c>
      <c r="AD50" s="58" t="s">
        <v>125</v>
      </c>
      <c r="AE50" s="59"/>
      <c r="AF50" s="59"/>
    </row>
    <row r="51" spans="1:32" s="53" customFormat="1" x14ac:dyDescent="0.25">
      <c r="A51" s="42">
        <v>42</v>
      </c>
      <c r="B51" s="42" t="s">
        <v>42</v>
      </c>
      <c r="C51" s="42" t="s">
        <v>87</v>
      </c>
      <c r="D51" s="55">
        <v>1349</v>
      </c>
      <c r="E51" s="56" t="s">
        <v>126</v>
      </c>
      <c r="F51" s="56" t="s">
        <v>127</v>
      </c>
      <c r="G51" s="47">
        <v>2723827</v>
      </c>
      <c r="H51" s="47"/>
      <c r="I51" s="47"/>
      <c r="J51" s="47"/>
      <c r="K51" s="47"/>
      <c r="L51" s="47"/>
      <c r="M51" s="47"/>
      <c r="N51" s="47"/>
      <c r="O51" s="47">
        <v>10000</v>
      </c>
      <c r="P51" s="55">
        <v>1349</v>
      </c>
      <c r="Q51" s="47">
        <v>2723827</v>
      </c>
      <c r="R51" s="47"/>
      <c r="S51" s="47"/>
      <c r="T51" s="47"/>
      <c r="U51" s="47"/>
      <c r="V51" s="47"/>
      <c r="W51" s="47"/>
      <c r="X51" s="47">
        <v>10000</v>
      </c>
      <c r="Y51" s="47"/>
      <c r="Z51" s="47"/>
      <c r="AA51" s="47"/>
      <c r="AB51" s="47"/>
      <c r="AC51" s="57"/>
      <c r="AD51" s="58"/>
      <c r="AE51" s="59"/>
      <c r="AF51" s="59"/>
    </row>
    <row r="52" spans="1:32" s="53" customFormat="1" ht="60" x14ac:dyDescent="0.25">
      <c r="A52" s="42">
        <v>43</v>
      </c>
      <c r="B52" s="42" t="s">
        <v>42</v>
      </c>
      <c r="C52" s="42" t="s">
        <v>43</v>
      </c>
      <c r="D52" s="55">
        <v>1356143</v>
      </c>
      <c r="E52" s="56" t="s">
        <v>128</v>
      </c>
      <c r="F52" s="56" t="s">
        <v>129</v>
      </c>
      <c r="G52" s="47">
        <v>18488347</v>
      </c>
      <c r="H52" s="47"/>
      <c r="I52" s="47"/>
      <c r="J52" s="47"/>
      <c r="K52" s="47"/>
      <c r="L52" s="47"/>
      <c r="M52" s="47"/>
      <c r="N52" s="47"/>
      <c r="O52" s="47">
        <v>18488347</v>
      </c>
      <c r="P52" s="55">
        <v>1356143</v>
      </c>
      <c r="Q52" s="47">
        <v>18488347</v>
      </c>
      <c r="R52" s="47"/>
      <c r="S52" s="47">
        <v>17979218</v>
      </c>
      <c r="T52" s="47"/>
      <c r="U52" s="47">
        <v>139500</v>
      </c>
      <c r="V52" s="47"/>
      <c r="W52" s="47"/>
      <c r="X52" s="47"/>
      <c r="Y52" s="47">
        <v>369629</v>
      </c>
      <c r="Z52" s="47"/>
      <c r="AA52" s="47"/>
      <c r="AB52" s="47"/>
      <c r="AC52" s="57" t="s">
        <v>130</v>
      </c>
      <c r="AD52" s="58" t="s">
        <v>131</v>
      </c>
      <c r="AE52" s="59"/>
      <c r="AF52" s="52" t="s">
        <v>132</v>
      </c>
    </row>
    <row r="53" spans="1:32" s="53" customFormat="1" ht="45" x14ac:dyDescent="0.25">
      <c r="A53" s="42">
        <v>44</v>
      </c>
      <c r="B53" s="42" t="s">
        <v>42</v>
      </c>
      <c r="C53" s="42" t="s">
        <v>43</v>
      </c>
      <c r="D53" s="55">
        <v>1358622</v>
      </c>
      <c r="E53" s="56" t="s">
        <v>133</v>
      </c>
      <c r="F53" s="56" t="s">
        <v>134</v>
      </c>
      <c r="G53" s="47">
        <v>11196981</v>
      </c>
      <c r="H53" s="47"/>
      <c r="I53" s="47"/>
      <c r="J53" s="47"/>
      <c r="K53" s="47"/>
      <c r="L53" s="47"/>
      <c r="M53" s="47"/>
      <c r="N53" s="47"/>
      <c r="O53" s="47">
        <v>4571133</v>
      </c>
      <c r="P53" s="55">
        <v>1358622</v>
      </c>
      <c r="Q53" s="47">
        <v>11196981</v>
      </c>
      <c r="R53" s="47"/>
      <c r="S53" s="47">
        <v>1868058</v>
      </c>
      <c r="T53" s="47"/>
      <c r="U53" s="47"/>
      <c r="V53" s="47"/>
      <c r="W53" s="47"/>
      <c r="X53" s="47"/>
      <c r="Y53" s="47">
        <v>2703075</v>
      </c>
      <c r="Z53" s="47"/>
      <c r="AA53" s="47"/>
      <c r="AB53" s="47"/>
      <c r="AC53" s="57" t="s">
        <v>135</v>
      </c>
      <c r="AD53" s="58">
        <v>43626</v>
      </c>
      <c r="AE53" s="59"/>
      <c r="AF53" s="52" t="s">
        <v>136</v>
      </c>
    </row>
    <row r="54" spans="1:32" s="53" customFormat="1" x14ac:dyDescent="0.25">
      <c r="A54" s="42">
        <v>45</v>
      </c>
      <c r="B54" s="42" t="s">
        <v>42</v>
      </c>
      <c r="C54" s="42" t="s">
        <v>87</v>
      </c>
      <c r="D54" s="55">
        <v>1362</v>
      </c>
      <c r="E54" s="56" t="s">
        <v>137</v>
      </c>
      <c r="F54" s="56" t="s">
        <v>127</v>
      </c>
      <c r="G54" s="47">
        <v>74822632</v>
      </c>
      <c r="H54" s="47"/>
      <c r="I54" s="47"/>
      <c r="J54" s="47"/>
      <c r="K54" s="47"/>
      <c r="L54" s="47"/>
      <c r="M54" s="47"/>
      <c r="N54" s="47"/>
      <c r="O54" s="47">
        <v>41305411</v>
      </c>
      <c r="P54" s="55">
        <v>1362</v>
      </c>
      <c r="Q54" s="47">
        <v>74822632</v>
      </c>
      <c r="R54" s="47"/>
      <c r="S54" s="47"/>
      <c r="T54" s="47"/>
      <c r="U54" s="47"/>
      <c r="V54" s="47"/>
      <c r="W54" s="47"/>
      <c r="X54" s="47">
        <v>41305411</v>
      </c>
      <c r="Y54" s="47"/>
      <c r="Z54" s="47"/>
      <c r="AA54" s="47"/>
      <c r="AB54" s="47"/>
      <c r="AC54" s="57"/>
      <c r="AD54" s="58"/>
      <c r="AE54" s="59"/>
      <c r="AF54" s="59"/>
    </row>
    <row r="55" spans="1:32" s="53" customFormat="1" x14ac:dyDescent="0.25">
      <c r="A55" s="42">
        <v>46</v>
      </c>
      <c r="B55" s="42" t="s">
        <v>42</v>
      </c>
      <c r="C55" s="42" t="s">
        <v>87</v>
      </c>
      <c r="D55" s="55">
        <v>1366</v>
      </c>
      <c r="E55" s="56" t="s">
        <v>137</v>
      </c>
      <c r="F55" s="56" t="s">
        <v>127</v>
      </c>
      <c r="G55" s="47">
        <v>84466099</v>
      </c>
      <c r="H55" s="47"/>
      <c r="I55" s="47"/>
      <c r="J55" s="47"/>
      <c r="K55" s="47"/>
      <c r="L55" s="47"/>
      <c r="M55" s="47"/>
      <c r="N55" s="47"/>
      <c r="O55" s="47">
        <v>3441600</v>
      </c>
      <c r="P55" s="55">
        <v>1366</v>
      </c>
      <c r="Q55" s="47">
        <v>84466099</v>
      </c>
      <c r="R55" s="47"/>
      <c r="S55" s="47"/>
      <c r="T55" s="47"/>
      <c r="U55" s="47"/>
      <c r="V55" s="47"/>
      <c r="W55" s="47"/>
      <c r="X55" s="47">
        <v>3441600</v>
      </c>
      <c r="Y55" s="47"/>
      <c r="Z55" s="47"/>
      <c r="AA55" s="47"/>
      <c r="AB55" s="47"/>
      <c r="AC55" s="57"/>
      <c r="AD55" s="58"/>
      <c r="AE55" s="59"/>
      <c r="AF55" s="59"/>
    </row>
    <row r="56" spans="1:32" s="53" customFormat="1" ht="45" x14ac:dyDescent="0.25">
      <c r="A56" s="42">
        <v>47</v>
      </c>
      <c r="B56" s="42" t="s">
        <v>42</v>
      </c>
      <c r="C56" s="42" t="s">
        <v>43</v>
      </c>
      <c r="D56" s="55">
        <v>1385773</v>
      </c>
      <c r="E56" s="56" t="s">
        <v>138</v>
      </c>
      <c r="F56" s="56" t="s">
        <v>139</v>
      </c>
      <c r="G56" s="47">
        <v>46858634</v>
      </c>
      <c r="H56" s="47"/>
      <c r="I56" s="47"/>
      <c r="J56" s="47"/>
      <c r="K56" s="47"/>
      <c r="L56" s="47"/>
      <c r="M56" s="47"/>
      <c r="N56" s="47"/>
      <c r="O56" s="47">
        <v>46858634</v>
      </c>
      <c r="P56" s="55">
        <v>1385773</v>
      </c>
      <c r="Q56" s="47">
        <v>46858634</v>
      </c>
      <c r="R56" s="47"/>
      <c r="S56" s="47">
        <v>2427746</v>
      </c>
      <c r="T56" s="47"/>
      <c r="U56" s="47"/>
      <c r="V56" s="47"/>
      <c r="W56" s="47"/>
      <c r="X56" s="47"/>
      <c r="Y56" s="47">
        <v>44430888</v>
      </c>
      <c r="Z56" s="47"/>
      <c r="AA56" s="47"/>
      <c r="AB56" s="47"/>
      <c r="AC56" s="57" t="s">
        <v>140</v>
      </c>
      <c r="AD56" s="58" t="s">
        <v>141</v>
      </c>
      <c r="AE56" s="59"/>
      <c r="AF56" s="52" t="s">
        <v>142</v>
      </c>
    </row>
    <row r="57" spans="1:32" s="53" customFormat="1" x14ac:dyDescent="0.25">
      <c r="A57" s="42">
        <v>48</v>
      </c>
      <c r="B57" s="42" t="s">
        <v>42</v>
      </c>
      <c r="C57" s="42" t="s">
        <v>43</v>
      </c>
      <c r="D57" s="55">
        <v>1420508</v>
      </c>
      <c r="E57" s="56" t="s">
        <v>92</v>
      </c>
      <c r="F57" s="56" t="s">
        <v>93</v>
      </c>
      <c r="G57" s="47">
        <v>12745019</v>
      </c>
      <c r="H57" s="47"/>
      <c r="I57" s="47"/>
      <c r="J57" s="47"/>
      <c r="K57" s="47"/>
      <c r="L57" s="47"/>
      <c r="M57" s="47"/>
      <c r="N57" s="47"/>
      <c r="O57" s="47">
        <v>2883706</v>
      </c>
      <c r="P57" s="55">
        <v>1420508</v>
      </c>
      <c r="Q57" s="47">
        <v>12745019</v>
      </c>
      <c r="R57" s="47"/>
      <c r="S57" s="47">
        <v>2883706</v>
      </c>
      <c r="T57" s="47"/>
      <c r="U57" s="47"/>
      <c r="V57" s="47"/>
      <c r="W57" s="47"/>
      <c r="X57" s="47"/>
      <c r="Y57" s="47"/>
      <c r="Z57" s="47"/>
      <c r="AA57" s="47"/>
      <c r="AB57" s="47"/>
      <c r="AC57" s="57" t="s">
        <v>143</v>
      </c>
      <c r="AD57" s="58" t="s">
        <v>144</v>
      </c>
      <c r="AE57" s="59"/>
      <c r="AF57" s="59"/>
    </row>
    <row r="58" spans="1:32" s="53" customFormat="1" x14ac:dyDescent="0.25">
      <c r="A58" s="42">
        <v>49</v>
      </c>
      <c r="B58" s="42" t="s">
        <v>42</v>
      </c>
      <c r="C58" s="42" t="s">
        <v>87</v>
      </c>
      <c r="D58" s="55">
        <v>1439</v>
      </c>
      <c r="E58" s="56" t="s">
        <v>145</v>
      </c>
      <c r="F58" s="56" t="s">
        <v>127</v>
      </c>
      <c r="G58" s="47">
        <v>17326401</v>
      </c>
      <c r="H58" s="47"/>
      <c r="I58" s="47"/>
      <c r="J58" s="47"/>
      <c r="K58" s="47"/>
      <c r="L58" s="47"/>
      <c r="M58" s="47"/>
      <c r="N58" s="47"/>
      <c r="O58" s="47">
        <v>89600</v>
      </c>
      <c r="P58" s="55">
        <v>1439</v>
      </c>
      <c r="Q58" s="47">
        <v>17326401</v>
      </c>
      <c r="R58" s="47"/>
      <c r="S58" s="47"/>
      <c r="T58" s="47"/>
      <c r="U58" s="47"/>
      <c r="V58" s="47"/>
      <c r="W58" s="47"/>
      <c r="X58" s="47">
        <v>89600</v>
      </c>
      <c r="Y58" s="47"/>
      <c r="Z58" s="47"/>
      <c r="AA58" s="47"/>
      <c r="AB58" s="47"/>
      <c r="AC58" s="57"/>
      <c r="AD58" s="58"/>
      <c r="AE58" s="59"/>
      <c r="AF58" s="59"/>
    </row>
    <row r="59" spans="1:32" s="53" customFormat="1" x14ac:dyDescent="0.25">
      <c r="A59" s="42">
        <v>50</v>
      </c>
      <c r="B59" s="42" t="s">
        <v>42</v>
      </c>
      <c r="C59" s="42" t="s">
        <v>87</v>
      </c>
      <c r="D59" s="55">
        <v>1439</v>
      </c>
      <c r="E59" s="56" t="s">
        <v>146</v>
      </c>
      <c r="F59" s="56" t="s">
        <v>127</v>
      </c>
      <c r="G59" s="47">
        <v>18646201</v>
      </c>
      <c r="H59" s="47"/>
      <c r="I59" s="47"/>
      <c r="J59" s="47"/>
      <c r="K59" s="47"/>
      <c r="L59" s="47"/>
      <c r="M59" s="47"/>
      <c r="N59" s="47"/>
      <c r="O59" s="47">
        <v>288004</v>
      </c>
      <c r="P59" s="55">
        <v>1439</v>
      </c>
      <c r="Q59" s="47">
        <v>18646201</v>
      </c>
      <c r="R59" s="47"/>
      <c r="S59" s="47"/>
      <c r="T59" s="47"/>
      <c r="U59" s="47"/>
      <c r="V59" s="47"/>
      <c r="W59" s="47"/>
      <c r="X59" s="47"/>
      <c r="Y59" s="47"/>
      <c r="Z59" s="47">
        <v>288004</v>
      </c>
      <c r="AA59" s="47"/>
      <c r="AB59" s="47"/>
      <c r="AC59" s="57"/>
      <c r="AD59" s="58"/>
      <c r="AE59" s="59"/>
      <c r="AF59" s="59"/>
    </row>
    <row r="60" spans="1:32" s="53" customFormat="1" x14ac:dyDescent="0.25">
      <c r="A60" s="42">
        <v>51</v>
      </c>
      <c r="B60" s="42" t="s">
        <v>42</v>
      </c>
      <c r="C60" s="42" t="s">
        <v>87</v>
      </c>
      <c r="D60" s="55">
        <v>1485</v>
      </c>
      <c r="E60" s="56" t="s">
        <v>147</v>
      </c>
      <c r="F60" s="56" t="s">
        <v>148</v>
      </c>
      <c r="G60" s="47">
        <v>47715895</v>
      </c>
      <c r="H60" s="47"/>
      <c r="I60" s="47"/>
      <c r="J60" s="47"/>
      <c r="K60" s="47"/>
      <c r="L60" s="47"/>
      <c r="M60" s="47"/>
      <c r="N60" s="47"/>
      <c r="O60" s="47">
        <v>540000</v>
      </c>
      <c r="P60" s="55">
        <v>1485</v>
      </c>
      <c r="Q60" s="47">
        <v>47715895</v>
      </c>
      <c r="R60" s="47"/>
      <c r="S60" s="47"/>
      <c r="T60" s="47"/>
      <c r="U60" s="47"/>
      <c r="V60" s="47"/>
      <c r="W60" s="47"/>
      <c r="X60" s="47">
        <v>540000</v>
      </c>
      <c r="Y60" s="47"/>
      <c r="Z60" s="47"/>
      <c r="AA60" s="47"/>
      <c r="AB60" s="47"/>
      <c r="AC60" s="57"/>
      <c r="AD60" s="58"/>
      <c r="AE60" s="59"/>
      <c r="AF60" s="59"/>
    </row>
    <row r="61" spans="1:32" s="53" customFormat="1" ht="30" x14ac:dyDescent="0.25">
      <c r="A61" s="42">
        <v>52</v>
      </c>
      <c r="B61" s="42" t="s">
        <v>42</v>
      </c>
      <c r="C61" s="42" t="s">
        <v>149</v>
      </c>
      <c r="D61" s="55">
        <v>15</v>
      </c>
      <c r="E61" s="56" t="s">
        <v>150</v>
      </c>
      <c r="F61" s="56" t="s">
        <v>151</v>
      </c>
      <c r="G61" s="47">
        <v>70876782</v>
      </c>
      <c r="H61" s="47"/>
      <c r="I61" s="47"/>
      <c r="J61" s="47"/>
      <c r="K61" s="47"/>
      <c r="L61" s="47"/>
      <c r="M61" s="47"/>
      <c r="N61" s="47"/>
      <c r="O61" s="47">
        <v>22950572</v>
      </c>
      <c r="P61" s="55">
        <v>15</v>
      </c>
      <c r="Q61" s="47">
        <v>70876782</v>
      </c>
      <c r="R61" s="47"/>
      <c r="S61" s="47">
        <v>22950572</v>
      </c>
      <c r="T61" s="47"/>
      <c r="U61" s="47"/>
      <c r="V61" s="47"/>
      <c r="W61" s="47"/>
      <c r="X61" s="47"/>
      <c r="Y61" s="47"/>
      <c r="Z61" s="47"/>
      <c r="AA61" s="47"/>
      <c r="AB61" s="47"/>
      <c r="AC61" s="57" t="s">
        <v>152</v>
      </c>
      <c r="AD61" s="58" t="s">
        <v>153</v>
      </c>
      <c r="AE61" s="59"/>
      <c r="AF61" s="59"/>
    </row>
    <row r="62" spans="1:32" s="53" customFormat="1" x14ac:dyDescent="0.25">
      <c r="A62" s="42">
        <v>53</v>
      </c>
      <c r="B62" s="42" t="s">
        <v>42</v>
      </c>
      <c r="C62" s="42" t="s">
        <v>87</v>
      </c>
      <c r="D62" s="55">
        <v>1511</v>
      </c>
      <c r="E62" s="56" t="s">
        <v>154</v>
      </c>
      <c r="F62" s="56" t="s">
        <v>148</v>
      </c>
      <c r="G62" s="47">
        <v>2394921</v>
      </c>
      <c r="H62" s="47"/>
      <c r="I62" s="47"/>
      <c r="J62" s="47"/>
      <c r="K62" s="47"/>
      <c r="L62" s="47"/>
      <c r="M62" s="47"/>
      <c r="N62" s="47"/>
      <c r="O62" s="47">
        <v>89600</v>
      </c>
      <c r="P62" s="55">
        <v>1511</v>
      </c>
      <c r="Q62" s="47">
        <v>2394921</v>
      </c>
      <c r="R62" s="47"/>
      <c r="S62" s="47"/>
      <c r="T62" s="47"/>
      <c r="U62" s="47"/>
      <c r="V62" s="47"/>
      <c r="W62" s="47"/>
      <c r="X62" s="47">
        <v>89600</v>
      </c>
      <c r="Y62" s="47"/>
      <c r="Z62" s="47"/>
      <c r="AA62" s="47"/>
      <c r="AB62" s="47"/>
      <c r="AC62" s="57"/>
      <c r="AD62" s="58"/>
      <c r="AE62" s="59"/>
      <c r="AF62" s="59"/>
    </row>
    <row r="63" spans="1:32" s="53" customFormat="1" x14ac:dyDescent="0.25">
      <c r="A63" s="42">
        <v>54</v>
      </c>
      <c r="B63" s="42" t="s">
        <v>42</v>
      </c>
      <c r="C63" s="42" t="s">
        <v>87</v>
      </c>
      <c r="D63" s="55">
        <v>1542</v>
      </c>
      <c r="E63" s="56" t="s">
        <v>155</v>
      </c>
      <c r="F63" s="56" t="s">
        <v>148</v>
      </c>
      <c r="G63" s="47">
        <v>4175114</v>
      </c>
      <c r="H63" s="47"/>
      <c r="I63" s="47"/>
      <c r="J63" s="47"/>
      <c r="K63" s="47"/>
      <c r="L63" s="47"/>
      <c r="M63" s="47"/>
      <c r="N63" s="47"/>
      <c r="O63" s="47">
        <v>50208</v>
      </c>
      <c r="P63" s="55">
        <v>1542</v>
      </c>
      <c r="Q63" s="47">
        <v>4175114</v>
      </c>
      <c r="R63" s="47"/>
      <c r="S63" s="47"/>
      <c r="T63" s="47"/>
      <c r="U63" s="47"/>
      <c r="V63" s="47"/>
      <c r="W63" s="47"/>
      <c r="X63" s="47">
        <v>50208</v>
      </c>
      <c r="Y63" s="47"/>
      <c r="Z63" s="47"/>
      <c r="AA63" s="47"/>
      <c r="AB63" s="47"/>
      <c r="AC63" s="57"/>
      <c r="AD63" s="58" t="s">
        <v>156</v>
      </c>
      <c r="AE63" s="59"/>
      <c r="AF63" s="59"/>
    </row>
    <row r="64" spans="1:32" s="53" customFormat="1" x14ac:dyDescent="0.25">
      <c r="A64" s="42">
        <v>55</v>
      </c>
      <c r="B64" s="42" t="s">
        <v>42</v>
      </c>
      <c r="C64" s="42" t="s">
        <v>87</v>
      </c>
      <c r="D64" s="55">
        <v>1542</v>
      </c>
      <c r="E64" s="56" t="s">
        <v>157</v>
      </c>
      <c r="F64" s="56" t="s">
        <v>148</v>
      </c>
      <c r="G64" s="47">
        <v>31938793</v>
      </c>
      <c r="H64" s="47"/>
      <c r="I64" s="47"/>
      <c r="J64" s="47"/>
      <c r="K64" s="47"/>
      <c r="L64" s="47"/>
      <c r="M64" s="47"/>
      <c r="N64" s="47"/>
      <c r="O64" s="47">
        <v>322400</v>
      </c>
      <c r="P64" s="55">
        <v>1542</v>
      </c>
      <c r="Q64" s="47">
        <v>31938793</v>
      </c>
      <c r="R64" s="47"/>
      <c r="S64" s="47"/>
      <c r="T64" s="47"/>
      <c r="U64" s="47"/>
      <c r="V64" s="47"/>
      <c r="W64" s="47"/>
      <c r="X64" s="47"/>
      <c r="Y64" s="47"/>
      <c r="Z64" s="47">
        <v>322400</v>
      </c>
      <c r="AA64" s="47"/>
      <c r="AB64" s="47"/>
      <c r="AC64" s="57"/>
      <c r="AD64" s="58"/>
      <c r="AE64" s="59"/>
      <c r="AF64" s="59"/>
    </row>
    <row r="65" spans="1:32" s="53" customFormat="1" x14ac:dyDescent="0.25">
      <c r="A65" s="42">
        <v>56</v>
      </c>
      <c r="B65" s="42" t="s">
        <v>42</v>
      </c>
      <c r="C65" s="42" t="s">
        <v>87</v>
      </c>
      <c r="D65" s="55">
        <v>1549</v>
      </c>
      <c r="E65" s="56" t="s">
        <v>158</v>
      </c>
      <c r="F65" s="56" t="s">
        <v>148</v>
      </c>
      <c r="G65" s="47">
        <v>3028144</v>
      </c>
      <c r="H65" s="47"/>
      <c r="I65" s="47"/>
      <c r="J65" s="47"/>
      <c r="K65" s="47"/>
      <c r="L65" s="47"/>
      <c r="M65" s="47"/>
      <c r="N65" s="47"/>
      <c r="O65" s="47">
        <v>48325</v>
      </c>
      <c r="P65" s="55">
        <v>1549</v>
      </c>
      <c r="Q65" s="47">
        <v>3028144</v>
      </c>
      <c r="R65" s="47"/>
      <c r="S65" s="47"/>
      <c r="T65" s="47"/>
      <c r="U65" s="47"/>
      <c r="V65" s="47"/>
      <c r="W65" s="47"/>
      <c r="X65" s="47">
        <v>48325</v>
      </c>
      <c r="Y65" s="47"/>
      <c r="Z65" s="47"/>
      <c r="AA65" s="47"/>
      <c r="AB65" s="47"/>
      <c r="AC65" s="57"/>
      <c r="AD65" s="58"/>
      <c r="AE65" s="59"/>
      <c r="AF65" s="59"/>
    </row>
    <row r="66" spans="1:32" s="53" customFormat="1" x14ac:dyDescent="0.25">
      <c r="A66" s="42">
        <v>57</v>
      </c>
      <c r="B66" s="42" t="s">
        <v>42</v>
      </c>
      <c r="C66" s="42" t="s">
        <v>87</v>
      </c>
      <c r="D66" s="55">
        <v>1556</v>
      </c>
      <c r="E66" s="56" t="s">
        <v>159</v>
      </c>
      <c r="F66" s="56" t="s">
        <v>148</v>
      </c>
      <c r="G66" s="47">
        <v>10196835</v>
      </c>
      <c r="H66" s="47"/>
      <c r="I66" s="47"/>
      <c r="J66" s="47"/>
      <c r="K66" s="47"/>
      <c r="L66" s="47"/>
      <c r="M66" s="47"/>
      <c r="N66" s="47"/>
      <c r="O66" s="47">
        <v>291037</v>
      </c>
      <c r="P66" s="55">
        <v>1556</v>
      </c>
      <c r="Q66" s="47">
        <v>10196835</v>
      </c>
      <c r="R66" s="47"/>
      <c r="S66" s="47"/>
      <c r="T66" s="47"/>
      <c r="U66" s="47"/>
      <c r="V66" s="47"/>
      <c r="W66" s="47"/>
      <c r="X66" s="47">
        <v>291037</v>
      </c>
      <c r="Y66" s="47"/>
      <c r="Z66" s="47"/>
      <c r="AA66" s="47"/>
      <c r="AB66" s="47"/>
      <c r="AC66" s="57"/>
      <c r="AD66" s="58"/>
      <c r="AE66" s="59"/>
      <c r="AF66" s="59"/>
    </row>
    <row r="67" spans="1:32" s="53" customFormat="1" x14ac:dyDescent="0.25">
      <c r="A67" s="42">
        <v>58</v>
      </c>
      <c r="B67" s="42" t="s">
        <v>42</v>
      </c>
      <c r="C67" s="42" t="s">
        <v>87</v>
      </c>
      <c r="D67" s="55">
        <v>1586</v>
      </c>
      <c r="E67" s="56" t="s">
        <v>160</v>
      </c>
      <c r="F67" s="56" t="s">
        <v>161</v>
      </c>
      <c r="G67" s="47">
        <v>17757224</v>
      </c>
      <c r="H67" s="47"/>
      <c r="I67" s="47"/>
      <c r="J67" s="47"/>
      <c r="K67" s="47"/>
      <c r="L67" s="47"/>
      <c r="M67" s="47"/>
      <c r="N67" s="47"/>
      <c r="O67" s="47">
        <v>1176125</v>
      </c>
      <c r="P67" s="55">
        <v>1586</v>
      </c>
      <c r="Q67" s="47">
        <v>17757224</v>
      </c>
      <c r="R67" s="47"/>
      <c r="S67" s="47"/>
      <c r="T67" s="47"/>
      <c r="U67" s="47"/>
      <c r="V67" s="47"/>
      <c r="W67" s="47"/>
      <c r="X67" s="47">
        <v>1176125</v>
      </c>
      <c r="Y67" s="47"/>
      <c r="Z67" s="47"/>
      <c r="AA67" s="47"/>
      <c r="AB67" s="47"/>
      <c r="AC67" s="57"/>
      <c r="AD67" s="58" t="s">
        <v>156</v>
      </c>
      <c r="AE67" s="59"/>
      <c r="AF67" s="59"/>
    </row>
    <row r="68" spans="1:32" s="53" customFormat="1" x14ac:dyDescent="0.25">
      <c r="A68" s="42">
        <v>59</v>
      </c>
      <c r="B68" s="42" t="s">
        <v>42</v>
      </c>
      <c r="C68" s="42" t="s">
        <v>87</v>
      </c>
      <c r="D68" s="55">
        <v>1660</v>
      </c>
      <c r="E68" s="56" t="s">
        <v>162</v>
      </c>
      <c r="F68" s="56" t="s">
        <v>161</v>
      </c>
      <c r="G68" s="47">
        <v>23876693</v>
      </c>
      <c r="H68" s="47"/>
      <c r="I68" s="47"/>
      <c r="J68" s="47"/>
      <c r="K68" s="47"/>
      <c r="L68" s="47"/>
      <c r="M68" s="47"/>
      <c r="N68" s="47"/>
      <c r="O68" s="47">
        <v>402694</v>
      </c>
      <c r="P68" s="55">
        <v>1660</v>
      </c>
      <c r="Q68" s="47">
        <v>23876693</v>
      </c>
      <c r="R68" s="47"/>
      <c r="S68" s="47"/>
      <c r="T68" s="47"/>
      <c r="U68" s="47"/>
      <c r="V68" s="47"/>
      <c r="W68" s="47"/>
      <c r="X68" s="47">
        <v>402694</v>
      </c>
      <c r="Y68" s="47"/>
      <c r="Z68" s="47"/>
      <c r="AA68" s="47"/>
      <c r="AB68" s="47"/>
      <c r="AC68" s="57"/>
      <c r="AD68" s="58" t="s">
        <v>156</v>
      </c>
      <c r="AE68" s="59"/>
      <c r="AF68" s="59"/>
    </row>
    <row r="69" spans="1:32" s="53" customFormat="1" x14ac:dyDescent="0.25">
      <c r="A69" s="42">
        <v>60</v>
      </c>
      <c r="B69" s="42" t="s">
        <v>42</v>
      </c>
      <c r="C69" s="42" t="s">
        <v>87</v>
      </c>
      <c r="D69" s="55">
        <v>1902</v>
      </c>
      <c r="E69" s="56" t="s">
        <v>163</v>
      </c>
      <c r="F69" s="56" t="s">
        <v>164</v>
      </c>
      <c r="G69" s="47">
        <v>5836528</v>
      </c>
      <c r="H69" s="47"/>
      <c r="I69" s="47"/>
      <c r="J69" s="47"/>
      <c r="K69" s="47"/>
      <c r="L69" s="47"/>
      <c r="M69" s="47"/>
      <c r="N69" s="47"/>
      <c r="O69" s="47">
        <v>5836528</v>
      </c>
      <c r="P69" s="55">
        <v>1902</v>
      </c>
      <c r="Q69" s="47">
        <v>5836528</v>
      </c>
      <c r="R69" s="47"/>
      <c r="S69" s="47"/>
      <c r="T69" s="47"/>
      <c r="U69" s="47"/>
      <c r="V69" s="47">
        <v>5836528</v>
      </c>
      <c r="W69" s="47"/>
      <c r="X69" s="47"/>
      <c r="Y69" s="47"/>
      <c r="Z69" s="47"/>
      <c r="AA69" s="47"/>
      <c r="AB69" s="47"/>
      <c r="AC69" s="57"/>
      <c r="AD69" s="58"/>
      <c r="AE69" s="59"/>
      <c r="AF69" s="59"/>
    </row>
    <row r="70" spans="1:32" s="53" customFormat="1" x14ac:dyDescent="0.25">
      <c r="A70" s="42">
        <v>61</v>
      </c>
      <c r="B70" s="42" t="s">
        <v>42</v>
      </c>
      <c r="C70" s="42" t="s">
        <v>43</v>
      </c>
      <c r="D70" s="55">
        <v>215067</v>
      </c>
      <c r="E70" s="56" t="s">
        <v>165</v>
      </c>
      <c r="F70" s="56" t="s">
        <v>166</v>
      </c>
      <c r="G70" s="47">
        <v>14158179</v>
      </c>
      <c r="H70" s="47"/>
      <c r="I70" s="47"/>
      <c r="J70" s="47"/>
      <c r="K70" s="47"/>
      <c r="L70" s="47"/>
      <c r="M70" s="47"/>
      <c r="N70" s="47"/>
      <c r="O70" s="47">
        <v>13912866</v>
      </c>
      <c r="P70" s="55">
        <v>215067</v>
      </c>
      <c r="Q70" s="47">
        <v>14158179</v>
      </c>
      <c r="R70" s="47"/>
      <c r="S70" s="47"/>
      <c r="T70" s="47"/>
      <c r="U70" s="47"/>
      <c r="V70" s="47"/>
      <c r="W70" s="47"/>
      <c r="X70" s="47"/>
      <c r="Y70" s="47"/>
      <c r="Z70" s="47"/>
      <c r="AA70" s="47">
        <v>13912866</v>
      </c>
      <c r="AB70" s="47"/>
      <c r="AC70" s="57"/>
      <c r="AD70" s="58"/>
      <c r="AE70" s="59"/>
      <c r="AF70" s="59"/>
    </row>
    <row r="71" spans="1:32" s="53" customFormat="1" x14ac:dyDescent="0.25">
      <c r="A71" s="42">
        <v>62</v>
      </c>
      <c r="B71" s="42" t="s">
        <v>42</v>
      </c>
      <c r="C71" s="42" t="s">
        <v>167</v>
      </c>
      <c r="D71" s="55">
        <v>216</v>
      </c>
      <c r="E71" s="56" t="s">
        <v>168</v>
      </c>
      <c r="F71" s="56" t="s">
        <v>169</v>
      </c>
      <c r="G71" s="47">
        <v>267183860</v>
      </c>
      <c r="H71" s="47"/>
      <c r="I71" s="47"/>
      <c r="J71" s="47"/>
      <c r="K71" s="47"/>
      <c r="L71" s="47"/>
      <c r="M71" s="47"/>
      <c r="N71" s="47"/>
      <c r="O71" s="47">
        <v>1487332</v>
      </c>
      <c r="P71" s="55">
        <v>216</v>
      </c>
      <c r="Q71" s="47">
        <v>267183860</v>
      </c>
      <c r="R71" s="47"/>
      <c r="S71" s="47"/>
      <c r="T71" s="47"/>
      <c r="U71" s="47"/>
      <c r="V71" s="47"/>
      <c r="W71" s="47">
        <v>1487332</v>
      </c>
      <c r="X71" s="47"/>
      <c r="Y71" s="47"/>
      <c r="Z71" s="47"/>
      <c r="AA71" s="47"/>
      <c r="AB71" s="47"/>
      <c r="AC71" s="57"/>
      <c r="AD71" s="58"/>
      <c r="AE71" s="59"/>
      <c r="AF71" s="59"/>
    </row>
    <row r="72" spans="1:32" s="53" customFormat="1" x14ac:dyDescent="0.25">
      <c r="A72" s="42">
        <v>63</v>
      </c>
      <c r="B72" s="42" t="s">
        <v>42</v>
      </c>
      <c r="C72" s="42" t="s">
        <v>43</v>
      </c>
      <c r="D72" s="55">
        <v>216456</v>
      </c>
      <c r="E72" s="56" t="s">
        <v>170</v>
      </c>
      <c r="F72" s="56" t="s">
        <v>166</v>
      </c>
      <c r="G72" s="47">
        <v>808953</v>
      </c>
      <c r="H72" s="47"/>
      <c r="I72" s="47"/>
      <c r="J72" s="47"/>
      <c r="K72" s="47"/>
      <c r="L72" s="47"/>
      <c r="M72" s="47"/>
      <c r="N72" s="47"/>
      <c r="O72" s="47">
        <v>808953</v>
      </c>
      <c r="P72" s="55">
        <v>216456</v>
      </c>
      <c r="Q72" s="47">
        <v>808953</v>
      </c>
      <c r="R72" s="47"/>
      <c r="S72" s="47"/>
      <c r="T72" s="47"/>
      <c r="U72" s="47"/>
      <c r="V72" s="47"/>
      <c r="W72" s="47"/>
      <c r="X72" s="47"/>
      <c r="Y72" s="47"/>
      <c r="Z72" s="47"/>
      <c r="AA72" s="47">
        <v>808953</v>
      </c>
      <c r="AB72" s="47"/>
      <c r="AC72" s="57"/>
      <c r="AD72" s="58"/>
      <c r="AE72" s="59"/>
      <c r="AF72" s="59"/>
    </row>
    <row r="73" spans="1:32" s="53" customFormat="1" x14ac:dyDescent="0.25">
      <c r="A73" s="42">
        <v>64</v>
      </c>
      <c r="B73" s="42" t="s">
        <v>42</v>
      </c>
      <c r="C73" s="42" t="s">
        <v>87</v>
      </c>
      <c r="D73" s="55">
        <v>219</v>
      </c>
      <c r="E73" s="56" t="s">
        <v>168</v>
      </c>
      <c r="F73" s="56" t="s">
        <v>169</v>
      </c>
      <c r="G73" s="47">
        <v>267183860</v>
      </c>
      <c r="H73" s="47"/>
      <c r="I73" s="47"/>
      <c r="J73" s="47"/>
      <c r="K73" s="47"/>
      <c r="L73" s="47"/>
      <c r="M73" s="47"/>
      <c r="N73" s="47"/>
      <c r="O73" s="47">
        <v>1487332</v>
      </c>
      <c r="P73" s="55">
        <v>219</v>
      </c>
      <c r="Q73" s="47">
        <v>267183860</v>
      </c>
      <c r="R73" s="47"/>
      <c r="S73" s="47"/>
      <c r="T73" s="47"/>
      <c r="U73" s="47"/>
      <c r="V73" s="47"/>
      <c r="W73" s="47">
        <v>1487332</v>
      </c>
      <c r="X73" s="47"/>
      <c r="Y73" s="47"/>
      <c r="Z73" s="47"/>
      <c r="AA73" s="47"/>
      <c r="AB73" s="47"/>
      <c r="AC73" s="57"/>
      <c r="AD73" s="58"/>
      <c r="AE73" s="59"/>
      <c r="AF73" s="59"/>
    </row>
    <row r="74" spans="1:32" s="53" customFormat="1" ht="47.45" customHeight="1" x14ac:dyDescent="0.25">
      <c r="A74" s="42">
        <v>65</v>
      </c>
      <c r="B74" s="42" t="s">
        <v>42</v>
      </c>
      <c r="C74" s="42" t="s">
        <v>87</v>
      </c>
      <c r="D74" s="55">
        <v>2238</v>
      </c>
      <c r="E74" s="56" t="s">
        <v>78</v>
      </c>
      <c r="F74" s="56" t="s">
        <v>79</v>
      </c>
      <c r="G74" s="47">
        <v>18149035</v>
      </c>
      <c r="H74" s="47"/>
      <c r="I74" s="47"/>
      <c r="J74" s="47"/>
      <c r="K74" s="47"/>
      <c r="L74" s="47"/>
      <c r="M74" s="47"/>
      <c r="N74" s="47"/>
      <c r="O74" s="47">
        <v>403</v>
      </c>
      <c r="P74" s="55">
        <v>2238</v>
      </c>
      <c r="Q74" s="47">
        <v>18149035</v>
      </c>
      <c r="R74" s="47"/>
      <c r="S74" s="47">
        <v>403</v>
      </c>
      <c r="T74" s="47"/>
      <c r="U74" s="47"/>
      <c r="V74" s="47"/>
      <c r="W74" s="47"/>
      <c r="X74" s="47"/>
      <c r="Y74" s="47"/>
      <c r="Z74" s="47"/>
      <c r="AA74" s="47"/>
      <c r="AB74" s="47"/>
      <c r="AC74" s="57" t="s">
        <v>171</v>
      </c>
      <c r="AD74" s="58" t="s">
        <v>172</v>
      </c>
      <c r="AE74" s="59"/>
      <c r="AF74" s="59"/>
    </row>
    <row r="75" spans="1:32" s="53" customFormat="1" x14ac:dyDescent="0.25">
      <c r="A75" s="42">
        <v>66</v>
      </c>
      <c r="B75" s="42" t="s">
        <v>42</v>
      </c>
      <c r="C75" s="42" t="s">
        <v>87</v>
      </c>
      <c r="D75" s="55">
        <v>2263</v>
      </c>
      <c r="E75" s="56" t="s">
        <v>78</v>
      </c>
      <c r="F75" s="56" t="s">
        <v>79</v>
      </c>
      <c r="G75" s="47">
        <v>90570829</v>
      </c>
      <c r="H75" s="47"/>
      <c r="I75" s="47"/>
      <c r="J75" s="47"/>
      <c r="K75" s="47"/>
      <c r="L75" s="47"/>
      <c r="M75" s="47"/>
      <c r="N75" s="47"/>
      <c r="O75" s="47">
        <v>5927040</v>
      </c>
      <c r="P75" s="55">
        <v>2263</v>
      </c>
      <c r="Q75" s="47">
        <v>90570829</v>
      </c>
      <c r="R75" s="47"/>
      <c r="S75" s="47">
        <v>5927040</v>
      </c>
      <c r="T75" s="47"/>
      <c r="U75" s="47"/>
      <c r="V75" s="47"/>
      <c r="W75" s="47"/>
      <c r="X75" s="47"/>
      <c r="Y75" s="47"/>
      <c r="Z75" s="47"/>
      <c r="AA75" s="47"/>
      <c r="AB75" s="47"/>
      <c r="AC75" s="57" t="s">
        <v>173</v>
      </c>
      <c r="AD75" s="58" t="s">
        <v>174</v>
      </c>
      <c r="AE75" s="59"/>
      <c r="AF75" s="59"/>
    </row>
    <row r="76" spans="1:32" s="53" customFormat="1" x14ac:dyDescent="0.25">
      <c r="A76" s="42">
        <v>67</v>
      </c>
      <c r="B76" s="42" t="s">
        <v>42</v>
      </c>
      <c r="C76" s="42" t="s">
        <v>175</v>
      </c>
      <c r="D76" s="55">
        <v>2313</v>
      </c>
      <c r="E76" s="56" t="s">
        <v>176</v>
      </c>
      <c r="F76" s="56" t="s">
        <v>53</v>
      </c>
      <c r="G76" s="47">
        <v>18458768</v>
      </c>
      <c r="H76" s="47"/>
      <c r="I76" s="47"/>
      <c r="J76" s="47"/>
      <c r="K76" s="47"/>
      <c r="L76" s="47"/>
      <c r="M76" s="47"/>
      <c r="N76" s="47"/>
      <c r="O76" s="47">
        <v>410100</v>
      </c>
      <c r="P76" s="55">
        <v>2313</v>
      </c>
      <c r="Q76" s="47">
        <v>18458768</v>
      </c>
      <c r="R76" s="47"/>
      <c r="S76" s="47"/>
      <c r="T76" s="47"/>
      <c r="U76" s="47"/>
      <c r="V76" s="47"/>
      <c r="W76" s="47"/>
      <c r="X76" s="47">
        <v>410100</v>
      </c>
      <c r="Y76" s="47"/>
      <c r="Z76" s="47"/>
      <c r="AA76" s="47"/>
      <c r="AB76" s="47"/>
      <c r="AC76" s="57"/>
      <c r="AD76" s="58"/>
      <c r="AE76" s="59"/>
      <c r="AF76" s="59"/>
    </row>
    <row r="77" spans="1:32" s="53" customFormat="1" x14ac:dyDescent="0.25">
      <c r="A77" s="42">
        <v>68</v>
      </c>
      <c r="B77" s="42" t="s">
        <v>42</v>
      </c>
      <c r="C77" s="42" t="s">
        <v>177</v>
      </c>
      <c r="D77" s="55">
        <v>245</v>
      </c>
      <c r="E77" s="56" t="s">
        <v>178</v>
      </c>
      <c r="F77" s="56" t="s">
        <v>179</v>
      </c>
      <c r="G77" s="47">
        <v>19390987</v>
      </c>
      <c r="H77" s="47"/>
      <c r="I77" s="47"/>
      <c r="J77" s="47"/>
      <c r="K77" s="47"/>
      <c r="L77" s="47"/>
      <c r="M77" s="47"/>
      <c r="N77" s="47"/>
      <c r="O77" s="47">
        <v>466200</v>
      </c>
      <c r="P77" s="55">
        <v>245</v>
      </c>
      <c r="Q77" s="47">
        <v>19390987</v>
      </c>
      <c r="R77" s="47"/>
      <c r="S77" s="47"/>
      <c r="T77" s="47">
        <v>466200</v>
      </c>
      <c r="U77" s="47"/>
      <c r="V77" s="47"/>
      <c r="W77" s="47"/>
      <c r="X77" s="47"/>
      <c r="Y77" s="47"/>
      <c r="Z77" s="47"/>
      <c r="AA77" s="47"/>
      <c r="AB77" s="47"/>
      <c r="AC77" s="57"/>
      <c r="AD77" s="58"/>
      <c r="AE77" s="59"/>
      <c r="AF77" s="59"/>
    </row>
    <row r="78" spans="1:32" s="53" customFormat="1" x14ac:dyDescent="0.25">
      <c r="A78" s="42">
        <v>69</v>
      </c>
      <c r="B78" s="42" t="s">
        <v>42</v>
      </c>
      <c r="C78" s="42" t="s">
        <v>175</v>
      </c>
      <c r="D78" s="55">
        <v>2781</v>
      </c>
      <c r="E78" s="56" t="s">
        <v>180</v>
      </c>
      <c r="F78" s="56" t="s">
        <v>181</v>
      </c>
      <c r="G78" s="47">
        <v>2263090</v>
      </c>
      <c r="H78" s="47"/>
      <c r="I78" s="47"/>
      <c r="J78" s="47"/>
      <c r="K78" s="47"/>
      <c r="L78" s="47"/>
      <c r="M78" s="47"/>
      <c r="N78" s="47"/>
      <c r="O78" s="47">
        <v>9500</v>
      </c>
      <c r="P78" s="55">
        <v>2781</v>
      </c>
      <c r="Q78" s="47">
        <v>2263090</v>
      </c>
      <c r="R78" s="47"/>
      <c r="S78" s="47"/>
      <c r="T78" s="47"/>
      <c r="U78" s="47"/>
      <c r="V78" s="47"/>
      <c r="W78" s="47">
        <v>9500</v>
      </c>
      <c r="X78" s="47"/>
      <c r="Y78" s="47"/>
      <c r="Z78" s="47"/>
      <c r="AA78" s="47"/>
      <c r="AB78" s="47"/>
      <c r="AC78" s="57"/>
      <c r="AD78" s="58"/>
      <c r="AE78" s="59"/>
      <c r="AF78" s="59"/>
    </row>
    <row r="79" spans="1:32" s="53" customFormat="1" x14ac:dyDescent="0.25">
      <c r="A79" s="42">
        <v>70</v>
      </c>
      <c r="B79" s="42" t="s">
        <v>42</v>
      </c>
      <c r="C79" s="42" t="s">
        <v>175</v>
      </c>
      <c r="D79" s="55">
        <v>2781</v>
      </c>
      <c r="E79" s="56" t="s">
        <v>182</v>
      </c>
      <c r="F79" s="56" t="s">
        <v>181</v>
      </c>
      <c r="G79" s="47">
        <v>2064841</v>
      </c>
      <c r="H79" s="47"/>
      <c r="I79" s="47"/>
      <c r="J79" s="47"/>
      <c r="K79" s="47"/>
      <c r="L79" s="47"/>
      <c r="M79" s="47"/>
      <c r="N79" s="47"/>
      <c r="O79" s="47">
        <v>74300</v>
      </c>
      <c r="P79" s="55">
        <v>2781</v>
      </c>
      <c r="Q79" s="47">
        <v>2064841</v>
      </c>
      <c r="R79" s="47"/>
      <c r="S79" s="47"/>
      <c r="T79" s="47"/>
      <c r="U79" s="47"/>
      <c r="V79" s="47"/>
      <c r="W79" s="47"/>
      <c r="X79" s="47"/>
      <c r="Y79" s="47"/>
      <c r="Z79" s="47">
        <v>74300</v>
      </c>
      <c r="AA79" s="47"/>
      <c r="AB79" s="47"/>
      <c r="AC79" s="57"/>
      <c r="AD79" s="58"/>
      <c r="AE79" s="59"/>
      <c r="AF79" s="59"/>
    </row>
    <row r="80" spans="1:32" s="53" customFormat="1" x14ac:dyDescent="0.25">
      <c r="A80" s="42">
        <v>71</v>
      </c>
      <c r="B80" s="42" t="s">
        <v>42</v>
      </c>
      <c r="C80" s="42" t="s">
        <v>175</v>
      </c>
      <c r="D80" s="55">
        <v>2933</v>
      </c>
      <c r="E80" s="56" t="s">
        <v>182</v>
      </c>
      <c r="F80" s="56" t="s">
        <v>181</v>
      </c>
      <c r="G80" s="47">
        <v>2064841</v>
      </c>
      <c r="H80" s="47"/>
      <c r="I80" s="47"/>
      <c r="J80" s="47"/>
      <c r="K80" s="47"/>
      <c r="L80" s="47"/>
      <c r="M80" s="47"/>
      <c r="N80" s="47"/>
      <c r="O80" s="47">
        <v>74300</v>
      </c>
      <c r="P80" s="55">
        <v>2933</v>
      </c>
      <c r="Q80" s="47">
        <v>2064841</v>
      </c>
      <c r="R80" s="47"/>
      <c r="S80" s="47"/>
      <c r="T80" s="47"/>
      <c r="U80" s="47"/>
      <c r="V80" s="47"/>
      <c r="W80" s="47"/>
      <c r="X80" s="47">
        <v>74300</v>
      </c>
      <c r="Y80" s="47"/>
      <c r="Z80" s="47"/>
      <c r="AA80" s="47"/>
      <c r="AB80" s="47"/>
      <c r="AC80" s="57"/>
      <c r="AD80" s="58"/>
      <c r="AE80" s="59"/>
      <c r="AF80" s="59"/>
    </row>
    <row r="81" spans="1:32" s="53" customFormat="1" x14ac:dyDescent="0.25">
      <c r="A81" s="42">
        <v>72</v>
      </c>
      <c r="B81" s="42" t="s">
        <v>42</v>
      </c>
      <c r="C81" s="42" t="s">
        <v>175</v>
      </c>
      <c r="D81" s="55">
        <v>2933</v>
      </c>
      <c r="E81" s="56" t="s">
        <v>183</v>
      </c>
      <c r="F81" s="56" t="s">
        <v>53</v>
      </c>
      <c r="G81" s="47">
        <v>29121826</v>
      </c>
      <c r="H81" s="47"/>
      <c r="I81" s="47"/>
      <c r="J81" s="47"/>
      <c r="K81" s="47"/>
      <c r="L81" s="47"/>
      <c r="M81" s="47"/>
      <c r="N81" s="47"/>
      <c r="O81" s="47">
        <v>756400</v>
      </c>
      <c r="P81" s="55">
        <v>2933</v>
      </c>
      <c r="Q81" s="47">
        <v>29121826</v>
      </c>
      <c r="R81" s="47"/>
      <c r="S81" s="47"/>
      <c r="T81" s="47"/>
      <c r="U81" s="47"/>
      <c r="V81" s="47"/>
      <c r="W81" s="47"/>
      <c r="X81" s="47"/>
      <c r="Y81" s="47"/>
      <c r="Z81" s="47">
        <v>756400</v>
      </c>
      <c r="AA81" s="47"/>
      <c r="AB81" s="47"/>
      <c r="AC81" s="57"/>
      <c r="AD81" s="58"/>
      <c r="AE81" s="59"/>
      <c r="AF81" s="59"/>
    </row>
    <row r="82" spans="1:32" s="53" customFormat="1" x14ac:dyDescent="0.25">
      <c r="A82" s="42">
        <v>73</v>
      </c>
      <c r="B82" s="42" t="s">
        <v>42</v>
      </c>
      <c r="C82" s="42" t="s">
        <v>175</v>
      </c>
      <c r="D82" s="55">
        <v>2935</v>
      </c>
      <c r="E82" s="56" t="s">
        <v>176</v>
      </c>
      <c r="F82" s="56" t="s">
        <v>53</v>
      </c>
      <c r="G82" s="47">
        <v>18458768</v>
      </c>
      <c r="H82" s="47"/>
      <c r="I82" s="47"/>
      <c r="J82" s="47"/>
      <c r="K82" s="47"/>
      <c r="L82" s="47"/>
      <c r="M82" s="47"/>
      <c r="N82" s="47"/>
      <c r="O82" s="47">
        <v>410100</v>
      </c>
      <c r="P82" s="55">
        <v>2935</v>
      </c>
      <c r="Q82" s="47">
        <v>18458768</v>
      </c>
      <c r="R82" s="47"/>
      <c r="S82" s="47"/>
      <c r="T82" s="47"/>
      <c r="U82" s="47"/>
      <c r="V82" s="47"/>
      <c r="W82" s="47"/>
      <c r="X82" s="47">
        <v>410100</v>
      </c>
      <c r="Y82" s="47"/>
      <c r="Z82" s="47"/>
      <c r="AA82" s="47"/>
      <c r="AB82" s="47"/>
      <c r="AC82" s="57"/>
      <c r="AD82" s="58"/>
      <c r="AE82" s="59"/>
      <c r="AF82" s="59"/>
    </row>
    <row r="83" spans="1:32" s="53" customFormat="1" x14ac:dyDescent="0.25">
      <c r="A83" s="42">
        <v>74</v>
      </c>
      <c r="B83" s="42" t="s">
        <v>42</v>
      </c>
      <c r="C83" s="42" t="s">
        <v>175</v>
      </c>
      <c r="D83" s="55">
        <v>2979</v>
      </c>
      <c r="E83" s="56" t="s">
        <v>184</v>
      </c>
      <c r="F83" s="56" t="s">
        <v>53</v>
      </c>
      <c r="G83" s="47">
        <v>1939923</v>
      </c>
      <c r="H83" s="47"/>
      <c r="I83" s="47"/>
      <c r="J83" s="47"/>
      <c r="K83" s="47"/>
      <c r="L83" s="47"/>
      <c r="M83" s="47"/>
      <c r="N83" s="47"/>
      <c r="O83" s="47">
        <v>96570</v>
      </c>
      <c r="P83" s="55">
        <v>2979</v>
      </c>
      <c r="Q83" s="47">
        <v>1939923</v>
      </c>
      <c r="R83" s="47"/>
      <c r="S83" s="47"/>
      <c r="T83" s="47"/>
      <c r="U83" s="47"/>
      <c r="V83" s="47"/>
      <c r="W83" s="47"/>
      <c r="X83" s="47">
        <v>96570</v>
      </c>
      <c r="Y83" s="47"/>
      <c r="Z83" s="47"/>
      <c r="AA83" s="47"/>
      <c r="AB83" s="47"/>
      <c r="AC83" s="57"/>
      <c r="AD83" s="58"/>
      <c r="AE83" s="59"/>
      <c r="AF83" s="59"/>
    </row>
    <row r="84" spans="1:32" s="53" customFormat="1" x14ac:dyDescent="0.25">
      <c r="A84" s="42">
        <v>75</v>
      </c>
      <c r="B84" s="42" t="s">
        <v>42</v>
      </c>
      <c r="C84" s="42" t="s">
        <v>175</v>
      </c>
      <c r="D84" s="55">
        <v>2984</v>
      </c>
      <c r="E84" s="56" t="s">
        <v>88</v>
      </c>
      <c r="F84" s="56" t="s">
        <v>73</v>
      </c>
      <c r="G84" s="47">
        <v>10084271</v>
      </c>
      <c r="H84" s="47"/>
      <c r="I84" s="47"/>
      <c r="J84" s="47"/>
      <c r="K84" s="47"/>
      <c r="L84" s="47"/>
      <c r="M84" s="47"/>
      <c r="N84" s="47"/>
      <c r="O84" s="47">
        <v>89050</v>
      </c>
      <c r="P84" s="55">
        <v>2984</v>
      </c>
      <c r="Q84" s="47">
        <v>10084271</v>
      </c>
      <c r="R84" s="47"/>
      <c r="S84" s="47"/>
      <c r="T84" s="47"/>
      <c r="U84" s="47"/>
      <c r="V84" s="47"/>
      <c r="W84" s="47"/>
      <c r="X84" s="47">
        <v>89050</v>
      </c>
      <c r="Y84" s="47"/>
      <c r="Z84" s="47"/>
      <c r="AA84" s="47"/>
      <c r="AB84" s="47"/>
      <c r="AC84" s="57"/>
      <c r="AD84" s="58"/>
      <c r="AE84" s="59"/>
      <c r="AF84" s="59"/>
    </row>
    <row r="85" spans="1:32" s="53" customFormat="1" x14ac:dyDescent="0.25">
      <c r="A85" s="42">
        <v>76</v>
      </c>
      <c r="B85" s="42" t="s">
        <v>42</v>
      </c>
      <c r="C85" s="42" t="s">
        <v>175</v>
      </c>
      <c r="D85" s="55">
        <v>3025</v>
      </c>
      <c r="E85" s="56" t="s">
        <v>185</v>
      </c>
      <c r="F85" s="56" t="s">
        <v>89</v>
      </c>
      <c r="G85" s="47">
        <v>76044400</v>
      </c>
      <c r="H85" s="47"/>
      <c r="I85" s="47"/>
      <c r="J85" s="47"/>
      <c r="K85" s="47"/>
      <c r="L85" s="47"/>
      <c r="M85" s="47"/>
      <c r="N85" s="47"/>
      <c r="O85" s="47">
        <v>1334900</v>
      </c>
      <c r="P85" s="55">
        <v>3025</v>
      </c>
      <c r="Q85" s="47">
        <v>76044400</v>
      </c>
      <c r="R85" s="47"/>
      <c r="S85" s="47"/>
      <c r="T85" s="47"/>
      <c r="U85" s="47"/>
      <c r="V85" s="47"/>
      <c r="W85" s="47"/>
      <c r="X85" s="47">
        <v>1334900</v>
      </c>
      <c r="Y85" s="47"/>
      <c r="Z85" s="47"/>
      <c r="AA85" s="47"/>
      <c r="AB85" s="47"/>
      <c r="AC85" s="57"/>
      <c r="AD85" s="58"/>
      <c r="AE85" s="59"/>
      <c r="AF85" s="59"/>
    </row>
    <row r="86" spans="1:32" s="53" customFormat="1" x14ac:dyDescent="0.25">
      <c r="A86" s="42">
        <v>77</v>
      </c>
      <c r="B86" s="42" t="s">
        <v>42</v>
      </c>
      <c r="C86" s="42" t="s">
        <v>175</v>
      </c>
      <c r="D86" s="55">
        <v>3035</v>
      </c>
      <c r="E86" s="56" t="s">
        <v>185</v>
      </c>
      <c r="F86" s="56" t="s">
        <v>89</v>
      </c>
      <c r="G86" s="47">
        <v>76044400</v>
      </c>
      <c r="H86" s="47"/>
      <c r="I86" s="47"/>
      <c r="J86" s="47"/>
      <c r="K86" s="47"/>
      <c r="L86" s="47"/>
      <c r="M86" s="47"/>
      <c r="N86" s="47"/>
      <c r="O86" s="47">
        <v>1334900</v>
      </c>
      <c r="P86" s="55">
        <v>3035</v>
      </c>
      <c r="Q86" s="47">
        <v>76044400</v>
      </c>
      <c r="R86" s="47"/>
      <c r="S86" s="47"/>
      <c r="T86" s="47"/>
      <c r="U86" s="47"/>
      <c r="V86" s="47"/>
      <c r="W86" s="47"/>
      <c r="X86" s="47">
        <v>1334900</v>
      </c>
      <c r="Y86" s="47"/>
      <c r="Z86" s="47"/>
      <c r="AA86" s="47"/>
      <c r="AB86" s="47"/>
      <c r="AC86" s="57"/>
      <c r="AD86" s="58"/>
      <c r="AE86" s="59"/>
      <c r="AF86" s="59"/>
    </row>
    <row r="87" spans="1:32" s="53" customFormat="1" x14ac:dyDescent="0.25">
      <c r="A87" s="42">
        <v>78</v>
      </c>
      <c r="B87" s="42" t="s">
        <v>42</v>
      </c>
      <c r="C87" s="42" t="s">
        <v>175</v>
      </c>
      <c r="D87" s="55">
        <v>3053</v>
      </c>
      <c r="E87" s="56" t="s">
        <v>121</v>
      </c>
      <c r="F87" s="56" t="s">
        <v>114</v>
      </c>
      <c r="G87" s="47">
        <v>39790535</v>
      </c>
      <c r="H87" s="47"/>
      <c r="I87" s="47"/>
      <c r="J87" s="47"/>
      <c r="K87" s="47"/>
      <c r="L87" s="47"/>
      <c r="M87" s="47"/>
      <c r="N87" s="47"/>
      <c r="O87" s="47">
        <v>1083200</v>
      </c>
      <c r="P87" s="55">
        <v>3053</v>
      </c>
      <c r="Q87" s="47">
        <v>39790535</v>
      </c>
      <c r="R87" s="47"/>
      <c r="S87" s="47"/>
      <c r="T87" s="47"/>
      <c r="U87" s="47"/>
      <c r="V87" s="47"/>
      <c r="W87" s="47"/>
      <c r="X87" s="47">
        <v>1083200</v>
      </c>
      <c r="Y87" s="47"/>
      <c r="Z87" s="47"/>
      <c r="AA87" s="47"/>
      <c r="AB87" s="47"/>
      <c r="AC87" s="57"/>
      <c r="AD87" s="58"/>
      <c r="AE87" s="59"/>
      <c r="AF87" s="59"/>
    </row>
    <row r="88" spans="1:32" s="53" customFormat="1" x14ac:dyDescent="0.25">
      <c r="A88" s="42">
        <v>79</v>
      </c>
      <c r="B88" s="42" t="s">
        <v>42</v>
      </c>
      <c r="C88" s="42" t="s">
        <v>149</v>
      </c>
      <c r="D88" s="55">
        <v>31</v>
      </c>
      <c r="E88" s="56" t="s">
        <v>186</v>
      </c>
      <c r="F88" s="56" t="s">
        <v>187</v>
      </c>
      <c r="G88" s="47">
        <v>44258</v>
      </c>
      <c r="H88" s="47"/>
      <c r="I88" s="47"/>
      <c r="J88" s="47"/>
      <c r="K88" s="47"/>
      <c r="L88" s="47"/>
      <c r="M88" s="47"/>
      <c r="N88" s="47"/>
      <c r="O88" s="47">
        <v>44258</v>
      </c>
      <c r="P88" s="55">
        <v>31</v>
      </c>
      <c r="Q88" s="47">
        <v>44258</v>
      </c>
      <c r="R88" s="47"/>
      <c r="S88" s="47">
        <v>44258</v>
      </c>
      <c r="T88" s="47"/>
      <c r="U88" s="47"/>
      <c r="V88" s="47"/>
      <c r="W88" s="47"/>
      <c r="X88" s="47"/>
      <c r="Y88" s="47"/>
      <c r="Z88" s="47"/>
      <c r="AA88" s="47"/>
      <c r="AB88" s="47"/>
      <c r="AC88" s="57" t="s">
        <v>188</v>
      </c>
      <c r="AD88" s="58">
        <v>43868</v>
      </c>
      <c r="AE88" s="59"/>
      <c r="AF88" s="59"/>
    </row>
    <row r="89" spans="1:32" s="53" customFormat="1" x14ac:dyDescent="0.25">
      <c r="A89" s="42">
        <v>80</v>
      </c>
      <c r="B89" s="42" t="s">
        <v>42</v>
      </c>
      <c r="C89" s="42" t="s">
        <v>175</v>
      </c>
      <c r="D89" s="55">
        <v>3119</v>
      </c>
      <c r="E89" s="56" t="s">
        <v>189</v>
      </c>
      <c r="F89" s="56" t="s">
        <v>127</v>
      </c>
      <c r="G89" s="47">
        <v>8469928</v>
      </c>
      <c r="H89" s="47"/>
      <c r="I89" s="47"/>
      <c r="J89" s="47"/>
      <c r="K89" s="47"/>
      <c r="L89" s="47"/>
      <c r="M89" s="47"/>
      <c r="N89" s="47"/>
      <c r="O89" s="47">
        <v>45300</v>
      </c>
      <c r="P89" s="55">
        <v>3119</v>
      </c>
      <c r="Q89" s="47">
        <v>8469928</v>
      </c>
      <c r="R89" s="47"/>
      <c r="S89" s="47"/>
      <c r="T89" s="47"/>
      <c r="U89" s="47"/>
      <c r="V89" s="47"/>
      <c r="W89" s="47"/>
      <c r="X89" s="47">
        <v>45300</v>
      </c>
      <c r="Y89" s="47"/>
      <c r="Z89" s="47"/>
      <c r="AA89" s="47"/>
      <c r="AB89" s="47"/>
      <c r="AC89" s="57"/>
      <c r="AD89" s="58"/>
      <c r="AE89" s="59"/>
      <c r="AF89" s="59"/>
    </row>
    <row r="90" spans="1:32" s="53" customFormat="1" x14ac:dyDescent="0.25">
      <c r="A90" s="42">
        <v>81</v>
      </c>
      <c r="B90" s="42" t="s">
        <v>42</v>
      </c>
      <c r="C90" s="42" t="s">
        <v>175</v>
      </c>
      <c r="D90" s="55">
        <v>3127</v>
      </c>
      <c r="E90" s="56" t="s">
        <v>190</v>
      </c>
      <c r="F90" s="56" t="s">
        <v>127</v>
      </c>
      <c r="G90" s="47">
        <v>39227988</v>
      </c>
      <c r="H90" s="47"/>
      <c r="I90" s="47"/>
      <c r="J90" s="47"/>
      <c r="K90" s="47"/>
      <c r="L90" s="47"/>
      <c r="M90" s="47"/>
      <c r="N90" s="47"/>
      <c r="O90" s="47">
        <v>327200</v>
      </c>
      <c r="P90" s="55">
        <v>3127</v>
      </c>
      <c r="Q90" s="47">
        <v>39227988</v>
      </c>
      <c r="R90" s="47"/>
      <c r="S90" s="47"/>
      <c r="T90" s="47"/>
      <c r="U90" s="47"/>
      <c r="V90" s="47"/>
      <c r="W90" s="47"/>
      <c r="X90" s="47">
        <v>327200</v>
      </c>
      <c r="Y90" s="47"/>
      <c r="Z90" s="47"/>
      <c r="AA90" s="47"/>
      <c r="AB90" s="47"/>
      <c r="AC90" s="57"/>
      <c r="AD90" s="58"/>
      <c r="AE90" s="59"/>
      <c r="AF90" s="59"/>
    </row>
    <row r="91" spans="1:32" s="53" customFormat="1" x14ac:dyDescent="0.25">
      <c r="A91" s="42">
        <v>82</v>
      </c>
      <c r="B91" s="42" t="s">
        <v>42</v>
      </c>
      <c r="C91" s="42" t="s">
        <v>175</v>
      </c>
      <c r="D91" s="55">
        <v>3131</v>
      </c>
      <c r="E91" s="56" t="s">
        <v>191</v>
      </c>
      <c r="F91" s="56" t="s">
        <v>127</v>
      </c>
      <c r="G91" s="47">
        <v>27594683</v>
      </c>
      <c r="H91" s="47"/>
      <c r="I91" s="47"/>
      <c r="J91" s="47"/>
      <c r="K91" s="47"/>
      <c r="L91" s="47"/>
      <c r="M91" s="47"/>
      <c r="N91" s="47"/>
      <c r="O91" s="47">
        <v>2438400</v>
      </c>
      <c r="P91" s="55">
        <v>3131</v>
      </c>
      <c r="Q91" s="47">
        <v>27594683</v>
      </c>
      <c r="R91" s="47"/>
      <c r="S91" s="47"/>
      <c r="T91" s="47"/>
      <c r="U91" s="47"/>
      <c r="V91" s="47"/>
      <c r="W91" s="47"/>
      <c r="X91" s="47">
        <v>2438400</v>
      </c>
      <c r="Y91" s="47"/>
      <c r="Z91" s="47"/>
      <c r="AA91" s="47"/>
      <c r="AB91" s="47"/>
      <c r="AC91" s="57"/>
      <c r="AD91" s="58"/>
      <c r="AE91" s="59"/>
      <c r="AF91" s="59"/>
    </row>
    <row r="92" spans="1:32" s="53" customFormat="1" x14ac:dyDescent="0.25">
      <c r="A92" s="42">
        <v>83</v>
      </c>
      <c r="B92" s="42" t="s">
        <v>42</v>
      </c>
      <c r="C92" s="42" t="s">
        <v>175</v>
      </c>
      <c r="D92" s="55">
        <v>3257</v>
      </c>
      <c r="E92" s="56" t="s">
        <v>114</v>
      </c>
      <c r="F92" s="56" t="s">
        <v>127</v>
      </c>
      <c r="G92" s="47">
        <v>43110997</v>
      </c>
      <c r="H92" s="47"/>
      <c r="I92" s="47"/>
      <c r="J92" s="47"/>
      <c r="K92" s="47"/>
      <c r="L92" s="47"/>
      <c r="M92" s="47"/>
      <c r="N92" s="47"/>
      <c r="O92" s="47">
        <v>643900</v>
      </c>
      <c r="P92" s="55">
        <v>3257</v>
      </c>
      <c r="Q92" s="47">
        <v>43110997</v>
      </c>
      <c r="R92" s="47"/>
      <c r="S92" s="47"/>
      <c r="T92" s="47"/>
      <c r="U92" s="47"/>
      <c r="V92" s="47"/>
      <c r="W92" s="47"/>
      <c r="X92" s="47">
        <v>643900</v>
      </c>
      <c r="Y92" s="47"/>
      <c r="Z92" s="47"/>
      <c r="AA92" s="47"/>
      <c r="AB92" s="47"/>
      <c r="AC92" s="57"/>
      <c r="AD92" s="58"/>
      <c r="AE92" s="59"/>
      <c r="AF92" s="59"/>
    </row>
    <row r="93" spans="1:32" s="53" customFormat="1" ht="45" x14ac:dyDescent="0.25">
      <c r="A93" s="42">
        <v>84</v>
      </c>
      <c r="B93" s="42" t="s">
        <v>42</v>
      </c>
      <c r="C93" s="42" t="s">
        <v>43</v>
      </c>
      <c r="D93" s="55">
        <v>328503</v>
      </c>
      <c r="E93" s="56" t="s">
        <v>192</v>
      </c>
      <c r="F93" s="56" t="s">
        <v>193</v>
      </c>
      <c r="G93" s="47">
        <v>25665523</v>
      </c>
      <c r="H93" s="47"/>
      <c r="I93" s="47"/>
      <c r="J93" s="47"/>
      <c r="K93" s="47"/>
      <c r="L93" s="47"/>
      <c r="M93" s="47"/>
      <c r="N93" s="47"/>
      <c r="O93" s="47">
        <v>25665523</v>
      </c>
      <c r="P93" s="55">
        <v>328503</v>
      </c>
      <c r="Q93" s="47">
        <v>25665523</v>
      </c>
      <c r="R93" s="47"/>
      <c r="S93" s="47">
        <v>1079248</v>
      </c>
      <c r="T93" s="47"/>
      <c r="U93" s="47">
        <v>3420</v>
      </c>
      <c r="V93" s="47"/>
      <c r="W93" s="47"/>
      <c r="X93" s="47"/>
      <c r="Y93" s="47">
        <v>24582855</v>
      </c>
      <c r="Z93" s="47"/>
      <c r="AA93" s="47"/>
      <c r="AB93" s="47"/>
      <c r="AC93" s="57" t="s">
        <v>194</v>
      </c>
      <c r="AD93" s="58" t="s">
        <v>195</v>
      </c>
      <c r="AE93" s="59"/>
      <c r="AF93" s="52" t="s">
        <v>196</v>
      </c>
    </row>
    <row r="94" spans="1:32" s="53" customFormat="1" x14ac:dyDescent="0.25">
      <c r="A94" s="42">
        <v>85</v>
      </c>
      <c r="B94" s="42" t="s">
        <v>42</v>
      </c>
      <c r="C94" s="42" t="s">
        <v>43</v>
      </c>
      <c r="D94" s="55">
        <v>330245</v>
      </c>
      <c r="E94" s="56" t="s">
        <v>197</v>
      </c>
      <c r="F94" s="56" t="s">
        <v>198</v>
      </c>
      <c r="G94" s="47">
        <v>6236074</v>
      </c>
      <c r="H94" s="47"/>
      <c r="I94" s="47"/>
      <c r="J94" s="47"/>
      <c r="K94" s="47"/>
      <c r="L94" s="47"/>
      <c r="M94" s="47"/>
      <c r="N94" s="47"/>
      <c r="O94" s="47">
        <v>34155</v>
      </c>
      <c r="P94" s="55">
        <v>330245</v>
      </c>
      <c r="Q94" s="47">
        <v>6236074</v>
      </c>
      <c r="R94" s="47"/>
      <c r="S94" s="47">
        <v>34155</v>
      </c>
      <c r="T94" s="47"/>
      <c r="U94" s="47"/>
      <c r="V94" s="47"/>
      <c r="W94" s="47"/>
      <c r="X94" s="47"/>
      <c r="Y94" s="47"/>
      <c r="Z94" s="47"/>
      <c r="AA94" s="47"/>
      <c r="AB94" s="47"/>
      <c r="AC94" s="57" t="s">
        <v>199</v>
      </c>
      <c r="AD94" s="58" t="s">
        <v>200</v>
      </c>
      <c r="AE94" s="59"/>
      <c r="AF94" s="59"/>
    </row>
    <row r="95" spans="1:32" s="53" customFormat="1" x14ac:dyDescent="0.25">
      <c r="A95" s="42">
        <v>86</v>
      </c>
      <c r="B95" s="42" t="s">
        <v>42</v>
      </c>
      <c r="C95" s="42" t="s">
        <v>167</v>
      </c>
      <c r="D95" s="55">
        <v>333</v>
      </c>
      <c r="E95" s="56" t="s">
        <v>201</v>
      </c>
      <c r="F95" s="56" t="s">
        <v>202</v>
      </c>
      <c r="G95" s="47">
        <v>3340301</v>
      </c>
      <c r="H95" s="47"/>
      <c r="I95" s="47"/>
      <c r="J95" s="47"/>
      <c r="K95" s="47"/>
      <c r="L95" s="47"/>
      <c r="M95" s="47"/>
      <c r="N95" s="47"/>
      <c r="O95" s="47">
        <v>400500</v>
      </c>
      <c r="P95" s="55">
        <v>333</v>
      </c>
      <c r="Q95" s="47">
        <v>3340301</v>
      </c>
      <c r="R95" s="47"/>
      <c r="S95" s="47"/>
      <c r="T95" s="47"/>
      <c r="U95" s="47"/>
      <c r="V95" s="47"/>
      <c r="W95" s="47">
        <v>400500</v>
      </c>
      <c r="X95" s="47"/>
      <c r="Y95" s="47"/>
      <c r="Z95" s="47"/>
      <c r="AA95" s="47"/>
      <c r="AB95" s="47"/>
      <c r="AC95" s="57"/>
      <c r="AD95" s="58"/>
      <c r="AE95" s="59"/>
      <c r="AF95" s="59"/>
    </row>
    <row r="96" spans="1:32" s="53" customFormat="1" x14ac:dyDescent="0.25">
      <c r="A96" s="42">
        <v>87</v>
      </c>
      <c r="B96" s="42" t="s">
        <v>42</v>
      </c>
      <c r="C96" s="42" t="s">
        <v>87</v>
      </c>
      <c r="D96" s="55">
        <v>335</v>
      </c>
      <c r="E96" s="56" t="s">
        <v>201</v>
      </c>
      <c r="F96" s="56" t="s">
        <v>202</v>
      </c>
      <c r="G96" s="47">
        <v>3340301</v>
      </c>
      <c r="H96" s="47"/>
      <c r="I96" s="47"/>
      <c r="J96" s="47"/>
      <c r="K96" s="47"/>
      <c r="L96" s="47"/>
      <c r="M96" s="47"/>
      <c r="N96" s="47"/>
      <c r="O96" s="47">
        <v>400500</v>
      </c>
      <c r="P96" s="55">
        <v>335</v>
      </c>
      <c r="Q96" s="47">
        <v>3340301</v>
      </c>
      <c r="R96" s="47"/>
      <c r="S96" s="47"/>
      <c r="T96" s="47"/>
      <c r="U96" s="47"/>
      <c r="V96" s="47"/>
      <c r="W96" s="47"/>
      <c r="X96" s="47"/>
      <c r="Y96" s="47"/>
      <c r="Z96" s="47">
        <v>400500</v>
      </c>
      <c r="AA96" s="47"/>
      <c r="AB96" s="47"/>
      <c r="AC96" s="57"/>
      <c r="AD96" s="58"/>
      <c r="AE96" s="59"/>
      <c r="AF96" s="59"/>
    </row>
    <row r="97" spans="1:32" s="53" customFormat="1" x14ac:dyDescent="0.25">
      <c r="A97" s="42">
        <v>88</v>
      </c>
      <c r="B97" s="42" t="s">
        <v>42</v>
      </c>
      <c r="C97" s="42" t="s">
        <v>177</v>
      </c>
      <c r="D97" s="55">
        <v>335</v>
      </c>
      <c r="E97" s="56" t="s">
        <v>203</v>
      </c>
      <c r="F97" s="56" t="s">
        <v>204</v>
      </c>
      <c r="G97" s="47">
        <v>81621692</v>
      </c>
      <c r="H97" s="47"/>
      <c r="I97" s="47"/>
      <c r="J97" s="47"/>
      <c r="K97" s="47"/>
      <c r="L97" s="47"/>
      <c r="M97" s="47"/>
      <c r="N97" s="47"/>
      <c r="O97" s="47">
        <v>1947775</v>
      </c>
      <c r="P97" s="55">
        <v>335</v>
      </c>
      <c r="Q97" s="47">
        <v>81621692</v>
      </c>
      <c r="R97" s="47"/>
      <c r="S97" s="47"/>
      <c r="T97" s="47">
        <v>1947775</v>
      </c>
      <c r="U97" s="47"/>
      <c r="V97" s="47"/>
      <c r="W97" s="47"/>
      <c r="X97" s="47"/>
      <c r="Y97" s="47"/>
      <c r="Z97" s="47"/>
      <c r="AA97" s="47"/>
      <c r="AB97" s="47"/>
      <c r="AC97" s="57"/>
      <c r="AD97" s="58"/>
      <c r="AE97" s="59"/>
      <c r="AF97" s="59"/>
    </row>
    <row r="98" spans="1:32" s="53" customFormat="1" x14ac:dyDescent="0.25">
      <c r="A98" s="42">
        <v>89</v>
      </c>
      <c r="B98" s="42" t="s">
        <v>42</v>
      </c>
      <c r="C98" s="42" t="s">
        <v>177</v>
      </c>
      <c r="D98" s="55">
        <v>346</v>
      </c>
      <c r="E98" s="56" t="s">
        <v>205</v>
      </c>
      <c r="F98" s="56" t="s">
        <v>206</v>
      </c>
      <c r="G98" s="47">
        <v>110262</v>
      </c>
      <c r="H98" s="47"/>
      <c r="I98" s="47"/>
      <c r="J98" s="47"/>
      <c r="K98" s="47"/>
      <c r="L98" s="47"/>
      <c r="M98" s="47"/>
      <c r="N98" s="47"/>
      <c r="O98" s="47">
        <v>110262</v>
      </c>
      <c r="P98" s="55">
        <v>346</v>
      </c>
      <c r="Q98" s="47">
        <v>110262</v>
      </c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>
        <v>110262</v>
      </c>
      <c r="AC98" s="57"/>
      <c r="AD98" s="58"/>
      <c r="AE98" s="59"/>
      <c r="AF98" s="59"/>
    </row>
    <row r="99" spans="1:32" s="53" customFormat="1" x14ac:dyDescent="0.25">
      <c r="A99" s="42">
        <v>90</v>
      </c>
      <c r="B99" s="42" t="s">
        <v>42</v>
      </c>
      <c r="C99" s="42" t="s">
        <v>177</v>
      </c>
      <c r="D99" s="55">
        <v>361</v>
      </c>
      <c r="E99" s="56" t="s">
        <v>207</v>
      </c>
      <c r="F99" s="56" t="s">
        <v>206</v>
      </c>
      <c r="G99" s="47">
        <v>57446948</v>
      </c>
      <c r="H99" s="47"/>
      <c r="I99" s="47"/>
      <c r="J99" s="47"/>
      <c r="K99" s="47"/>
      <c r="L99" s="47"/>
      <c r="M99" s="47"/>
      <c r="N99" s="47"/>
      <c r="O99" s="47">
        <v>374712</v>
      </c>
      <c r="P99" s="55">
        <v>361</v>
      </c>
      <c r="Q99" s="47">
        <v>57446948</v>
      </c>
      <c r="R99" s="47"/>
      <c r="S99" s="47">
        <v>374712</v>
      </c>
      <c r="T99" s="47"/>
      <c r="U99" s="47"/>
      <c r="V99" s="47"/>
      <c r="W99" s="47"/>
      <c r="X99" s="47"/>
      <c r="Y99" s="47"/>
      <c r="Z99" s="47"/>
      <c r="AA99" s="47"/>
      <c r="AB99" s="47"/>
      <c r="AC99" s="57" t="s">
        <v>208</v>
      </c>
      <c r="AD99" s="58" t="s">
        <v>209</v>
      </c>
      <c r="AE99" s="59"/>
      <c r="AF99" s="59"/>
    </row>
    <row r="100" spans="1:32" s="53" customFormat="1" x14ac:dyDescent="0.25">
      <c r="A100" s="42">
        <v>91</v>
      </c>
      <c r="B100" s="42" t="s">
        <v>42</v>
      </c>
      <c r="C100" s="42" t="s">
        <v>43</v>
      </c>
      <c r="D100" s="55">
        <v>410254</v>
      </c>
      <c r="E100" s="56" t="s">
        <v>210</v>
      </c>
      <c r="F100" s="56" t="s">
        <v>211</v>
      </c>
      <c r="G100" s="47">
        <v>2719976</v>
      </c>
      <c r="H100" s="47"/>
      <c r="I100" s="47"/>
      <c r="J100" s="47"/>
      <c r="K100" s="47"/>
      <c r="L100" s="47"/>
      <c r="M100" s="47"/>
      <c r="N100" s="47"/>
      <c r="O100" s="47">
        <v>13877</v>
      </c>
      <c r="P100" s="55">
        <v>410254</v>
      </c>
      <c r="Q100" s="47">
        <v>2719976</v>
      </c>
      <c r="R100" s="47"/>
      <c r="S100" s="47">
        <v>13877</v>
      </c>
      <c r="T100" s="47"/>
      <c r="U100" s="47"/>
      <c r="V100" s="47"/>
      <c r="W100" s="47"/>
      <c r="X100" s="47"/>
      <c r="Y100" s="47"/>
      <c r="Z100" s="47"/>
      <c r="AA100" s="47"/>
      <c r="AB100" s="47"/>
      <c r="AC100" s="57" t="s">
        <v>212</v>
      </c>
      <c r="AD100" s="58">
        <v>42360</v>
      </c>
      <c r="AE100" s="59"/>
      <c r="AF100" s="59"/>
    </row>
    <row r="101" spans="1:32" s="53" customFormat="1" x14ac:dyDescent="0.25">
      <c r="A101" s="42">
        <v>92</v>
      </c>
      <c r="B101" s="42" t="s">
        <v>42</v>
      </c>
      <c r="C101" s="42" t="s">
        <v>43</v>
      </c>
      <c r="D101" s="55">
        <v>414007</v>
      </c>
      <c r="E101" s="56" t="s">
        <v>213</v>
      </c>
      <c r="F101" s="56" t="s">
        <v>211</v>
      </c>
      <c r="G101" s="47">
        <v>721776</v>
      </c>
      <c r="H101" s="47"/>
      <c r="I101" s="47"/>
      <c r="J101" s="47"/>
      <c r="K101" s="47"/>
      <c r="L101" s="47"/>
      <c r="M101" s="47"/>
      <c r="N101" s="47"/>
      <c r="O101" s="47">
        <v>3682</v>
      </c>
      <c r="P101" s="55">
        <v>414007</v>
      </c>
      <c r="Q101" s="47">
        <v>721776</v>
      </c>
      <c r="R101" s="47"/>
      <c r="S101" s="47">
        <v>3682</v>
      </c>
      <c r="T101" s="47"/>
      <c r="U101" s="47"/>
      <c r="V101" s="47"/>
      <c r="W101" s="47"/>
      <c r="X101" s="47"/>
      <c r="Y101" s="47"/>
      <c r="Z101" s="47"/>
      <c r="AA101" s="47"/>
      <c r="AB101" s="47"/>
      <c r="AC101" s="57" t="s">
        <v>214</v>
      </c>
      <c r="AD101" s="58" t="s">
        <v>215</v>
      </c>
      <c r="AE101" s="59"/>
      <c r="AF101" s="59"/>
    </row>
    <row r="102" spans="1:32" s="53" customFormat="1" x14ac:dyDescent="0.25">
      <c r="A102" s="42">
        <v>93</v>
      </c>
      <c r="B102" s="42" t="s">
        <v>42</v>
      </c>
      <c r="C102" s="42" t="s">
        <v>43</v>
      </c>
      <c r="D102" s="55">
        <v>428391</v>
      </c>
      <c r="E102" s="56" t="s">
        <v>216</v>
      </c>
      <c r="F102" s="56" t="s">
        <v>211</v>
      </c>
      <c r="G102" s="47">
        <v>9357870</v>
      </c>
      <c r="H102" s="47"/>
      <c r="I102" s="47"/>
      <c r="J102" s="47"/>
      <c r="K102" s="47"/>
      <c r="L102" s="47"/>
      <c r="M102" s="47"/>
      <c r="N102" s="47"/>
      <c r="O102" s="47">
        <v>47744</v>
      </c>
      <c r="P102" s="55">
        <v>428391</v>
      </c>
      <c r="Q102" s="47">
        <v>9357870</v>
      </c>
      <c r="R102" s="47"/>
      <c r="S102" s="47">
        <v>47744</v>
      </c>
      <c r="T102" s="47"/>
      <c r="U102" s="47"/>
      <c r="V102" s="47"/>
      <c r="W102" s="47"/>
      <c r="X102" s="47"/>
      <c r="Y102" s="47"/>
      <c r="Z102" s="47"/>
      <c r="AA102" s="47"/>
      <c r="AB102" s="47"/>
      <c r="AC102" s="57" t="s">
        <v>212</v>
      </c>
      <c r="AD102" s="58">
        <v>42360</v>
      </c>
      <c r="AE102" s="59"/>
      <c r="AF102" s="59"/>
    </row>
    <row r="103" spans="1:32" s="53" customFormat="1" x14ac:dyDescent="0.25">
      <c r="A103" s="42">
        <v>94</v>
      </c>
      <c r="B103" s="42" t="s">
        <v>42</v>
      </c>
      <c r="C103" s="42" t="s">
        <v>43</v>
      </c>
      <c r="D103" s="55">
        <v>432368</v>
      </c>
      <c r="E103" s="56" t="s">
        <v>217</v>
      </c>
      <c r="F103" s="56" t="s">
        <v>218</v>
      </c>
      <c r="G103" s="47">
        <v>6476625</v>
      </c>
      <c r="H103" s="47"/>
      <c r="I103" s="47"/>
      <c r="J103" s="47"/>
      <c r="K103" s="47"/>
      <c r="L103" s="47"/>
      <c r="M103" s="47"/>
      <c r="N103" s="47"/>
      <c r="O103" s="47">
        <v>6476625</v>
      </c>
      <c r="P103" s="55">
        <v>432368</v>
      </c>
      <c r="Q103" s="47">
        <v>6476625</v>
      </c>
      <c r="R103" s="47"/>
      <c r="S103" s="47"/>
      <c r="T103" s="47"/>
      <c r="U103" s="47"/>
      <c r="V103" s="47"/>
      <c r="W103" s="47"/>
      <c r="X103" s="47"/>
      <c r="Y103" s="47"/>
      <c r="Z103" s="47"/>
      <c r="AA103" s="47">
        <v>6476625</v>
      </c>
      <c r="AB103" s="47"/>
      <c r="AC103" s="57"/>
      <c r="AD103" s="58"/>
      <c r="AE103" s="59"/>
      <c r="AF103" s="59"/>
    </row>
    <row r="104" spans="1:32" s="53" customFormat="1" x14ac:dyDescent="0.25">
      <c r="A104" s="42">
        <v>95</v>
      </c>
      <c r="B104" s="42" t="s">
        <v>42</v>
      </c>
      <c r="C104" s="42" t="s">
        <v>51</v>
      </c>
      <c r="D104" s="55">
        <v>544</v>
      </c>
      <c r="E104" s="56" t="s">
        <v>219</v>
      </c>
      <c r="F104" s="56" t="s">
        <v>53</v>
      </c>
      <c r="G104" s="47">
        <v>9997658</v>
      </c>
      <c r="H104" s="47"/>
      <c r="I104" s="47"/>
      <c r="J104" s="47"/>
      <c r="K104" s="47"/>
      <c r="L104" s="47"/>
      <c r="M104" s="47"/>
      <c r="N104" s="47"/>
      <c r="O104" s="47">
        <v>76000</v>
      </c>
      <c r="P104" s="55">
        <v>544</v>
      </c>
      <c r="Q104" s="47">
        <v>9997658</v>
      </c>
      <c r="R104" s="47"/>
      <c r="S104" s="47"/>
      <c r="T104" s="47"/>
      <c r="U104" s="47"/>
      <c r="V104" s="47"/>
      <c r="W104" s="47"/>
      <c r="X104" s="47">
        <v>76000</v>
      </c>
      <c r="Y104" s="47"/>
      <c r="Z104" s="47"/>
      <c r="AA104" s="47"/>
      <c r="AB104" s="47"/>
      <c r="AC104" s="57"/>
      <c r="AD104" s="58"/>
      <c r="AE104" s="59"/>
      <c r="AF104" s="59"/>
    </row>
    <row r="105" spans="1:32" s="53" customFormat="1" x14ac:dyDescent="0.25">
      <c r="A105" s="42">
        <v>96</v>
      </c>
      <c r="B105" s="42" t="s">
        <v>42</v>
      </c>
      <c r="C105" s="42" t="s">
        <v>51</v>
      </c>
      <c r="D105" s="55">
        <v>554</v>
      </c>
      <c r="E105" s="56" t="s">
        <v>220</v>
      </c>
      <c r="F105" s="56" t="s">
        <v>73</v>
      </c>
      <c r="G105" s="47">
        <v>61794115</v>
      </c>
      <c r="H105" s="47"/>
      <c r="I105" s="47"/>
      <c r="J105" s="47"/>
      <c r="K105" s="47"/>
      <c r="L105" s="47"/>
      <c r="M105" s="47"/>
      <c r="N105" s="47"/>
      <c r="O105" s="47">
        <v>1408165</v>
      </c>
      <c r="P105" s="55">
        <v>554</v>
      </c>
      <c r="Q105" s="47">
        <v>61794115</v>
      </c>
      <c r="R105" s="47"/>
      <c r="S105" s="47"/>
      <c r="T105" s="47"/>
      <c r="U105" s="47"/>
      <c r="V105" s="47"/>
      <c r="W105" s="47"/>
      <c r="X105" s="47">
        <v>1408165</v>
      </c>
      <c r="Y105" s="47"/>
      <c r="Z105" s="47"/>
      <c r="AA105" s="47"/>
      <c r="AB105" s="47"/>
      <c r="AC105" s="57"/>
      <c r="AD105" s="58" t="s">
        <v>156</v>
      </c>
      <c r="AE105" s="59"/>
      <c r="AF105" s="59"/>
    </row>
    <row r="106" spans="1:32" s="53" customFormat="1" x14ac:dyDescent="0.25">
      <c r="A106" s="42">
        <v>97</v>
      </c>
      <c r="B106" s="42" t="s">
        <v>42</v>
      </c>
      <c r="C106" s="42" t="s">
        <v>51</v>
      </c>
      <c r="D106" s="55">
        <v>555</v>
      </c>
      <c r="E106" s="56" t="s">
        <v>221</v>
      </c>
      <c r="F106" s="56" t="s">
        <v>73</v>
      </c>
      <c r="G106" s="47">
        <v>7409900</v>
      </c>
      <c r="H106" s="47"/>
      <c r="I106" s="47"/>
      <c r="J106" s="47"/>
      <c r="K106" s="47"/>
      <c r="L106" s="47"/>
      <c r="M106" s="47"/>
      <c r="N106" s="47"/>
      <c r="O106" s="47">
        <v>1212563</v>
      </c>
      <c r="P106" s="55">
        <v>555</v>
      </c>
      <c r="Q106" s="47">
        <v>7409900</v>
      </c>
      <c r="R106" s="47"/>
      <c r="S106" s="47"/>
      <c r="T106" s="47"/>
      <c r="U106" s="47"/>
      <c r="V106" s="47"/>
      <c r="W106" s="47"/>
      <c r="X106" s="47">
        <v>1212563</v>
      </c>
      <c r="Y106" s="47"/>
      <c r="Z106" s="47"/>
      <c r="AA106" s="47"/>
      <c r="AB106" s="47"/>
      <c r="AC106" s="57"/>
      <c r="AD106" s="58"/>
      <c r="AE106" s="59"/>
      <c r="AF106" s="59"/>
    </row>
    <row r="107" spans="1:32" s="53" customFormat="1" x14ac:dyDescent="0.25">
      <c r="A107" s="42">
        <v>98</v>
      </c>
      <c r="B107" s="42" t="s">
        <v>42</v>
      </c>
      <c r="C107" s="42" t="s">
        <v>51</v>
      </c>
      <c r="D107" s="55">
        <v>577</v>
      </c>
      <c r="E107" s="56" t="s">
        <v>222</v>
      </c>
      <c r="F107" s="56" t="s">
        <v>73</v>
      </c>
      <c r="G107" s="47">
        <v>22784362</v>
      </c>
      <c r="H107" s="47"/>
      <c r="I107" s="47"/>
      <c r="J107" s="47"/>
      <c r="K107" s="47"/>
      <c r="L107" s="47"/>
      <c r="M107" s="47"/>
      <c r="N107" s="47"/>
      <c r="O107" s="47">
        <v>434800</v>
      </c>
      <c r="P107" s="55">
        <v>577</v>
      </c>
      <c r="Q107" s="47">
        <v>22784362</v>
      </c>
      <c r="R107" s="47"/>
      <c r="S107" s="47"/>
      <c r="T107" s="47"/>
      <c r="U107" s="47"/>
      <c r="V107" s="47"/>
      <c r="W107" s="47"/>
      <c r="X107" s="47">
        <v>434800</v>
      </c>
      <c r="Y107" s="47"/>
      <c r="Z107" s="47"/>
      <c r="AA107" s="47"/>
      <c r="AB107" s="47"/>
      <c r="AC107" s="57"/>
      <c r="AD107" s="58"/>
      <c r="AE107" s="59"/>
      <c r="AF107" s="59"/>
    </row>
    <row r="108" spans="1:32" s="53" customFormat="1" x14ac:dyDescent="0.25">
      <c r="A108" s="42">
        <v>99</v>
      </c>
      <c r="B108" s="42" t="s">
        <v>42</v>
      </c>
      <c r="C108" s="42" t="s">
        <v>87</v>
      </c>
      <c r="D108" s="55">
        <v>583</v>
      </c>
      <c r="E108" s="56" t="s">
        <v>223</v>
      </c>
      <c r="F108" s="56" t="s">
        <v>224</v>
      </c>
      <c r="G108" s="47">
        <v>69417478</v>
      </c>
      <c r="H108" s="47"/>
      <c r="I108" s="47"/>
      <c r="J108" s="47"/>
      <c r="K108" s="47"/>
      <c r="L108" s="47"/>
      <c r="M108" s="47"/>
      <c r="N108" s="47"/>
      <c r="O108" s="47">
        <v>493301</v>
      </c>
      <c r="P108" s="55">
        <v>583</v>
      </c>
      <c r="Q108" s="47">
        <v>69417478</v>
      </c>
      <c r="R108" s="47"/>
      <c r="S108" s="47"/>
      <c r="T108" s="47"/>
      <c r="U108" s="47"/>
      <c r="V108" s="47"/>
      <c r="W108" s="47">
        <v>493301</v>
      </c>
      <c r="X108" s="47"/>
      <c r="Y108" s="47"/>
      <c r="Z108" s="47"/>
      <c r="AA108" s="47"/>
      <c r="AB108" s="47"/>
      <c r="AC108" s="57"/>
      <c r="AD108" s="58"/>
      <c r="AE108" s="59"/>
      <c r="AF108" s="59"/>
    </row>
    <row r="109" spans="1:32" s="53" customFormat="1" x14ac:dyDescent="0.25">
      <c r="A109" s="42">
        <v>100</v>
      </c>
      <c r="B109" s="42" t="s">
        <v>42</v>
      </c>
      <c r="C109" s="42" t="s">
        <v>87</v>
      </c>
      <c r="D109" s="55">
        <v>583</v>
      </c>
      <c r="E109" s="56" t="s">
        <v>225</v>
      </c>
      <c r="F109" s="56" t="s">
        <v>73</v>
      </c>
      <c r="G109" s="47">
        <v>12105912</v>
      </c>
      <c r="H109" s="47"/>
      <c r="I109" s="47"/>
      <c r="J109" s="47"/>
      <c r="K109" s="47"/>
      <c r="L109" s="47"/>
      <c r="M109" s="47"/>
      <c r="N109" s="47"/>
      <c r="O109" s="47">
        <v>1821725</v>
      </c>
      <c r="P109" s="55">
        <v>583</v>
      </c>
      <c r="Q109" s="47">
        <v>12105912</v>
      </c>
      <c r="R109" s="47"/>
      <c r="S109" s="47"/>
      <c r="T109" s="47"/>
      <c r="U109" s="47"/>
      <c r="V109" s="47"/>
      <c r="W109" s="47"/>
      <c r="X109" s="47"/>
      <c r="Y109" s="47"/>
      <c r="Z109" s="47">
        <v>1821725</v>
      </c>
      <c r="AA109" s="47"/>
      <c r="AB109" s="47"/>
      <c r="AC109" s="57"/>
      <c r="AD109" s="58"/>
      <c r="AE109" s="59"/>
      <c r="AF109" s="59"/>
    </row>
    <row r="110" spans="1:32" s="53" customFormat="1" x14ac:dyDescent="0.25">
      <c r="A110" s="42">
        <v>101</v>
      </c>
      <c r="B110" s="42" t="s">
        <v>42</v>
      </c>
      <c r="C110" s="42" t="s">
        <v>87</v>
      </c>
      <c r="D110" s="55">
        <v>600</v>
      </c>
      <c r="E110" s="56" t="s">
        <v>223</v>
      </c>
      <c r="F110" s="56" t="s">
        <v>224</v>
      </c>
      <c r="G110" s="47">
        <v>69417478</v>
      </c>
      <c r="H110" s="47"/>
      <c r="I110" s="47"/>
      <c r="J110" s="47"/>
      <c r="K110" s="47"/>
      <c r="L110" s="47"/>
      <c r="M110" s="47"/>
      <c r="N110" s="47"/>
      <c r="O110" s="47">
        <v>493301</v>
      </c>
      <c r="P110" s="55">
        <v>600</v>
      </c>
      <c r="Q110" s="47">
        <v>69417478</v>
      </c>
      <c r="R110" s="47"/>
      <c r="S110" s="47"/>
      <c r="T110" s="47"/>
      <c r="U110" s="47"/>
      <c r="V110" s="47"/>
      <c r="W110" s="47">
        <v>493301</v>
      </c>
      <c r="X110" s="47"/>
      <c r="Y110" s="47"/>
      <c r="Z110" s="47"/>
      <c r="AA110" s="47"/>
      <c r="AB110" s="47"/>
      <c r="AC110" s="57"/>
      <c r="AD110" s="58"/>
      <c r="AE110" s="59"/>
      <c r="AF110" s="59"/>
    </row>
    <row r="111" spans="1:32" s="53" customFormat="1" x14ac:dyDescent="0.25">
      <c r="A111" s="42">
        <v>102</v>
      </c>
      <c r="B111" s="42" t="s">
        <v>42</v>
      </c>
      <c r="C111" s="42" t="s">
        <v>43</v>
      </c>
      <c r="D111" s="55">
        <v>621781</v>
      </c>
      <c r="E111" s="56" t="s">
        <v>226</v>
      </c>
      <c r="F111" s="56" t="s">
        <v>227</v>
      </c>
      <c r="G111" s="47">
        <v>45092316</v>
      </c>
      <c r="H111" s="47"/>
      <c r="I111" s="47"/>
      <c r="J111" s="47"/>
      <c r="K111" s="47"/>
      <c r="L111" s="47"/>
      <c r="M111" s="47"/>
      <c r="N111" s="47"/>
      <c r="O111" s="47">
        <v>5712039</v>
      </c>
      <c r="P111" s="55">
        <v>621781</v>
      </c>
      <c r="Q111" s="47">
        <v>45092316</v>
      </c>
      <c r="R111" s="47"/>
      <c r="S111" s="47"/>
      <c r="T111" s="47"/>
      <c r="U111" s="47"/>
      <c r="V111" s="47"/>
      <c r="W111" s="47"/>
      <c r="X111" s="47"/>
      <c r="Y111" s="47"/>
      <c r="Z111" s="47"/>
      <c r="AA111" s="47">
        <v>5712039</v>
      </c>
      <c r="AB111" s="47"/>
      <c r="AC111" s="57"/>
      <c r="AD111" s="58"/>
      <c r="AE111" s="59"/>
      <c r="AF111" s="59"/>
    </row>
    <row r="112" spans="1:32" s="53" customFormat="1" x14ac:dyDescent="0.25">
      <c r="A112" s="42">
        <v>103</v>
      </c>
      <c r="B112" s="42" t="s">
        <v>42</v>
      </c>
      <c r="C112" s="42" t="s">
        <v>87</v>
      </c>
      <c r="D112" s="55">
        <v>627</v>
      </c>
      <c r="E112" s="56" t="s">
        <v>97</v>
      </c>
      <c r="F112" s="56" t="s">
        <v>89</v>
      </c>
      <c r="G112" s="47">
        <v>32297085</v>
      </c>
      <c r="H112" s="47"/>
      <c r="I112" s="47"/>
      <c r="J112" s="47"/>
      <c r="K112" s="47"/>
      <c r="L112" s="47"/>
      <c r="M112" s="47"/>
      <c r="N112" s="47"/>
      <c r="O112" s="47">
        <v>735337</v>
      </c>
      <c r="P112" s="55">
        <v>627</v>
      </c>
      <c r="Q112" s="47">
        <v>32297085</v>
      </c>
      <c r="R112" s="47"/>
      <c r="S112" s="47"/>
      <c r="T112" s="47"/>
      <c r="U112" s="47"/>
      <c r="V112" s="47"/>
      <c r="W112" s="47">
        <v>735337</v>
      </c>
      <c r="X112" s="47"/>
      <c r="Y112" s="47"/>
      <c r="Z112" s="47"/>
      <c r="AA112" s="47"/>
      <c r="AB112" s="47"/>
      <c r="AC112" s="57"/>
      <c r="AD112" s="58"/>
      <c r="AE112" s="59"/>
      <c r="AF112" s="59"/>
    </row>
    <row r="113" spans="1:32" s="53" customFormat="1" x14ac:dyDescent="0.25">
      <c r="A113" s="42">
        <v>104</v>
      </c>
      <c r="B113" s="42" t="s">
        <v>42</v>
      </c>
      <c r="C113" s="42" t="s">
        <v>228</v>
      </c>
      <c r="D113" s="55">
        <v>64020</v>
      </c>
      <c r="E113" s="56" t="s">
        <v>229</v>
      </c>
      <c r="F113" s="56" t="s">
        <v>230</v>
      </c>
      <c r="G113" s="47">
        <v>4262451</v>
      </c>
      <c r="H113" s="47"/>
      <c r="I113" s="47"/>
      <c r="J113" s="47"/>
      <c r="K113" s="47"/>
      <c r="L113" s="47"/>
      <c r="M113" s="47"/>
      <c r="N113" s="47"/>
      <c r="O113" s="47">
        <v>2895343</v>
      </c>
      <c r="P113" s="55">
        <v>64020</v>
      </c>
      <c r="Q113" s="47">
        <v>4262451</v>
      </c>
      <c r="R113" s="47"/>
      <c r="S113" s="47">
        <v>2895343</v>
      </c>
      <c r="T113" s="47"/>
      <c r="U113" s="47"/>
      <c r="V113" s="47"/>
      <c r="W113" s="47"/>
      <c r="X113" s="47"/>
      <c r="Y113" s="47"/>
      <c r="Z113" s="47"/>
      <c r="AA113" s="47"/>
      <c r="AB113" s="47"/>
      <c r="AC113" s="57" t="s">
        <v>231</v>
      </c>
      <c r="AD113" s="58" t="s">
        <v>232</v>
      </c>
      <c r="AE113" s="59"/>
      <c r="AF113" s="59"/>
    </row>
    <row r="114" spans="1:32" s="53" customFormat="1" x14ac:dyDescent="0.25">
      <c r="A114" s="42">
        <v>105</v>
      </c>
      <c r="B114" s="42" t="s">
        <v>42</v>
      </c>
      <c r="C114" s="42" t="s">
        <v>228</v>
      </c>
      <c r="D114" s="55">
        <v>64473</v>
      </c>
      <c r="E114" s="56" t="s">
        <v>98</v>
      </c>
      <c r="F114" s="56" t="s">
        <v>233</v>
      </c>
      <c r="G114" s="47">
        <v>242950</v>
      </c>
      <c r="H114" s="47"/>
      <c r="I114" s="47"/>
      <c r="J114" s="47"/>
      <c r="K114" s="47"/>
      <c r="L114" s="47"/>
      <c r="M114" s="47"/>
      <c r="N114" s="47"/>
      <c r="O114" s="47">
        <v>242950</v>
      </c>
      <c r="P114" s="55">
        <v>64473</v>
      </c>
      <c r="Q114" s="47">
        <v>242950</v>
      </c>
      <c r="R114" s="47"/>
      <c r="S114" s="47"/>
      <c r="T114" s="47"/>
      <c r="U114" s="47"/>
      <c r="V114" s="47"/>
      <c r="W114" s="47"/>
      <c r="X114" s="47"/>
      <c r="Y114" s="47"/>
      <c r="Z114" s="47"/>
      <c r="AA114" s="47">
        <v>242950</v>
      </c>
      <c r="AB114" s="47"/>
      <c r="AC114" s="57"/>
      <c r="AD114" s="58"/>
      <c r="AE114" s="59"/>
      <c r="AF114" s="59"/>
    </row>
    <row r="115" spans="1:32" s="53" customFormat="1" x14ac:dyDescent="0.25">
      <c r="A115" s="42">
        <v>106</v>
      </c>
      <c r="B115" s="42" t="s">
        <v>42</v>
      </c>
      <c r="C115" s="42" t="s">
        <v>43</v>
      </c>
      <c r="D115" s="55">
        <v>65269</v>
      </c>
      <c r="E115" s="56" t="s">
        <v>234</v>
      </c>
      <c r="F115" s="56" t="s">
        <v>235</v>
      </c>
      <c r="G115" s="47">
        <v>24887732</v>
      </c>
      <c r="H115" s="47"/>
      <c r="I115" s="47"/>
      <c r="J115" s="47"/>
      <c r="K115" s="47"/>
      <c r="L115" s="47"/>
      <c r="M115" s="47"/>
      <c r="N115" s="47"/>
      <c r="O115" s="47">
        <v>1083</v>
      </c>
      <c r="P115" s="55">
        <v>65269</v>
      </c>
      <c r="Q115" s="47">
        <v>24887732</v>
      </c>
      <c r="R115" s="47"/>
      <c r="S115" s="47">
        <v>1083</v>
      </c>
      <c r="T115" s="47"/>
      <c r="U115" s="47"/>
      <c r="V115" s="47"/>
      <c r="W115" s="47"/>
      <c r="X115" s="47"/>
      <c r="Y115" s="47"/>
      <c r="Z115" s="47"/>
      <c r="AA115" s="47"/>
      <c r="AB115" s="47"/>
      <c r="AC115" s="57" t="s">
        <v>236</v>
      </c>
      <c r="AD115" s="58">
        <v>41485</v>
      </c>
      <c r="AE115" s="59"/>
      <c r="AF115" s="59"/>
    </row>
    <row r="116" spans="1:32" s="53" customFormat="1" x14ac:dyDescent="0.25">
      <c r="A116" s="42">
        <v>107</v>
      </c>
      <c r="B116" s="42" t="s">
        <v>42</v>
      </c>
      <c r="C116" s="42" t="s">
        <v>51</v>
      </c>
      <c r="D116" s="55">
        <v>655</v>
      </c>
      <c r="E116" s="56" t="s">
        <v>185</v>
      </c>
      <c r="F116" s="56" t="s">
        <v>89</v>
      </c>
      <c r="G116" s="47">
        <v>7611277</v>
      </c>
      <c r="H116" s="47"/>
      <c r="I116" s="47"/>
      <c r="J116" s="47"/>
      <c r="K116" s="47"/>
      <c r="L116" s="47"/>
      <c r="M116" s="47"/>
      <c r="N116" s="47"/>
      <c r="O116" s="47">
        <v>78500</v>
      </c>
      <c r="P116" s="55">
        <v>655</v>
      </c>
      <c r="Q116" s="47">
        <v>7611277</v>
      </c>
      <c r="R116" s="47"/>
      <c r="S116" s="47"/>
      <c r="T116" s="47"/>
      <c r="U116" s="47"/>
      <c r="V116" s="47"/>
      <c r="W116" s="47"/>
      <c r="X116" s="47">
        <v>78500</v>
      </c>
      <c r="Y116" s="47"/>
      <c r="Z116" s="47"/>
      <c r="AA116" s="47"/>
      <c r="AB116" s="47"/>
      <c r="AC116" s="57"/>
      <c r="AD116" s="58"/>
      <c r="AE116" s="59"/>
      <c r="AF116" s="59"/>
    </row>
    <row r="117" spans="1:32" s="53" customFormat="1" x14ac:dyDescent="0.25">
      <c r="A117" s="42">
        <v>108</v>
      </c>
      <c r="B117" s="42" t="s">
        <v>42</v>
      </c>
      <c r="C117" s="42" t="s">
        <v>51</v>
      </c>
      <c r="D117" s="55">
        <v>670</v>
      </c>
      <c r="E117" s="56" t="s">
        <v>237</v>
      </c>
      <c r="F117" s="56" t="s">
        <v>114</v>
      </c>
      <c r="G117" s="47">
        <v>2159198</v>
      </c>
      <c r="H117" s="47"/>
      <c r="I117" s="47"/>
      <c r="J117" s="47"/>
      <c r="K117" s="47"/>
      <c r="L117" s="47"/>
      <c r="M117" s="47"/>
      <c r="N117" s="47"/>
      <c r="O117" s="47">
        <v>67800</v>
      </c>
      <c r="P117" s="55">
        <v>670</v>
      </c>
      <c r="Q117" s="47">
        <v>2159198</v>
      </c>
      <c r="R117" s="47"/>
      <c r="S117" s="47"/>
      <c r="T117" s="47"/>
      <c r="U117" s="47"/>
      <c r="V117" s="47"/>
      <c r="W117" s="47"/>
      <c r="X117" s="47">
        <v>67800</v>
      </c>
      <c r="Y117" s="47"/>
      <c r="Z117" s="47"/>
      <c r="AA117" s="47"/>
      <c r="AB117" s="47"/>
      <c r="AC117" s="57"/>
      <c r="AD117" s="58"/>
      <c r="AE117" s="59"/>
      <c r="AF117" s="59"/>
    </row>
    <row r="118" spans="1:32" s="53" customFormat="1" x14ac:dyDescent="0.25">
      <c r="A118" s="42">
        <v>109</v>
      </c>
      <c r="B118" s="42" t="s">
        <v>42</v>
      </c>
      <c r="C118" s="42" t="s">
        <v>87</v>
      </c>
      <c r="D118" s="55">
        <v>673</v>
      </c>
      <c r="E118" s="56" t="s">
        <v>237</v>
      </c>
      <c r="F118" s="56" t="s">
        <v>114</v>
      </c>
      <c r="G118" s="47">
        <v>2159198</v>
      </c>
      <c r="H118" s="47"/>
      <c r="I118" s="47"/>
      <c r="J118" s="47"/>
      <c r="K118" s="47"/>
      <c r="L118" s="47"/>
      <c r="M118" s="47"/>
      <c r="N118" s="47"/>
      <c r="O118" s="47">
        <v>67800</v>
      </c>
      <c r="P118" s="55">
        <v>673</v>
      </c>
      <c r="Q118" s="47">
        <v>2159198</v>
      </c>
      <c r="R118" s="47"/>
      <c r="S118" s="47"/>
      <c r="T118" s="47"/>
      <c r="U118" s="47"/>
      <c r="V118" s="47"/>
      <c r="W118" s="47">
        <v>67800</v>
      </c>
      <c r="X118" s="47"/>
      <c r="Y118" s="47"/>
      <c r="Z118" s="47"/>
      <c r="AA118" s="47"/>
      <c r="AB118" s="47"/>
      <c r="AC118" s="57"/>
      <c r="AD118" s="58"/>
      <c r="AE118" s="59"/>
      <c r="AF118" s="59"/>
    </row>
    <row r="119" spans="1:32" s="53" customFormat="1" x14ac:dyDescent="0.25">
      <c r="A119" s="42">
        <v>110</v>
      </c>
      <c r="B119" s="42" t="s">
        <v>42</v>
      </c>
      <c r="C119" s="42" t="s">
        <v>51</v>
      </c>
      <c r="D119" s="55">
        <v>694</v>
      </c>
      <c r="E119" s="56" t="s">
        <v>238</v>
      </c>
      <c r="F119" s="56" t="s">
        <v>114</v>
      </c>
      <c r="G119" s="47">
        <v>2923737</v>
      </c>
      <c r="H119" s="47"/>
      <c r="I119" s="47"/>
      <c r="J119" s="47"/>
      <c r="K119" s="47"/>
      <c r="L119" s="47"/>
      <c r="M119" s="47"/>
      <c r="N119" s="47"/>
      <c r="O119" s="47">
        <v>2923737</v>
      </c>
      <c r="P119" s="55">
        <v>694</v>
      </c>
      <c r="Q119" s="47">
        <v>2923737</v>
      </c>
      <c r="R119" s="47"/>
      <c r="S119" s="47"/>
      <c r="T119" s="47"/>
      <c r="U119" s="47"/>
      <c r="V119" s="47"/>
      <c r="W119" s="47"/>
      <c r="X119" s="47">
        <v>2923737</v>
      </c>
      <c r="Y119" s="47"/>
      <c r="Z119" s="47"/>
      <c r="AA119" s="47"/>
      <c r="AB119" s="47"/>
      <c r="AC119" s="57"/>
      <c r="AD119" s="58" t="s">
        <v>156</v>
      </c>
      <c r="AE119" s="59"/>
      <c r="AF119" s="59"/>
    </row>
    <row r="120" spans="1:32" s="53" customFormat="1" x14ac:dyDescent="0.25">
      <c r="A120" s="42">
        <v>111</v>
      </c>
      <c r="B120" s="42" t="s">
        <v>42</v>
      </c>
      <c r="C120" s="42" t="s">
        <v>51</v>
      </c>
      <c r="D120" s="55">
        <v>697</v>
      </c>
      <c r="E120" s="56" t="s">
        <v>238</v>
      </c>
      <c r="F120" s="56" t="s">
        <v>114</v>
      </c>
      <c r="G120" s="47">
        <v>2923737</v>
      </c>
      <c r="H120" s="47"/>
      <c r="I120" s="47"/>
      <c r="J120" s="47"/>
      <c r="K120" s="47"/>
      <c r="L120" s="47"/>
      <c r="M120" s="47"/>
      <c r="N120" s="47"/>
      <c r="O120" s="47">
        <v>2923737</v>
      </c>
      <c r="P120" s="55">
        <v>697</v>
      </c>
      <c r="Q120" s="47">
        <v>2923737</v>
      </c>
      <c r="R120" s="47"/>
      <c r="S120" s="47"/>
      <c r="T120" s="47"/>
      <c r="U120" s="47"/>
      <c r="V120" s="47"/>
      <c r="W120" s="47"/>
      <c r="X120" s="47">
        <v>2923737</v>
      </c>
      <c r="Y120" s="47"/>
      <c r="Z120" s="47"/>
      <c r="AA120" s="47"/>
      <c r="AB120" s="47"/>
      <c r="AC120" s="57"/>
      <c r="AD120" s="58"/>
      <c r="AE120" s="59"/>
      <c r="AF120" s="59"/>
    </row>
    <row r="121" spans="1:32" s="53" customFormat="1" x14ac:dyDescent="0.25">
      <c r="A121" s="42">
        <v>112</v>
      </c>
      <c r="B121" s="42" t="s">
        <v>42</v>
      </c>
      <c r="C121" s="42" t="s">
        <v>87</v>
      </c>
      <c r="D121" s="55">
        <v>702</v>
      </c>
      <c r="E121" s="56" t="s">
        <v>239</v>
      </c>
      <c r="F121" s="56" t="s">
        <v>114</v>
      </c>
      <c r="G121" s="47">
        <v>18621894</v>
      </c>
      <c r="H121" s="47"/>
      <c r="I121" s="47"/>
      <c r="J121" s="47"/>
      <c r="K121" s="47"/>
      <c r="L121" s="47"/>
      <c r="M121" s="47"/>
      <c r="N121" s="47"/>
      <c r="O121" s="47">
        <v>348200</v>
      </c>
      <c r="P121" s="55">
        <v>702</v>
      </c>
      <c r="Q121" s="47">
        <v>18621894</v>
      </c>
      <c r="R121" s="47"/>
      <c r="S121" s="47"/>
      <c r="T121" s="47"/>
      <c r="U121" s="47"/>
      <c r="V121" s="47"/>
      <c r="W121" s="47">
        <v>348200</v>
      </c>
      <c r="X121" s="47"/>
      <c r="Y121" s="47"/>
      <c r="Z121" s="47"/>
      <c r="AA121" s="47"/>
      <c r="AB121" s="47"/>
      <c r="AC121" s="57"/>
      <c r="AD121" s="58"/>
      <c r="AE121" s="59"/>
      <c r="AF121" s="59"/>
    </row>
    <row r="122" spans="1:32" s="53" customFormat="1" x14ac:dyDescent="0.25">
      <c r="A122" s="42">
        <v>113</v>
      </c>
      <c r="B122" s="42" t="s">
        <v>42</v>
      </c>
      <c r="C122" s="42" t="s">
        <v>87</v>
      </c>
      <c r="D122" s="55">
        <v>715</v>
      </c>
      <c r="E122" s="56" t="s">
        <v>137</v>
      </c>
      <c r="F122" s="56" t="s">
        <v>127</v>
      </c>
      <c r="G122" s="47">
        <v>4860260</v>
      </c>
      <c r="H122" s="47"/>
      <c r="I122" s="47"/>
      <c r="J122" s="47"/>
      <c r="K122" s="47"/>
      <c r="L122" s="47"/>
      <c r="M122" s="47"/>
      <c r="N122" s="47"/>
      <c r="O122" s="47">
        <v>115400</v>
      </c>
      <c r="P122" s="55">
        <v>715</v>
      </c>
      <c r="Q122" s="47">
        <v>4860260</v>
      </c>
      <c r="R122" s="47"/>
      <c r="S122" s="47"/>
      <c r="T122" s="47"/>
      <c r="U122" s="47"/>
      <c r="V122" s="47"/>
      <c r="W122" s="47">
        <v>115400</v>
      </c>
      <c r="X122" s="47"/>
      <c r="Y122" s="47"/>
      <c r="Z122" s="47"/>
      <c r="AA122" s="47"/>
      <c r="AB122" s="47"/>
      <c r="AC122" s="57"/>
      <c r="AD122" s="58"/>
      <c r="AE122" s="59"/>
      <c r="AF122" s="59"/>
    </row>
    <row r="123" spans="1:32" s="53" customFormat="1" x14ac:dyDescent="0.25">
      <c r="A123" s="42">
        <v>114</v>
      </c>
      <c r="B123" s="42" t="s">
        <v>42</v>
      </c>
      <c r="C123" s="42" t="s">
        <v>87</v>
      </c>
      <c r="D123" s="55">
        <v>730</v>
      </c>
      <c r="E123" s="56" t="s">
        <v>202</v>
      </c>
      <c r="F123" s="56" t="s">
        <v>240</v>
      </c>
      <c r="G123" s="47">
        <v>4781438</v>
      </c>
      <c r="H123" s="47"/>
      <c r="I123" s="47"/>
      <c r="J123" s="47"/>
      <c r="K123" s="47"/>
      <c r="L123" s="47"/>
      <c r="M123" s="47"/>
      <c r="N123" s="47"/>
      <c r="O123" s="47">
        <v>4781438</v>
      </c>
      <c r="P123" s="55">
        <v>730</v>
      </c>
      <c r="Q123" s="47">
        <v>4781438</v>
      </c>
      <c r="R123" s="47"/>
      <c r="S123" s="47"/>
      <c r="T123" s="47"/>
      <c r="U123" s="47"/>
      <c r="V123" s="47"/>
      <c r="W123" s="47">
        <v>4781438</v>
      </c>
      <c r="X123" s="47"/>
      <c r="Y123" s="47"/>
      <c r="Z123" s="47"/>
      <c r="AA123" s="47"/>
      <c r="AB123" s="47"/>
      <c r="AC123" s="57"/>
      <c r="AD123" s="58"/>
      <c r="AE123" s="59"/>
      <c r="AF123" s="59"/>
    </row>
    <row r="124" spans="1:32" s="53" customFormat="1" x14ac:dyDescent="0.25">
      <c r="A124" s="42">
        <v>115</v>
      </c>
      <c r="B124" s="42" t="s">
        <v>42</v>
      </c>
      <c r="C124" s="42" t="s">
        <v>51</v>
      </c>
      <c r="D124" s="55">
        <v>734</v>
      </c>
      <c r="E124" s="56" t="s">
        <v>202</v>
      </c>
      <c r="F124" s="56" t="s">
        <v>240</v>
      </c>
      <c r="G124" s="47">
        <v>4781438</v>
      </c>
      <c r="H124" s="47"/>
      <c r="I124" s="47"/>
      <c r="J124" s="47"/>
      <c r="K124" s="47"/>
      <c r="L124" s="47"/>
      <c r="M124" s="47"/>
      <c r="N124" s="47"/>
      <c r="O124" s="47">
        <v>4781438</v>
      </c>
      <c r="P124" s="55">
        <v>734</v>
      </c>
      <c r="Q124" s="47">
        <v>4781438</v>
      </c>
      <c r="R124" s="47"/>
      <c r="S124" s="47"/>
      <c r="T124" s="47"/>
      <c r="U124" s="47"/>
      <c r="V124" s="47"/>
      <c r="W124" s="47"/>
      <c r="X124" s="47">
        <v>4781438</v>
      </c>
      <c r="Y124" s="47"/>
      <c r="Z124" s="47"/>
      <c r="AA124" s="47"/>
      <c r="AB124" s="47"/>
      <c r="AC124" s="57"/>
      <c r="AD124" s="58"/>
      <c r="AE124" s="59"/>
      <c r="AF124" s="59"/>
    </row>
    <row r="125" spans="1:32" s="53" customFormat="1" x14ac:dyDescent="0.25">
      <c r="A125" s="42">
        <v>116</v>
      </c>
      <c r="B125" s="42" t="s">
        <v>42</v>
      </c>
      <c r="C125" s="42" t="s">
        <v>87</v>
      </c>
      <c r="D125" s="55">
        <v>737</v>
      </c>
      <c r="E125" s="56" t="s">
        <v>241</v>
      </c>
      <c r="F125" s="56" t="s">
        <v>127</v>
      </c>
      <c r="G125" s="47">
        <v>22804518</v>
      </c>
      <c r="H125" s="47"/>
      <c r="I125" s="47"/>
      <c r="J125" s="47"/>
      <c r="K125" s="47"/>
      <c r="L125" s="47"/>
      <c r="M125" s="47"/>
      <c r="N125" s="47"/>
      <c r="O125" s="47">
        <v>150000</v>
      </c>
      <c r="P125" s="55">
        <v>737</v>
      </c>
      <c r="Q125" s="47">
        <v>22804518</v>
      </c>
      <c r="R125" s="47"/>
      <c r="S125" s="47"/>
      <c r="T125" s="47"/>
      <c r="U125" s="47"/>
      <c r="V125" s="47"/>
      <c r="W125" s="47">
        <v>150000</v>
      </c>
      <c r="X125" s="47"/>
      <c r="Y125" s="47"/>
      <c r="Z125" s="47"/>
      <c r="AA125" s="47"/>
      <c r="AB125" s="47"/>
      <c r="AC125" s="57"/>
      <c r="AD125" s="58"/>
      <c r="AE125" s="59"/>
      <c r="AF125" s="59"/>
    </row>
    <row r="126" spans="1:32" s="53" customFormat="1" x14ac:dyDescent="0.25">
      <c r="A126" s="42">
        <v>117</v>
      </c>
      <c r="B126" s="42" t="s">
        <v>42</v>
      </c>
      <c r="C126" s="42" t="s">
        <v>51</v>
      </c>
      <c r="D126" s="55">
        <v>758</v>
      </c>
      <c r="E126" s="56" t="s">
        <v>242</v>
      </c>
      <c r="F126" s="56" t="s">
        <v>127</v>
      </c>
      <c r="G126" s="47">
        <v>3709760</v>
      </c>
      <c r="H126" s="47"/>
      <c r="I126" s="47"/>
      <c r="J126" s="47"/>
      <c r="K126" s="47"/>
      <c r="L126" s="47"/>
      <c r="M126" s="47"/>
      <c r="N126" s="47"/>
      <c r="O126" s="47">
        <v>152100</v>
      </c>
      <c r="P126" s="55">
        <v>758</v>
      </c>
      <c r="Q126" s="47">
        <v>3709760</v>
      </c>
      <c r="R126" s="47"/>
      <c r="S126" s="47"/>
      <c r="T126" s="47"/>
      <c r="U126" s="47"/>
      <c r="V126" s="47"/>
      <c r="W126" s="47"/>
      <c r="X126" s="47">
        <v>152100</v>
      </c>
      <c r="Y126" s="47"/>
      <c r="Z126" s="47"/>
      <c r="AA126" s="47"/>
      <c r="AB126" s="47"/>
      <c r="AC126" s="57"/>
      <c r="AD126" s="58"/>
      <c r="AE126" s="59"/>
      <c r="AF126" s="59"/>
    </row>
    <row r="127" spans="1:32" s="53" customFormat="1" x14ac:dyDescent="0.25">
      <c r="A127" s="42">
        <v>118</v>
      </c>
      <c r="B127" s="42" t="s">
        <v>42</v>
      </c>
      <c r="C127" s="42" t="s">
        <v>51</v>
      </c>
      <c r="D127" s="55">
        <v>769</v>
      </c>
      <c r="E127" s="56" t="s">
        <v>242</v>
      </c>
      <c r="F127" s="56" t="s">
        <v>127</v>
      </c>
      <c r="G127" s="47">
        <v>3709760</v>
      </c>
      <c r="H127" s="47"/>
      <c r="I127" s="47"/>
      <c r="J127" s="47"/>
      <c r="K127" s="47"/>
      <c r="L127" s="47"/>
      <c r="M127" s="47"/>
      <c r="N127" s="47"/>
      <c r="O127" s="47">
        <v>152100</v>
      </c>
      <c r="P127" s="55">
        <v>769</v>
      </c>
      <c r="Q127" s="47">
        <v>3709760</v>
      </c>
      <c r="R127" s="47"/>
      <c r="S127" s="47"/>
      <c r="T127" s="47"/>
      <c r="U127" s="47"/>
      <c r="V127" s="47"/>
      <c r="W127" s="47"/>
      <c r="X127" s="47">
        <v>152100</v>
      </c>
      <c r="Y127" s="47"/>
      <c r="Z127" s="47"/>
      <c r="AA127" s="47"/>
      <c r="AB127" s="47"/>
      <c r="AC127" s="57"/>
      <c r="AD127" s="58"/>
      <c r="AE127" s="59"/>
      <c r="AF127" s="59"/>
    </row>
    <row r="128" spans="1:32" s="53" customFormat="1" x14ac:dyDescent="0.25">
      <c r="A128" s="42">
        <v>119</v>
      </c>
      <c r="B128" s="42" t="s">
        <v>42</v>
      </c>
      <c r="C128" s="42" t="s">
        <v>43</v>
      </c>
      <c r="D128" s="55">
        <v>782344</v>
      </c>
      <c r="E128" s="56" t="s">
        <v>243</v>
      </c>
      <c r="F128" s="56" t="s">
        <v>244</v>
      </c>
      <c r="G128" s="47">
        <v>9714483</v>
      </c>
      <c r="H128" s="47"/>
      <c r="I128" s="47"/>
      <c r="J128" s="47"/>
      <c r="K128" s="47"/>
      <c r="L128" s="47"/>
      <c r="M128" s="47"/>
      <c r="N128" s="47"/>
      <c r="O128" s="47">
        <v>1</v>
      </c>
      <c r="P128" s="55">
        <v>782344</v>
      </c>
      <c r="Q128" s="47">
        <v>9714483</v>
      </c>
      <c r="R128" s="47"/>
      <c r="S128" s="47">
        <v>1</v>
      </c>
      <c r="T128" s="47"/>
      <c r="U128" s="47"/>
      <c r="V128" s="47"/>
      <c r="W128" s="47"/>
      <c r="X128" s="47"/>
      <c r="Y128" s="47"/>
      <c r="Z128" s="47"/>
      <c r="AA128" s="47"/>
      <c r="AB128" s="47"/>
      <c r="AC128" s="57" t="s">
        <v>236</v>
      </c>
      <c r="AD128" s="58">
        <v>42732</v>
      </c>
      <c r="AE128" s="59"/>
      <c r="AF128" s="59"/>
    </row>
    <row r="129" spans="1:32" s="53" customFormat="1" x14ac:dyDescent="0.25">
      <c r="A129" s="42">
        <v>120</v>
      </c>
      <c r="B129" s="42" t="s">
        <v>42</v>
      </c>
      <c r="C129" s="42" t="s">
        <v>51</v>
      </c>
      <c r="D129" s="55">
        <v>784</v>
      </c>
      <c r="E129" s="56" t="s">
        <v>245</v>
      </c>
      <c r="F129" s="56" t="s">
        <v>148</v>
      </c>
      <c r="G129" s="47">
        <v>7313096</v>
      </c>
      <c r="H129" s="47"/>
      <c r="I129" s="47"/>
      <c r="J129" s="47"/>
      <c r="K129" s="47"/>
      <c r="L129" s="47"/>
      <c r="M129" s="47"/>
      <c r="N129" s="47"/>
      <c r="O129" s="47">
        <v>39200</v>
      </c>
      <c r="P129" s="55">
        <v>784</v>
      </c>
      <c r="Q129" s="47">
        <v>7313096</v>
      </c>
      <c r="R129" s="47"/>
      <c r="S129" s="47"/>
      <c r="T129" s="47"/>
      <c r="U129" s="47"/>
      <c r="V129" s="47"/>
      <c r="W129" s="47"/>
      <c r="X129" s="47">
        <v>39200</v>
      </c>
      <c r="Y129" s="47"/>
      <c r="Z129" s="47"/>
      <c r="AA129" s="47"/>
      <c r="AB129" s="47"/>
      <c r="AC129" s="57"/>
      <c r="AD129" s="58"/>
      <c r="AE129" s="59"/>
      <c r="AF129" s="59"/>
    </row>
    <row r="130" spans="1:32" s="53" customFormat="1" x14ac:dyDescent="0.25">
      <c r="A130" s="42">
        <v>121</v>
      </c>
      <c r="B130" s="42" t="s">
        <v>42</v>
      </c>
      <c r="C130" s="42" t="s">
        <v>43</v>
      </c>
      <c r="D130" s="55">
        <v>785282</v>
      </c>
      <c r="E130" s="56" t="s">
        <v>246</v>
      </c>
      <c r="F130" s="56" t="s">
        <v>244</v>
      </c>
      <c r="G130" s="47">
        <v>7697676</v>
      </c>
      <c r="H130" s="47"/>
      <c r="I130" s="47"/>
      <c r="J130" s="47"/>
      <c r="K130" s="47"/>
      <c r="L130" s="47"/>
      <c r="M130" s="47"/>
      <c r="N130" s="47"/>
      <c r="O130" s="47">
        <v>1</v>
      </c>
      <c r="P130" s="55">
        <v>785282</v>
      </c>
      <c r="Q130" s="47">
        <v>7697676</v>
      </c>
      <c r="R130" s="47"/>
      <c r="S130" s="47">
        <v>1</v>
      </c>
      <c r="T130" s="47"/>
      <c r="U130" s="47"/>
      <c r="V130" s="47"/>
      <c r="W130" s="47"/>
      <c r="X130" s="47"/>
      <c r="Y130" s="47"/>
      <c r="Z130" s="47"/>
      <c r="AA130" s="47"/>
      <c r="AB130" s="47"/>
      <c r="AC130" s="57" t="s">
        <v>236</v>
      </c>
      <c r="AD130" s="58">
        <v>42732</v>
      </c>
      <c r="AE130" s="59"/>
      <c r="AF130" s="59"/>
    </row>
    <row r="131" spans="1:32" s="53" customFormat="1" x14ac:dyDescent="0.25">
      <c r="A131" s="42">
        <v>122</v>
      </c>
      <c r="B131" s="42" t="s">
        <v>42</v>
      </c>
      <c r="C131" s="42" t="s">
        <v>43</v>
      </c>
      <c r="D131" s="55">
        <v>798919</v>
      </c>
      <c r="E131" s="56" t="s">
        <v>247</v>
      </c>
      <c r="F131" s="56" t="s">
        <v>248</v>
      </c>
      <c r="G131" s="47">
        <v>25941324</v>
      </c>
      <c r="H131" s="47"/>
      <c r="I131" s="47"/>
      <c r="J131" s="47"/>
      <c r="K131" s="47"/>
      <c r="L131" s="47"/>
      <c r="M131" s="47"/>
      <c r="N131" s="47"/>
      <c r="O131" s="47">
        <v>1150</v>
      </c>
      <c r="P131" s="55">
        <v>798919</v>
      </c>
      <c r="Q131" s="47">
        <v>25941324</v>
      </c>
      <c r="R131" s="47"/>
      <c r="S131" s="47">
        <v>1150</v>
      </c>
      <c r="T131" s="47"/>
      <c r="U131" s="47"/>
      <c r="V131" s="47"/>
      <c r="W131" s="47"/>
      <c r="X131" s="47"/>
      <c r="Y131" s="47"/>
      <c r="Z131" s="47"/>
      <c r="AA131" s="47"/>
      <c r="AB131" s="47"/>
      <c r="AC131" s="57" t="s">
        <v>249</v>
      </c>
      <c r="AD131" s="58" t="s">
        <v>250</v>
      </c>
      <c r="AE131" s="59"/>
      <c r="AF131" s="59"/>
    </row>
    <row r="132" spans="1:32" s="53" customFormat="1" x14ac:dyDescent="0.25">
      <c r="A132" s="42">
        <v>123</v>
      </c>
      <c r="B132" s="42" t="s">
        <v>42</v>
      </c>
      <c r="C132" s="42" t="s">
        <v>87</v>
      </c>
      <c r="D132" s="55">
        <v>808</v>
      </c>
      <c r="E132" s="56" t="s">
        <v>251</v>
      </c>
      <c r="F132" s="56" t="s">
        <v>148</v>
      </c>
      <c r="G132" s="47">
        <v>45382942</v>
      </c>
      <c r="H132" s="47"/>
      <c r="I132" s="47"/>
      <c r="J132" s="47"/>
      <c r="K132" s="47"/>
      <c r="L132" s="47"/>
      <c r="M132" s="47"/>
      <c r="N132" s="47"/>
      <c r="O132" s="47">
        <v>415600</v>
      </c>
      <c r="P132" s="55">
        <v>808</v>
      </c>
      <c r="Q132" s="47">
        <v>45382942</v>
      </c>
      <c r="R132" s="47"/>
      <c r="S132" s="47"/>
      <c r="T132" s="47"/>
      <c r="U132" s="47"/>
      <c r="V132" s="47"/>
      <c r="W132" s="47"/>
      <c r="X132" s="47">
        <v>415600</v>
      </c>
      <c r="Y132" s="47"/>
      <c r="Z132" s="47"/>
      <c r="AA132" s="47"/>
      <c r="AB132" s="47"/>
      <c r="AC132" s="57"/>
      <c r="AD132" s="58"/>
      <c r="AE132" s="59"/>
      <c r="AF132" s="59"/>
    </row>
    <row r="133" spans="1:32" s="53" customFormat="1" x14ac:dyDescent="0.25">
      <c r="A133" s="42">
        <v>124</v>
      </c>
      <c r="B133" s="42" t="s">
        <v>42</v>
      </c>
      <c r="C133" s="42" t="s">
        <v>51</v>
      </c>
      <c r="D133" s="55">
        <v>808</v>
      </c>
      <c r="E133" s="56" t="s">
        <v>252</v>
      </c>
      <c r="F133" s="56" t="s">
        <v>148</v>
      </c>
      <c r="G133" s="47">
        <v>13547663</v>
      </c>
      <c r="H133" s="47"/>
      <c r="I133" s="47"/>
      <c r="J133" s="47"/>
      <c r="K133" s="47"/>
      <c r="L133" s="47"/>
      <c r="M133" s="47"/>
      <c r="N133" s="47"/>
      <c r="O133" s="47">
        <v>762200</v>
      </c>
      <c r="P133" s="55">
        <v>808</v>
      </c>
      <c r="Q133" s="47">
        <v>13547663</v>
      </c>
      <c r="R133" s="47"/>
      <c r="S133" s="47"/>
      <c r="T133" s="47"/>
      <c r="U133" s="47"/>
      <c r="V133" s="47"/>
      <c r="W133" s="47"/>
      <c r="X133" s="47"/>
      <c r="Y133" s="47"/>
      <c r="Z133" s="47">
        <v>762200</v>
      </c>
      <c r="AA133" s="47"/>
      <c r="AB133" s="47"/>
      <c r="AC133" s="57"/>
      <c r="AD133" s="58"/>
      <c r="AE133" s="59"/>
      <c r="AF133" s="59"/>
    </row>
    <row r="134" spans="1:32" s="53" customFormat="1" x14ac:dyDescent="0.25">
      <c r="A134" s="42">
        <v>125</v>
      </c>
      <c r="B134" s="42" t="s">
        <v>42</v>
      </c>
      <c r="C134" s="42" t="s">
        <v>51</v>
      </c>
      <c r="D134" s="55">
        <v>820</v>
      </c>
      <c r="E134" s="56" t="s">
        <v>252</v>
      </c>
      <c r="F134" s="56" t="s">
        <v>148</v>
      </c>
      <c r="G134" s="47">
        <v>13547663</v>
      </c>
      <c r="H134" s="47"/>
      <c r="I134" s="47"/>
      <c r="J134" s="47"/>
      <c r="K134" s="47"/>
      <c r="L134" s="47"/>
      <c r="M134" s="47"/>
      <c r="N134" s="47"/>
      <c r="O134" s="47">
        <v>762200</v>
      </c>
      <c r="P134" s="55">
        <v>820</v>
      </c>
      <c r="Q134" s="47">
        <v>13547663</v>
      </c>
      <c r="R134" s="47"/>
      <c r="S134" s="47"/>
      <c r="T134" s="47"/>
      <c r="U134" s="47"/>
      <c r="V134" s="47"/>
      <c r="W134" s="47"/>
      <c r="X134" s="47">
        <v>762200</v>
      </c>
      <c r="Y134" s="47"/>
      <c r="Z134" s="47"/>
      <c r="AA134" s="47"/>
      <c r="AB134" s="47"/>
      <c r="AC134" s="57"/>
      <c r="AD134" s="58"/>
      <c r="AE134" s="59"/>
      <c r="AF134" s="59"/>
    </row>
    <row r="135" spans="1:32" s="53" customFormat="1" x14ac:dyDescent="0.25">
      <c r="A135" s="42">
        <v>126</v>
      </c>
      <c r="B135" s="42" t="s">
        <v>42</v>
      </c>
      <c r="C135" s="42" t="s">
        <v>43</v>
      </c>
      <c r="D135" s="55">
        <v>837701</v>
      </c>
      <c r="E135" s="56" t="s">
        <v>253</v>
      </c>
      <c r="F135" s="56" t="s">
        <v>254</v>
      </c>
      <c r="G135" s="47">
        <v>36222925</v>
      </c>
      <c r="H135" s="47"/>
      <c r="I135" s="47"/>
      <c r="J135" s="47"/>
      <c r="K135" s="47"/>
      <c r="L135" s="47"/>
      <c r="M135" s="47"/>
      <c r="N135" s="47"/>
      <c r="O135" s="47">
        <v>335755</v>
      </c>
      <c r="P135" s="55">
        <v>837701</v>
      </c>
      <c r="Q135" s="47">
        <v>36222925</v>
      </c>
      <c r="R135" s="47"/>
      <c r="S135" s="47">
        <v>335755</v>
      </c>
      <c r="T135" s="47"/>
      <c r="U135" s="47"/>
      <c r="V135" s="47"/>
      <c r="W135" s="47"/>
      <c r="X135" s="47"/>
      <c r="Y135" s="47"/>
      <c r="Z135" s="47"/>
      <c r="AA135" s="47"/>
      <c r="AB135" s="47"/>
      <c r="AC135" s="57" t="s">
        <v>255</v>
      </c>
      <c r="AD135" s="58">
        <v>43061</v>
      </c>
      <c r="AE135" s="59"/>
      <c r="AF135" s="59"/>
    </row>
    <row r="136" spans="1:32" s="53" customFormat="1" x14ac:dyDescent="0.25">
      <c r="A136" s="42">
        <v>127</v>
      </c>
      <c r="B136" s="42" t="s">
        <v>42</v>
      </c>
      <c r="C136" s="42" t="s">
        <v>87</v>
      </c>
      <c r="D136" s="55">
        <v>845</v>
      </c>
      <c r="E136" s="56" t="s">
        <v>256</v>
      </c>
      <c r="F136" s="56" t="s">
        <v>148</v>
      </c>
      <c r="G136" s="47">
        <v>6811136</v>
      </c>
      <c r="H136" s="47"/>
      <c r="I136" s="47"/>
      <c r="J136" s="47"/>
      <c r="K136" s="47"/>
      <c r="L136" s="47"/>
      <c r="M136" s="47"/>
      <c r="N136" s="47"/>
      <c r="O136" s="47">
        <v>484325</v>
      </c>
      <c r="P136" s="55">
        <v>845</v>
      </c>
      <c r="Q136" s="47">
        <v>6811136</v>
      </c>
      <c r="R136" s="47"/>
      <c r="S136" s="47"/>
      <c r="T136" s="47"/>
      <c r="U136" s="47"/>
      <c r="V136" s="47"/>
      <c r="W136" s="47">
        <v>484325</v>
      </c>
      <c r="X136" s="47"/>
      <c r="Y136" s="47"/>
      <c r="Z136" s="47"/>
      <c r="AA136" s="47"/>
      <c r="AB136" s="47"/>
      <c r="AC136" s="57"/>
      <c r="AD136" s="58"/>
      <c r="AE136" s="59"/>
      <c r="AF136" s="59"/>
    </row>
    <row r="137" spans="1:32" s="53" customFormat="1" x14ac:dyDescent="0.25">
      <c r="A137" s="42">
        <v>128</v>
      </c>
      <c r="B137" s="42" t="s">
        <v>42</v>
      </c>
      <c r="C137" s="42" t="s">
        <v>43</v>
      </c>
      <c r="D137" s="55">
        <v>857741</v>
      </c>
      <c r="E137" s="56" t="s">
        <v>257</v>
      </c>
      <c r="F137" s="56" t="s">
        <v>254</v>
      </c>
      <c r="G137" s="47">
        <v>6050071</v>
      </c>
      <c r="H137" s="47"/>
      <c r="I137" s="47"/>
      <c r="J137" s="47"/>
      <c r="K137" s="47"/>
      <c r="L137" s="47"/>
      <c r="M137" s="47"/>
      <c r="N137" s="47"/>
      <c r="O137" s="47">
        <v>476250</v>
      </c>
      <c r="P137" s="55">
        <v>857741</v>
      </c>
      <c r="Q137" s="47">
        <v>6050071</v>
      </c>
      <c r="R137" s="47"/>
      <c r="S137" s="47">
        <v>476250</v>
      </c>
      <c r="T137" s="47"/>
      <c r="U137" s="47"/>
      <c r="V137" s="47"/>
      <c r="W137" s="47"/>
      <c r="X137" s="47"/>
      <c r="Y137" s="47"/>
      <c r="Z137" s="47"/>
      <c r="AA137" s="47"/>
      <c r="AB137" s="47"/>
      <c r="AC137" s="57" t="s">
        <v>255</v>
      </c>
      <c r="AD137" s="58">
        <v>43061</v>
      </c>
      <c r="AE137" s="59"/>
      <c r="AF137" s="59"/>
    </row>
    <row r="138" spans="1:32" s="53" customFormat="1" ht="45" x14ac:dyDescent="0.25">
      <c r="A138" s="42">
        <v>129</v>
      </c>
      <c r="B138" s="42" t="s">
        <v>42</v>
      </c>
      <c r="C138" s="42" t="s">
        <v>43</v>
      </c>
      <c r="D138" s="55">
        <v>862929</v>
      </c>
      <c r="E138" s="56" t="s">
        <v>258</v>
      </c>
      <c r="F138" s="56" t="s">
        <v>259</v>
      </c>
      <c r="G138" s="47">
        <v>20495385</v>
      </c>
      <c r="H138" s="47"/>
      <c r="I138" s="47"/>
      <c r="J138" s="47"/>
      <c r="K138" s="47"/>
      <c r="L138" s="47"/>
      <c r="M138" s="47"/>
      <c r="N138" s="47"/>
      <c r="O138" s="47">
        <v>646185</v>
      </c>
      <c r="P138" s="55">
        <v>862929</v>
      </c>
      <c r="Q138" s="47">
        <v>20495385</v>
      </c>
      <c r="R138" s="47"/>
      <c r="S138" s="47">
        <v>646185</v>
      </c>
      <c r="T138" s="47"/>
      <c r="U138" s="47"/>
      <c r="V138" s="47"/>
      <c r="W138" s="47"/>
      <c r="X138" s="47"/>
      <c r="Y138" s="47"/>
      <c r="Z138" s="47"/>
      <c r="AA138" s="47"/>
      <c r="AB138" s="47"/>
      <c r="AC138" s="57" t="s">
        <v>260</v>
      </c>
      <c r="AD138" s="58" t="s">
        <v>261</v>
      </c>
      <c r="AE138" s="59"/>
      <c r="AF138" s="52" t="s">
        <v>262</v>
      </c>
    </row>
    <row r="139" spans="1:32" s="53" customFormat="1" x14ac:dyDescent="0.25">
      <c r="A139" s="42">
        <v>130</v>
      </c>
      <c r="B139" s="42" t="s">
        <v>42</v>
      </c>
      <c r="C139" s="42" t="s">
        <v>43</v>
      </c>
      <c r="D139" s="55">
        <v>865197</v>
      </c>
      <c r="E139" s="56" t="s">
        <v>263</v>
      </c>
      <c r="F139" s="56" t="s">
        <v>264</v>
      </c>
      <c r="G139" s="47">
        <v>58622986</v>
      </c>
      <c r="H139" s="47"/>
      <c r="I139" s="47"/>
      <c r="J139" s="47"/>
      <c r="K139" s="47"/>
      <c r="L139" s="47"/>
      <c r="M139" s="47"/>
      <c r="N139" s="47"/>
      <c r="O139" s="47">
        <v>1782826</v>
      </c>
      <c r="P139" s="55">
        <v>865197</v>
      </c>
      <c r="Q139" s="47">
        <v>58622986</v>
      </c>
      <c r="R139" s="47"/>
      <c r="S139" s="47">
        <v>1782826</v>
      </c>
      <c r="T139" s="47"/>
      <c r="U139" s="47"/>
      <c r="V139" s="47"/>
      <c r="W139" s="47"/>
      <c r="X139" s="47"/>
      <c r="Y139" s="47"/>
      <c r="Z139" s="47"/>
      <c r="AA139" s="47"/>
      <c r="AB139" s="47"/>
      <c r="AC139" s="57" t="s">
        <v>255</v>
      </c>
      <c r="AD139" s="58">
        <v>43061</v>
      </c>
      <c r="AE139" s="59"/>
      <c r="AF139" s="59"/>
    </row>
    <row r="140" spans="1:32" s="53" customFormat="1" x14ac:dyDescent="0.25">
      <c r="A140" s="42">
        <v>131</v>
      </c>
      <c r="B140" s="42" t="s">
        <v>42</v>
      </c>
      <c r="C140" s="42" t="s">
        <v>51</v>
      </c>
      <c r="D140" s="55">
        <v>875</v>
      </c>
      <c r="E140" s="56" t="s">
        <v>265</v>
      </c>
      <c r="F140" s="56" t="s">
        <v>161</v>
      </c>
      <c r="G140" s="47">
        <v>2120755</v>
      </c>
      <c r="H140" s="47"/>
      <c r="I140" s="47"/>
      <c r="J140" s="47"/>
      <c r="K140" s="47"/>
      <c r="L140" s="47"/>
      <c r="M140" s="47"/>
      <c r="N140" s="47"/>
      <c r="O140" s="47">
        <v>128800</v>
      </c>
      <c r="P140" s="55">
        <v>875</v>
      </c>
      <c r="Q140" s="47">
        <v>2120755</v>
      </c>
      <c r="R140" s="47"/>
      <c r="S140" s="47"/>
      <c r="T140" s="47"/>
      <c r="U140" s="47"/>
      <c r="V140" s="47"/>
      <c r="W140" s="47"/>
      <c r="X140" s="47">
        <v>128800</v>
      </c>
      <c r="Y140" s="47"/>
      <c r="Z140" s="47"/>
      <c r="AA140" s="47"/>
      <c r="AB140" s="47"/>
      <c r="AC140" s="57" t="s">
        <v>156</v>
      </c>
      <c r="AD140" s="58"/>
      <c r="AE140" s="59"/>
      <c r="AF140" s="59"/>
    </row>
    <row r="141" spans="1:32" s="53" customFormat="1" x14ac:dyDescent="0.25">
      <c r="A141" s="42">
        <v>132</v>
      </c>
      <c r="B141" s="42" t="s">
        <v>42</v>
      </c>
      <c r="C141" s="42" t="s">
        <v>43</v>
      </c>
      <c r="D141" s="55">
        <v>896915</v>
      </c>
      <c r="E141" s="56" t="s">
        <v>253</v>
      </c>
      <c r="F141" s="56" t="s">
        <v>259</v>
      </c>
      <c r="G141" s="47">
        <v>4866879</v>
      </c>
      <c r="H141" s="47"/>
      <c r="I141" s="47"/>
      <c r="J141" s="47"/>
      <c r="K141" s="47"/>
      <c r="L141" s="47"/>
      <c r="M141" s="47"/>
      <c r="N141" s="47"/>
      <c r="O141" s="47">
        <v>24933</v>
      </c>
      <c r="P141" s="55">
        <v>896915</v>
      </c>
      <c r="Q141" s="47">
        <v>4866879</v>
      </c>
      <c r="R141" s="47"/>
      <c r="S141" s="47">
        <v>24933</v>
      </c>
      <c r="T141" s="47"/>
      <c r="U141" s="47"/>
      <c r="V141" s="47"/>
      <c r="W141" s="47"/>
      <c r="X141" s="47"/>
      <c r="Y141" s="47"/>
      <c r="Z141" s="47"/>
      <c r="AA141" s="47"/>
      <c r="AB141" s="47"/>
      <c r="AC141" s="57" t="s">
        <v>266</v>
      </c>
      <c r="AD141" s="58">
        <v>43047</v>
      </c>
      <c r="AE141" s="59"/>
      <c r="AF141" s="59"/>
    </row>
    <row r="142" spans="1:32" s="53" customFormat="1" x14ac:dyDescent="0.25">
      <c r="A142" s="42">
        <v>133</v>
      </c>
      <c r="B142" s="42" t="s">
        <v>42</v>
      </c>
      <c r="C142" s="42" t="s">
        <v>43</v>
      </c>
      <c r="D142" s="55">
        <v>902625</v>
      </c>
      <c r="E142" s="56" t="s">
        <v>267</v>
      </c>
      <c r="F142" s="56" t="s">
        <v>259</v>
      </c>
      <c r="G142" s="47">
        <v>22137431</v>
      </c>
      <c r="H142" s="47"/>
      <c r="I142" s="47"/>
      <c r="J142" s="47"/>
      <c r="K142" s="47"/>
      <c r="L142" s="47"/>
      <c r="M142" s="47"/>
      <c r="N142" s="47"/>
      <c r="O142" s="47">
        <v>195899</v>
      </c>
      <c r="P142" s="55">
        <v>902625</v>
      </c>
      <c r="Q142" s="47">
        <v>22137431</v>
      </c>
      <c r="R142" s="47"/>
      <c r="S142" s="47">
        <v>195899</v>
      </c>
      <c r="T142" s="47"/>
      <c r="U142" s="47"/>
      <c r="V142" s="47"/>
      <c r="W142" s="47"/>
      <c r="X142" s="47"/>
      <c r="Y142" s="47"/>
      <c r="Z142" s="47"/>
      <c r="AA142" s="47"/>
      <c r="AB142" s="47"/>
      <c r="AC142" s="57" t="s">
        <v>106</v>
      </c>
      <c r="AD142" s="58">
        <v>44019</v>
      </c>
      <c r="AE142" s="59"/>
      <c r="AF142" s="59"/>
    </row>
    <row r="143" spans="1:32" s="53" customFormat="1" x14ac:dyDescent="0.25">
      <c r="A143" s="42">
        <v>134</v>
      </c>
      <c r="B143" s="42" t="s">
        <v>42</v>
      </c>
      <c r="C143" s="42" t="s">
        <v>43</v>
      </c>
      <c r="D143" s="55">
        <v>908684</v>
      </c>
      <c r="E143" s="56" t="s">
        <v>268</v>
      </c>
      <c r="F143" s="56" t="s">
        <v>269</v>
      </c>
      <c r="G143" s="47">
        <v>136071648</v>
      </c>
      <c r="H143" s="47"/>
      <c r="I143" s="47"/>
      <c r="J143" s="47"/>
      <c r="K143" s="47"/>
      <c r="L143" s="47"/>
      <c r="M143" s="47"/>
      <c r="N143" s="47"/>
      <c r="O143" s="47">
        <v>748585</v>
      </c>
      <c r="P143" s="55">
        <v>908684</v>
      </c>
      <c r="Q143" s="47">
        <v>136071648</v>
      </c>
      <c r="R143" s="47"/>
      <c r="S143" s="47">
        <v>748585</v>
      </c>
      <c r="T143" s="47"/>
      <c r="U143" s="47"/>
      <c r="V143" s="47"/>
      <c r="W143" s="47"/>
      <c r="X143" s="47"/>
      <c r="Y143" s="47"/>
      <c r="Z143" s="47"/>
      <c r="AA143" s="47"/>
      <c r="AB143" s="47"/>
      <c r="AC143" s="57" t="s">
        <v>266</v>
      </c>
      <c r="AD143" s="58">
        <v>43047</v>
      </c>
      <c r="AE143" s="59"/>
      <c r="AF143" s="59"/>
    </row>
    <row r="144" spans="1:32" s="53" customFormat="1" x14ac:dyDescent="0.25">
      <c r="A144" s="42">
        <v>135</v>
      </c>
      <c r="B144" s="42" t="s">
        <v>42</v>
      </c>
      <c r="C144" s="42" t="s">
        <v>43</v>
      </c>
      <c r="D144" s="55">
        <v>929246</v>
      </c>
      <c r="E144" s="56" t="s">
        <v>267</v>
      </c>
      <c r="F144" s="56" t="s">
        <v>259</v>
      </c>
      <c r="G144" s="47">
        <v>22137431</v>
      </c>
      <c r="H144" s="47"/>
      <c r="I144" s="47"/>
      <c r="J144" s="47"/>
      <c r="K144" s="47"/>
      <c r="L144" s="47"/>
      <c r="M144" s="47"/>
      <c r="N144" s="47"/>
      <c r="O144" s="47">
        <v>195899</v>
      </c>
      <c r="P144" s="55">
        <v>929246</v>
      </c>
      <c r="Q144" s="47">
        <v>22137431</v>
      </c>
      <c r="R144" s="47"/>
      <c r="S144" s="47">
        <v>195899</v>
      </c>
      <c r="T144" s="47"/>
      <c r="U144" s="47"/>
      <c r="V144" s="47"/>
      <c r="W144" s="47"/>
      <c r="X144" s="47"/>
      <c r="Y144" s="47"/>
      <c r="Z144" s="47"/>
      <c r="AA144" s="47"/>
      <c r="AB144" s="47"/>
      <c r="AC144" s="57" t="s">
        <v>74</v>
      </c>
      <c r="AD144" s="58">
        <v>43140</v>
      </c>
      <c r="AE144" s="59"/>
      <c r="AF144" s="59"/>
    </row>
    <row r="145" spans="1:32" s="53" customFormat="1" x14ac:dyDescent="0.25">
      <c r="A145" s="42">
        <v>136</v>
      </c>
      <c r="B145" s="42" t="s">
        <v>42</v>
      </c>
      <c r="C145" s="42" t="s">
        <v>87</v>
      </c>
      <c r="D145" s="55">
        <v>932</v>
      </c>
      <c r="E145" s="56" t="s">
        <v>270</v>
      </c>
      <c r="F145" s="56" t="s">
        <v>271</v>
      </c>
      <c r="G145" s="47">
        <v>22295764</v>
      </c>
      <c r="H145" s="47"/>
      <c r="I145" s="47"/>
      <c r="J145" s="47"/>
      <c r="K145" s="47"/>
      <c r="L145" s="47"/>
      <c r="M145" s="47"/>
      <c r="N145" s="47"/>
      <c r="O145" s="47">
        <v>395400</v>
      </c>
      <c r="P145" s="55">
        <v>932</v>
      </c>
      <c r="Q145" s="47">
        <v>22295764</v>
      </c>
      <c r="R145" s="47"/>
      <c r="S145" s="47"/>
      <c r="T145" s="47"/>
      <c r="U145" s="47"/>
      <c r="V145" s="47"/>
      <c r="W145" s="47"/>
      <c r="X145" s="47">
        <v>395400</v>
      </c>
      <c r="Y145" s="47"/>
      <c r="Z145" s="47"/>
      <c r="AA145" s="47"/>
      <c r="AB145" s="47"/>
      <c r="AC145" s="57"/>
      <c r="AD145" s="58" t="s">
        <v>156</v>
      </c>
      <c r="AE145" s="59"/>
      <c r="AF145" s="59"/>
    </row>
    <row r="146" spans="1:32" s="53" customFormat="1" x14ac:dyDescent="0.25">
      <c r="A146" s="42">
        <v>137</v>
      </c>
      <c r="B146" s="42" t="s">
        <v>42</v>
      </c>
      <c r="C146" s="42" t="s">
        <v>43</v>
      </c>
      <c r="D146" s="55">
        <v>932927</v>
      </c>
      <c r="E146" s="56" t="s">
        <v>272</v>
      </c>
      <c r="F146" s="56" t="s">
        <v>273</v>
      </c>
      <c r="G146" s="47">
        <v>56390</v>
      </c>
      <c r="H146" s="47"/>
      <c r="I146" s="47"/>
      <c r="J146" s="47"/>
      <c r="K146" s="47"/>
      <c r="L146" s="47"/>
      <c r="M146" s="47"/>
      <c r="N146" s="47"/>
      <c r="O146" s="47">
        <v>23</v>
      </c>
      <c r="P146" s="55">
        <v>932927</v>
      </c>
      <c r="Q146" s="47">
        <v>56390</v>
      </c>
      <c r="R146" s="47"/>
      <c r="S146" s="47">
        <v>23</v>
      </c>
      <c r="T146" s="47"/>
      <c r="U146" s="47"/>
      <c r="V146" s="47"/>
      <c r="W146" s="47"/>
      <c r="X146" s="47"/>
      <c r="Y146" s="47"/>
      <c r="Z146" s="47"/>
      <c r="AA146" s="47"/>
      <c r="AB146" s="47"/>
      <c r="AC146" s="57" t="s">
        <v>46</v>
      </c>
      <c r="AD146" s="58">
        <v>43259</v>
      </c>
      <c r="AE146" s="59"/>
      <c r="AF146" s="59"/>
    </row>
    <row r="147" spans="1:32" s="53" customFormat="1" x14ac:dyDescent="0.25">
      <c r="A147" s="42">
        <v>138</v>
      </c>
      <c r="B147" s="42" t="s">
        <v>42</v>
      </c>
      <c r="C147" s="42" t="s">
        <v>43</v>
      </c>
      <c r="D147" s="55">
        <v>932927</v>
      </c>
      <c r="E147" s="56" t="s">
        <v>274</v>
      </c>
      <c r="F147" s="56" t="s">
        <v>273</v>
      </c>
      <c r="G147" s="47">
        <v>42226436</v>
      </c>
      <c r="H147" s="47"/>
      <c r="I147" s="47"/>
      <c r="J147" s="47"/>
      <c r="K147" s="47"/>
      <c r="L147" s="47"/>
      <c r="M147" s="47"/>
      <c r="N147" s="47"/>
      <c r="O147" s="47">
        <v>2866</v>
      </c>
      <c r="P147" s="55">
        <v>932927</v>
      </c>
      <c r="Q147" s="47">
        <v>42226436</v>
      </c>
      <c r="R147" s="47"/>
      <c r="S147" s="47"/>
      <c r="T147" s="47"/>
      <c r="U147" s="47"/>
      <c r="V147" s="47"/>
      <c r="W147" s="47"/>
      <c r="X147" s="47"/>
      <c r="Y147" s="47"/>
      <c r="Z147" s="47">
        <v>2866</v>
      </c>
      <c r="AA147" s="47"/>
      <c r="AB147" s="47"/>
      <c r="AC147" s="57"/>
      <c r="AD147" s="58"/>
      <c r="AE147" s="59"/>
      <c r="AF147" s="59"/>
    </row>
    <row r="148" spans="1:32" s="53" customFormat="1" x14ac:dyDescent="0.25">
      <c r="A148" s="42">
        <v>139</v>
      </c>
      <c r="B148" s="42" t="s">
        <v>42</v>
      </c>
      <c r="C148" s="42" t="s">
        <v>43</v>
      </c>
      <c r="D148" s="55">
        <v>934077</v>
      </c>
      <c r="E148" s="56" t="s">
        <v>275</v>
      </c>
      <c r="F148" s="56" t="s">
        <v>276</v>
      </c>
      <c r="G148" s="47">
        <v>24902989</v>
      </c>
      <c r="H148" s="47"/>
      <c r="I148" s="47"/>
      <c r="J148" s="47"/>
      <c r="K148" s="47"/>
      <c r="L148" s="47"/>
      <c r="M148" s="47"/>
      <c r="N148" s="47"/>
      <c r="O148" s="47">
        <v>5475991</v>
      </c>
      <c r="P148" s="55">
        <v>934077</v>
      </c>
      <c r="Q148" s="47">
        <v>24902989</v>
      </c>
      <c r="R148" s="47"/>
      <c r="S148" s="47">
        <v>5475991</v>
      </c>
      <c r="T148" s="47"/>
      <c r="U148" s="47"/>
      <c r="V148" s="47"/>
      <c r="W148" s="47"/>
      <c r="X148" s="47"/>
      <c r="Y148" s="47"/>
      <c r="Z148" s="47"/>
      <c r="AA148" s="47"/>
      <c r="AB148" s="47"/>
      <c r="AC148" s="57" t="s">
        <v>277</v>
      </c>
      <c r="AD148" s="58" t="s">
        <v>278</v>
      </c>
      <c r="AE148" s="59"/>
      <c r="AF148" s="59"/>
    </row>
    <row r="149" spans="1:32" s="53" customFormat="1" x14ac:dyDescent="0.25">
      <c r="A149" s="42">
        <v>140</v>
      </c>
      <c r="B149" s="42" t="s">
        <v>42</v>
      </c>
      <c r="C149" s="42" t="s">
        <v>51</v>
      </c>
      <c r="D149" s="55">
        <v>938</v>
      </c>
      <c r="E149" s="56" t="s">
        <v>270</v>
      </c>
      <c r="F149" s="56" t="s">
        <v>271</v>
      </c>
      <c r="G149" s="47">
        <v>22295764</v>
      </c>
      <c r="H149" s="47"/>
      <c r="I149" s="47"/>
      <c r="J149" s="47"/>
      <c r="K149" s="47"/>
      <c r="L149" s="47"/>
      <c r="M149" s="47"/>
      <c r="N149" s="47"/>
      <c r="O149" s="47">
        <v>395400</v>
      </c>
      <c r="P149" s="55">
        <v>938</v>
      </c>
      <c r="Q149" s="47">
        <v>22295764</v>
      </c>
      <c r="R149" s="47"/>
      <c r="S149" s="47"/>
      <c r="T149" s="47"/>
      <c r="U149" s="47"/>
      <c r="V149" s="47"/>
      <c r="W149" s="47"/>
      <c r="X149" s="47">
        <v>395400</v>
      </c>
      <c r="Y149" s="47"/>
      <c r="Z149" s="47"/>
      <c r="AA149" s="47"/>
      <c r="AB149" s="47"/>
      <c r="AC149" s="57"/>
      <c r="AD149" s="58"/>
      <c r="AE149" s="59"/>
      <c r="AF149" s="59"/>
    </row>
    <row r="150" spans="1:32" s="53" customFormat="1" x14ac:dyDescent="0.25">
      <c r="A150" s="42">
        <v>141</v>
      </c>
      <c r="B150" s="42" t="s">
        <v>42</v>
      </c>
      <c r="C150" s="42" t="s">
        <v>43</v>
      </c>
      <c r="D150" s="55">
        <v>942109</v>
      </c>
      <c r="E150" s="56" t="s">
        <v>279</v>
      </c>
      <c r="F150" s="56" t="s">
        <v>280</v>
      </c>
      <c r="G150" s="47">
        <v>15116480</v>
      </c>
      <c r="H150" s="47"/>
      <c r="I150" s="47"/>
      <c r="J150" s="47"/>
      <c r="K150" s="47"/>
      <c r="L150" s="47"/>
      <c r="M150" s="47"/>
      <c r="N150" s="47"/>
      <c r="O150" s="47">
        <v>1</v>
      </c>
      <c r="P150" s="55">
        <v>942109</v>
      </c>
      <c r="Q150" s="47">
        <v>15116480</v>
      </c>
      <c r="R150" s="47"/>
      <c r="S150" s="47">
        <v>1</v>
      </c>
      <c r="T150" s="47"/>
      <c r="U150" s="47"/>
      <c r="V150" s="47"/>
      <c r="W150" s="47"/>
      <c r="X150" s="47"/>
      <c r="Y150" s="47"/>
      <c r="Z150" s="47"/>
      <c r="AA150" s="47"/>
      <c r="AB150" s="47"/>
      <c r="AC150" s="57" t="s">
        <v>277</v>
      </c>
      <c r="AD150" s="58" t="s">
        <v>278</v>
      </c>
      <c r="AE150" s="59"/>
      <c r="AF150" s="59"/>
    </row>
    <row r="151" spans="1:32" s="53" customFormat="1" x14ac:dyDescent="0.25">
      <c r="A151" s="42">
        <v>142</v>
      </c>
      <c r="B151" s="42" t="s">
        <v>42</v>
      </c>
      <c r="C151" s="42" t="s">
        <v>43</v>
      </c>
      <c r="D151" s="55">
        <v>943764</v>
      </c>
      <c r="E151" s="56" t="s">
        <v>281</v>
      </c>
      <c r="F151" s="56" t="s">
        <v>280</v>
      </c>
      <c r="G151" s="47">
        <v>19688575</v>
      </c>
      <c r="H151" s="47"/>
      <c r="I151" s="47"/>
      <c r="J151" s="47"/>
      <c r="K151" s="47"/>
      <c r="L151" s="47"/>
      <c r="M151" s="47"/>
      <c r="N151" s="47"/>
      <c r="O151" s="47">
        <v>1</v>
      </c>
      <c r="P151" s="55">
        <v>943764</v>
      </c>
      <c r="Q151" s="47">
        <v>19688575</v>
      </c>
      <c r="R151" s="47"/>
      <c r="S151" s="47">
        <v>1</v>
      </c>
      <c r="T151" s="47"/>
      <c r="U151" s="47"/>
      <c r="V151" s="47"/>
      <c r="W151" s="47"/>
      <c r="X151" s="47"/>
      <c r="Y151" s="47"/>
      <c r="Z151" s="47"/>
      <c r="AA151" s="47"/>
      <c r="AB151" s="47"/>
      <c r="AC151" s="57" t="s">
        <v>277</v>
      </c>
      <c r="AD151" s="58" t="s">
        <v>278</v>
      </c>
      <c r="AE151" s="59"/>
      <c r="AF151" s="59"/>
    </row>
    <row r="152" spans="1:32" s="53" customFormat="1" x14ac:dyDescent="0.25">
      <c r="A152" s="42">
        <v>143</v>
      </c>
      <c r="B152" s="42" t="s">
        <v>42</v>
      </c>
      <c r="C152" s="42" t="s">
        <v>43</v>
      </c>
      <c r="D152" s="55">
        <v>951353</v>
      </c>
      <c r="E152" s="56" t="s">
        <v>282</v>
      </c>
      <c r="F152" s="56" t="s">
        <v>283</v>
      </c>
      <c r="G152" s="47">
        <v>9163377</v>
      </c>
      <c r="H152" s="47"/>
      <c r="I152" s="47"/>
      <c r="J152" s="47"/>
      <c r="K152" s="47"/>
      <c r="L152" s="47"/>
      <c r="M152" s="47"/>
      <c r="N152" s="47"/>
      <c r="O152" s="47">
        <v>18040</v>
      </c>
      <c r="P152" s="55">
        <v>951353</v>
      </c>
      <c r="Q152" s="47">
        <v>9163377</v>
      </c>
      <c r="R152" s="47"/>
      <c r="S152" s="47">
        <v>18040</v>
      </c>
      <c r="T152" s="47"/>
      <c r="U152" s="47"/>
      <c r="V152" s="47"/>
      <c r="W152" s="47"/>
      <c r="X152" s="47"/>
      <c r="Y152" s="47"/>
      <c r="Z152" s="47"/>
      <c r="AA152" s="47"/>
      <c r="AB152" s="47"/>
      <c r="AC152" s="57" t="s">
        <v>277</v>
      </c>
      <c r="AD152" s="58" t="s">
        <v>278</v>
      </c>
      <c r="AE152" s="59"/>
      <c r="AF152" s="59"/>
    </row>
    <row r="153" spans="1:32" s="53" customFormat="1" x14ac:dyDescent="0.25">
      <c r="A153" s="42">
        <v>144</v>
      </c>
      <c r="B153" s="42" t="s">
        <v>42</v>
      </c>
      <c r="C153" s="42" t="s">
        <v>43</v>
      </c>
      <c r="D153" s="55">
        <v>962184</v>
      </c>
      <c r="E153" s="56" t="s">
        <v>284</v>
      </c>
      <c r="F153" s="56" t="s">
        <v>273</v>
      </c>
      <c r="G153" s="47">
        <v>80000</v>
      </c>
      <c r="H153" s="47"/>
      <c r="I153" s="47"/>
      <c r="J153" s="47"/>
      <c r="K153" s="47"/>
      <c r="L153" s="47"/>
      <c r="M153" s="47"/>
      <c r="N153" s="47"/>
      <c r="O153" s="47">
        <v>440</v>
      </c>
      <c r="P153" s="55">
        <v>962184</v>
      </c>
      <c r="Q153" s="47">
        <v>80000</v>
      </c>
      <c r="R153" s="47"/>
      <c r="S153" s="47">
        <v>440</v>
      </c>
      <c r="T153" s="47"/>
      <c r="U153" s="47"/>
      <c r="V153" s="47"/>
      <c r="W153" s="47"/>
      <c r="X153" s="47"/>
      <c r="Y153" s="47"/>
      <c r="Z153" s="47"/>
      <c r="AA153" s="47"/>
      <c r="AB153" s="47"/>
      <c r="AC153" s="57" t="s">
        <v>277</v>
      </c>
      <c r="AD153" s="58" t="s">
        <v>278</v>
      </c>
      <c r="AE153" s="59"/>
      <c r="AF153" s="59"/>
    </row>
    <row r="154" spans="1:32" s="53" customFormat="1" x14ac:dyDescent="0.25">
      <c r="A154" s="42">
        <v>145</v>
      </c>
      <c r="B154" s="42" t="s">
        <v>42</v>
      </c>
      <c r="C154" s="42" t="s">
        <v>43</v>
      </c>
      <c r="D154" s="55">
        <v>965745</v>
      </c>
      <c r="E154" s="56" t="s">
        <v>282</v>
      </c>
      <c r="F154" s="56" t="s">
        <v>283</v>
      </c>
      <c r="G154" s="47">
        <v>6519268</v>
      </c>
      <c r="H154" s="47"/>
      <c r="I154" s="47"/>
      <c r="J154" s="47"/>
      <c r="K154" s="47"/>
      <c r="L154" s="47"/>
      <c r="M154" s="47"/>
      <c r="N154" s="47"/>
      <c r="O154" s="47">
        <v>18040</v>
      </c>
      <c r="P154" s="55">
        <v>965745</v>
      </c>
      <c r="Q154" s="47">
        <v>6519268</v>
      </c>
      <c r="R154" s="47"/>
      <c r="S154" s="47">
        <v>18040</v>
      </c>
      <c r="T154" s="47"/>
      <c r="U154" s="47"/>
      <c r="V154" s="47"/>
      <c r="W154" s="47"/>
      <c r="X154" s="47"/>
      <c r="Y154" s="47"/>
      <c r="Z154" s="47"/>
      <c r="AA154" s="47"/>
      <c r="AB154" s="47"/>
      <c r="AC154" s="57" t="s">
        <v>277</v>
      </c>
      <c r="AD154" s="58" t="s">
        <v>278</v>
      </c>
      <c r="AE154" s="59"/>
      <c r="AF154" s="59"/>
    </row>
    <row r="155" spans="1:32" s="53" customFormat="1" x14ac:dyDescent="0.25">
      <c r="A155" s="42">
        <v>146</v>
      </c>
      <c r="B155" s="42" t="s">
        <v>42</v>
      </c>
      <c r="C155" s="42" t="s">
        <v>43</v>
      </c>
      <c r="D155" s="55">
        <v>966937</v>
      </c>
      <c r="E155" s="56" t="s">
        <v>282</v>
      </c>
      <c r="F155" s="56" t="s">
        <v>285</v>
      </c>
      <c r="G155" s="47">
        <v>20702892</v>
      </c>
      <c r="H155" s="47"/>
      <c r="I155" s="47"/>
      <c r="J155" s="47"/>
      <c r="K155" s="47"/>
      <c r="L155" s="47"/>
      <c r="M155" s="47"/>
      <c r="N155" s="47"/>
      <c r="O155" s="47">
        <v>948175</v>
      </c>
      <c r="P155" s="55">
        <v>966937</v>
      </c>
      <c r="Q155" s="47">
        <v>20702892</v>
      </c>
      <c r="R155" s="47"/>
      <c r="S155" s="47">
        <v>948175</v>
      </c>
      <c r="T155" s="47"/>
      <c r="U155" s="47"/>
      <c r="V155" s="47"/>
      <c r="W155" s="47"/>
      <c r="X155" s="47"/>
      <c r="Y155" s="47"/>
      <c r="Z155" s="47"/>
      <c r="AA155" s="47"/>
      <c r="AB155" s="47"/>
      <c r="AC155" s="57" t="s">
        <v>286</v>
      </c>
      <c r="AD155" s="58" t="s">
        <v>287</v>
      </c>
      <c r="AE155" s="59"/>
      <c r="AF155" s="59"/>
    </row>
    <row r="156" spans="1:32" s="53" customFormat="1" x14ac:dyDescent="0.25">
      <c r="A156" s="42">
        <v>147</v>
      </c>
      <c r="B156" s="42" t="s">
        <v>42</v>
      </c>
      <c r="C156" s="42" t="s">
        <v>43</v>
      </c>
      <c r="D156" s="55">
        <v>966940</v>
      </c>
      <c r="E156" s="56" t="s">
        <v>288</v>
      </c>
      <c r="F156" s="56" t="s">
        <v>283</v>
      </c>
      <c r="G156" s="47">
        <v>47046802</v>
      </c>
      <c r="H156" s="47"/>
      <c r="I156" s="47"/>
      <c r="J156" s="47"/>
      <c r="K156" s="47"/>
      <c r="L156" s="47"/>
      <c r="M156" s="47"/>
      <c r="N156" s="47"/>
      <c r="O156" s="47">
        <v>9016</v>
      </c>
      <c r="P156" s="55">
        <v>966940</v>
      </c>
      <c r="Q156" s="47">
        <v>47046802</v>
      </c>
      <c r="R156" s="47"/>
      <c r="S156" s="47">
        <v>9016</v>
      </c>
      <c r="T156" s="47"/>
      <c r="U156" s="47"/>
      <c r="V156" s="47"/>
      <c r="W156" s="47"/>
      <c r="X156" s="47"/>
      <c r="Y156" s="47"/>
      <c r="Z156" s="47"/>
      <c r="AA156" s="47"/>
      <c r="AB156" s="47"/>
      <c r="AC156" s="57" t="s">
        <v>277</v>
      </c>
      <c r="AD156" s="58" t="s">
        <v>278</v>
      </c>
      <c r="AE156" s="59"/>
      <c r="AF156" s="59"/>
    </row>
    <row r="157" spans="1:32" s="53" customFormat="1" x14ac:dyDescent="0.25">
      <c r="A157" s="42">
        <v>148</v>
      </c>
      <c r="B157" s="42" t="s">
        <v>42</v>
      </c>
      <c r="C157" s="42" t="s">
        <v>43</v>
      </c>
      <c r="D157" s="55">
        <v>966994</v>
      </c>
      <c r="E157" s="56" t="s">
        <v>272</v>
      </c>
      <c r="F157" s="56" t="s">
        <v>273</v>
      </c>
      <c r="G157" s="47">
        <v>56390</v>
      </c>
      <c r="H157" s="47"/>
      <c r="I157" s="47"/>
      <c r="J157" s="47"/>
      <c r="K157" s="47"/>
      <c r="L157" s="47"/>
      <c r="M157" s="47"/>
      <c r="N157" s="47"/>
      <c r="O157" s="47">
        <v>23</v>
      </c>
      <c r="P157" s="55">
        <v>966994</v>
      </c>
      <c r="Q157" s="47">
        <v>56390</v>
      </c>
      <c r="R157" s="47"/>
      <c r="S157" s="47">
        <v>23</v>
      </c>
      <c r="T157" s="47"/>
      <c r="U157" s="47"/>
      <c r="V157" s="47"/>
      <c r="W157" s="47"/>
      <c r="X157" s="47"/>
      <c r="Y157" s="47"/>
      <c r="Z157" s="47"/>
      <c r="AA157" s="47"/>
      <c r="AB157" s="47"/>
      <c r="AC157" s="57" t="s">
        <v>289</v>
      </c>
      <c r="AD157" s="58">
        <v>43014</v>
      </c>
      <c r="AE157" s="59"/>
      <c r="AF157" s="59"/>
    </row>
    <row r="158" spans="1:32" s="53" customFormat="1" x14ac:dyDescent="0.25">
      <c r="A158" s="42">
        <v>149</v>
      </c>
      <c r="B158" s="42" t="s">
        <v>42</v>
      </c>
      <c r="C158" s="42" t="s">
        <v>43</v>
      </c>
      <c r="D158" s="55">
        <v>969300</v>
      </c>
      <c r="E158" s="56" t="s">
        <v>290</v>
      </c>
      <c r="F158" s="56" t="s">
        <v>291</v>
      </c>
      <c r="G158" s="47">
        <v>15852695</v>
      </c>
      <c r="H158" s="47"/>
      <c r="I158" s="47"/>
      <c r="J158" s="47"/>
      <c r="K158" s="47"/>
      <c r="L158" s="47"/>
      <c r="M158" s="47"/>
      <c r="N158" s="47"/>
      <c r="O158" s="47">
        <v>11296</v>
      </c>
      <c r="P158" s="55">
        <v>969300</v>
      </c>
      <c r="Q158" s="47">
        <v>15852695</v>
      </c>
      <c r="R158" s="47"/>
      <c r="S158" s="47">
        <v>11296</v>
      </c>
      <c r="T158" s="47"/>
      <c r="U158" s="47"/>
      <c r="V158" s="47"/>
      <c r="W158" s="47"/>
      <c r="X158" s="47"/>
      <c r="Y158" s="47"/>
      <c r="Z158" s="47"/>
      <c r="AA158" s="47"/>
      <c r="AB158" s="47"/>
      <c r="AC158" s="57" t="s">
        <v>292</v>
      </c>
      <c r="AD158" s="58" t="s">
        <v>293</v>
      </c>
      <c r="AE158" s="59"/>
      <c r="AF158" s="59"/>
    </row>
    <row r="159" spans="1:32" s="53" customFormat="1" x14ac:dyDescent="0.25">
      <c r="A159" s="42">
        <v>150</v>
      </c>
      <c r="B159" s="42" t="s">
        <v>42</v>
      </c>
      <c r="C159" s="42" t="s">
        <v>43</v>
      </c>
      <c r="D159" s="55">
        <v>970937</v>
      </c>
      <c r="E159" s="56" t="s">
        <v>294</v>
      </c>
      <c r="F159" s="56" t="s">
        <v>285</v>
      </c>
      <c r="G159" s="47">
        <v>21534667</v>
      </c>
      <c r="H159" s="47"/>
      <c r="I159" s="47"/>
      <c r="J159" s="47"/>
      <c r="K159" s="47"/>
      <c r="L159" s="47"/>
      <c r="M159" s="47"/>
      <c r="N159" s="47"/>
      <c r="O159" s="47">
        <v>24490</v>
      </c>
      <c r="P159" s="55">
        <v>970937</v>
      </c>
      <c r="Q159" s="47">
        <v>21534667</v>
      </c>
      <c r="R159" s="47"/>
      <c r="S159" s="47">
        <v>24490</v>
      </c>
      <c r="T159" s="47"/>
      <c r="U159" s="47"/>
      <c r="V159" s="47"/>
      <c r="W159" s="47"/>
      <c r="X159" s="47"/>
      <c r="Y159" s="47"/>
      <c r="Z159" s="47"/>
      <c r="AA159" s="47"/>
      <c r="AB159" s="47"/>
      <c r="AC159" s="57" t="s">
        <v>292</v>
      </c>
      <c r="AD159" s="58" t="s">
        <v>293</v>
      </c>
      <c r="AE159" s="59"/>
      <c r="AF159" s="59"/>
    </row>
    <row r="160" spans="1:32" s="53" customFormat="1" x14ac:dyDescent="0.25">
      <c r="A160" s="42">
        <v>151</v>
      </c>
      <c r="B160" s="42" t="s">
        <v>42</v>
      </c>
      <c r="C160" s="42" t="s">
        <v>87</v>
      </c>
      <c r="D160" s="55">
        <v>973</v>
      </c>
      <c r="E160" s="56" t="s">
        <v>295</v>
      </c>
      <c r="F160" s="56" t="s">
        <v>271</v>
      </c>
      <c r="G160" s="47">
        <v>6710529</v>
      </c>
      <c r="H160" s="47"/>
      <c r="I160" s="47"/>
      <c r="J160" s="47"/>
      <c r="K160" s="47"/>
      <c r="L160" s="47"/>
      <c r="M160" s="47"/>
      <c r="N160" s="47"/>
      <c r="O160" s="47">
        <v>2302200</v>
      </c>
      <c r="P160" s="55">
        <v>973</v>
      </c>
      <c r="Q160" s="47">
        <v>6710529</v>
      </c>
      <c r="R160" s="47"/>
      <c r="S160" s="47"/>
      <c r="T160" s="47"/>
      <c r="U160" s="47"/>
      <c r="V160" s="47"/>
      <c r="W160" s="47"/>
      <c r="X160" s="47">
        <v>2302200</v>
      </c>
      <c r="Y160" s="47"/>
      <c r="Z160" s="47"/>
      <c r="AA160" s="47"/>
      <c r="AB160" s="47"/>
      <c r="AC160" s="57"/>
      <c r="AD160" s="58"/>
      <c r="AE160" s="59"/>
      <c r="AF160" s="59"/>
    </row>
    <row r="161" spans="1:32" s="53" customFormat="1" x14ac:dyDescent="0.25">
      <c r="A161" s="42">
        <v>152</v>
      </c>
      <c r="B161" s="42" t="s">
        <v>42</v>
      </c>
      <c r="C161" s="42" t="s">
        <v>43</v>
      </c>
      <c r="D161" s="55">
        <v>978789</v>
      </c>
      <c r="E161" s="56" t="s">
        <v>296</v>
      </c>
      <c r="F161" s="56" t="s">
        <v>282</v>
      </c>
      <c r="G161" s="47">
        <v>1135319</v>
      </c>
      <c r="H161" s="47"/>
      <c r="I161" s="47"/>
      <c r="J161" s="47"/>
      <c r="K161" s="47"/>
      <c r="L161" s="47"/>
      <c r="M161" s="47"/>
      <c r="N161" s="47"/>
      <c r="O161" s="47">
        <v>454</v>
      </c>
      <c r="P161" s="55">
        <v>978789</v>
      </c>
      <c r="Q161" s="47">
        <v>1135319</v>
      </c>
      <c r="R161" s="47"/>
      <c r="S161" s="47">
        <v>454</v>
      </c>
      <c r="T161" s="47"/>
      <c r="U161" s="47"/>
      <c r="V161" s="47"/>
      <c r="W161" s="47"/>
      <c r="X161" s="47"/>
      <c r="Y161" s="47"/>
      <c r="Z161" s="47"/>
      <c r="AA161" s="47"/>
      <c r="AB161" s="47"/>
      <c r="AC161" s="57" t="s">
        <v>277</v>
      </c>
      <c r="AD161" s="58" t="s">
        <v>278</v>
      </c>
      <c r="AE161" s="59"/>
      <c r="AF161" s="59"/>
    </row>
    <row r="162" spans="1:32" s="53" customFormat="1" ht="30" x14ac:dyDescent="0.25">
      <c r="A162" s="42">
        <v>153</v>
      </c>
      <c r="B162" s="42" t="s">
        <v>42</v>
      </c>
      <c r="C162" s="42" t="s">
        <v>43</v>
      </c>
      <c r="D162" s="55">
        <v>988439</v>
      </c>
      <c r="E162" s="56" t="s">
        <v>297</v>
      </c>
      <c r="F162" s="56" t="s">
        <v>45</v>
      </c>
      <c r="G162" s="47">
        <v>657600</v>
      </c>
      <c r="H162" s="47"/>
      <c r="I162" s="47"/>
      <c r="J162" s="47"/>
      <c r="K162" s="47"/>
      <c r="L162" s="47"/>
      <c r="M162" s="47"/>
      <c r="N162" s="47"/>
      <c r="O162" s="47">
        <v>264</v>
      </c>
      <c r="P162" s="55">
        <v>988439</v>
      </c>
      <c r="Q162" s="47">
        <v>657600</v>
      </c>
      <c r="R162" s="47"/>
      <c r="S162" s="47">
        <v>264</v>
      </c>
      <c r="T162" s="47"/>
      <c r="U162" s="47"/>
      <c r="V162" s="47"/>
      <c r="W162" s="47"/>
      <c r="X162" s="47"/>
      <c r="Y162" s="47"/>
      <c r="Z162" s="47"/>
      <c r="AA162" s="47"/>
      <c r="AB162" s="47"/>
      <c r="AC162" s="57" t="s">
        <v>298</v>
      </c>
      <c r="AD162" s="58" t="s">
        <v>299</v>
      </c>
      <c r="AE162" s="59"/>
      <c r="AF162" s="59"/>
    </row>
    <row r="163" spans="1:32" s="53" customFormat="1" x14ac:dyDescent="0.25">
      <c r="A163" s="42">
        <v>154</v>
      </c>
      <c r="B163" s="42" t="s">
        <v>42</v>
      </c>
      <c r="C163" s="42" t="s">
        <v>43</v>
      </c>
      <c r="D163" s="55">
        <v>988599</v>
      </c>
      <c r="E163" s="56" t="s">
        <v>300</v>
      </c>
      <c r="F163" s="56" t="s">
        <v>45</v>
      </c>
      <c r="G163" s="47">
        <v>11886398</v>
      </c>
      <c r="H163" s="47"/>
      <c r="I163" s="47"/>
      <c r="J163" s="47"/>
      <c r="K163" s="47"/>
      <c r="L163" s="47"/>
      <c r="M163" s="47"/>
      <c r="N163" s="47"/>
      <c r="O163" s="47">
        <v>1</v>
      </c>
      <c r="P163" s="55">
        <v>988599</v>
      </c>
      <c r="Q163" s="47">
        <v>11886398</v>
      </c>
      <c r="R163" s="47"/>
      <c r="S163" s="47">
        <v>1</v>
      </c>
      <c r="T163" s="47"/>
      <c r="U163" s="47"/>
      <c r="V163" s="47"/>
      <c r="W163" s="47"/>
      <c r="X163" s="47"/>
      <c r="Y163" s="47"/>
      <c r="Z163" s="47"/>
      <c r="AA163" s="47"/>
      <c r="AB163" s="47"/>
      <c r="AC163" s="57" t="s">
        <v>46</v>
      </c>
      <c r="AD163" s="58">
        <v>43259</v>
      </c>
      <c r="AE163" s="59"/>
      <c r="AF163" s="59"/>
    </row>
    <row r="164" spans="1:32" s="53" customFormat="1" x14ac:dyDescent="0.25">
      <c r="A164" s="42">
        <v>155</v>
      </c>
      <c r="B164" s="42" t="s">
        <v>42</v>
      </c>
      <c r="C164" s="42" t="s">
        <v>43</v>
      </c>
      <c r="D164" s="55">
        <v>989161</v>
      </c>
      <c r="E164" s="56" t="s">
        <v>301</v>
      </c>
      <c r="F164" s="56" t="s">
        <v>282</v>
      </c>
      <c r="G164" s="47">
        <v>7167493</v>
      </c>
      <c r="H164" s="47"/>
      <c r="I164" s="47"/>
      <c r="J164" s="47"/>
      <c r="K164" s="47"/>
      <c r="L164" s="47"/>
      <c r="M164" s="47"/>
      <c r="N164" s="47"/>
      <c r="O164" s="47">
        <v>940</v>
      </c>
      <c r="P164" s="55">
        <v>989161</v>
      </c>
      <c r="Q164" s="47">
        <v>7167493</v>
      </c>
      <c r="R164" s="47"/>
      <c r="S164" s="47">
        <v>940</v>
      </c>
      <c r="T164" s="47"/>
      <c r="U164" s="47"/>
      <c r="V164" s="47"/>
      <c r="W164" s="47"/>
      <c r="X164" s="47"/>
      <c r="Y164" s="47"/>
      <c r="Z164" s="47"/>
      <c r="AA164" s="47"/>
      <c r="AB164" s="47"/>
      <c r="AC164" s="57" t="s">
        <v>236</v>
      </c>
      <c r="AD164" s="58">
        <v>43066</v>
      </c>
      <c r="AE164" s="59"/>
      <c r="AF164" s="59"/>
    </row>
    <row r="165" spans="1:32" s="53" customFormat="1" x14ac:dyDescent="0.25">
      <c r="A165" s="42">
        <v>156</v>
      </c>
      <c r="B165" s="42" t="s">
        <v>42</v>
      </c>
      <c r="C165" s="42" t="s">
        <v>87</v>
      </c>
      <c r="D165" s="55">
        <v>996</v>
      </c>
      <c r="E165" s="56" t="s">
        <v>52</v>
      </c>
      <c r="F165" s="56" t="s">
        <v>53</v>
      </c>
      <c r="G165" s="47">
        <v>7548911</v>
      </c>
      <c r="H165" s="47"/>
      <c r="I165" s="47"/>
      <c r="J165" s="47"/>
      <c r="K165" s="47"/>
      <c r="L165" s="47"/>
      <c r="M165" s="47"/>
      <c r="N165" s="47"/>
      <c r="O165" s="47">
        <v>229600</v>
      </c>
      <c r="P165" s="55">
        <v>996</v>
      </c>
      <c r="Q165" s="47">
        <v>7548911</v>
      </c>
      <c r="R165" s="47"/>
      <c r="S165" s="47"/>
      <c r="T165" s="47"/>
      <c r="U165" s="47"/>
      <c r="V165" s="47"/>
      <c r="W165" s="47"/>
      <c r="X165" s="47">
        <v>229600</v>
      </c>
      <c r="Y165" s="47"/>
      <c r="Z165" s="47"/>
      <c r="AA165" s="47"/>
      <c r="AB165" s="47"/>
      <c r="AC165" s="57"/>
      <c r="AD165" s="58"/>
      <c r="AE165" s="59"/>
      <c r="AF165" s="59"/>
    </row>
    <row r="166" spans="1:32" x14ac:dyDescent="0.25">
      <c r="AF166" s="61"/>
    </row>
    <row r="167" spans="1:32" x14ac:dyDescent="0.25">
      <c r="AF167" s="61"/>
    </row>
    <row r="168" spans="1:32" x14ac:dyDescent="0.25">
      <c r="AF168" s="61"/>
    </row>
  </sheetData>
  <autoFilter ref="A9:AF165"/>
  <mergeCells count="5">
    <mergeCell ref="P1:Q1"/>
    <mergeCell ref="P2:Q2"/>
    <mergeCell ref="P3:Q3"/>
    <mergeCell ref="A7:O7"/>
    <mergeCell ref="P7:AF7"/>
  </mergeCells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DUMIAN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2021-07-08T00:39:09Z</dcterms:created>
  <dcterms:modified xsi:type="dcterms:W3CDTF">2021-07-08T00:39:33Z</dcterms:modified>
</cp:coreProperties>
</file>