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1 NOV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011'!$A$9:$V$9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2" i="1"/>
  <c r="R8" i="1"/>
  <c r="S8" i="1" l="1"/>
  <c r="O8" i="1"/>
</calcChain>
</file>

<file path=xl/sharedStrings.xml><?xml version="1.0" encoding="utf-8"?>
<sst xmlns="http://schemas.openxmlformats.org/spreadsheetml/2006/main" count="151" uniqueCount="69">
  <si>
    <t>FORMATO AIFT010 - Conciliación Cartera ERP – EBP</t>
  </si>
  <si>
    <t>Valor Pendiente</t>
  </si>
  <si>
    <t xml:space="preserve">EPS: COMFAORIENTE EPS-S </t>
  </si>
  <si>
    <t>Valor Conciliado</t>
  </si>
  <si>
    <t>IPS: MEDINORTE IPS CUCUTA SAS  - NIT 900.526.013</t>
  </si>
  <si>
    <t>Valor Pagado</t>
  </si>
  <si>
    <t>FECHA DE CORTE DE CONCILIACION: 30 DE JUNIO DE 2023</t>
  </si>
  <si>
    <t>FECHA DE CONCILIACION: 20 DE NOVIEMBRE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</si>
  <si>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</si>
  <si>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</si>
  <si>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</si>
  <si>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</si>
  <si>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</si>
  <si>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</si>
  <si>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</si>
  <si>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</si>
  <si>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</si>
  <si>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</si>
  <si>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</si>
  <si>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</si>
  <si>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</si>
  <si>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</si>
  <si>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</si>
  <si>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</si>
  <si>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</si>
  <si>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</si>
  <si>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</si>
  <si>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</si>
  <si>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</si>
  <si>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EGRESO</t>
  </si>
  <si>
    <t>FECHA DE PAGO</t>
  </si>
  <si>
    <t>OBSERVACIONES</t>
  </si>
  <si>
    <t>EVENTO</t>
  </si>
  <si>
    <t>FG</t>
  </si>
  <si>
    <t>1682</t>
  </si>
  <si>
    <t>817-2175</t>
  </si>
  <si>
    <t>1184</t>
  </si>
  <si>
    <t>816-1928</t>
  </si>
  <si>
    <t>1152</t>
  </si>
  <si>
    <t>1064</t>
  </si>
  <si>
    <t>1559</t>
  </si>
  <si>
    <t>1074</t>
  </si>
  <si>
    <t>1168</t>
  </si>
  <si>
    <t>975</t>
  </si>
  <si>
    <t>816-894     817-1057     816-1928</t>
  </si>
  <si>
    <t>09/08/2017 23/11/2017  07/09/2018</t>
  </si>
  <si>
    <t xml:space="preserve">VLR FACTURA $31.782.715 CANCELADO $28.250.089 CON EGRESOS 816-894 DEL 09/08/2017, 817-1057 DEL 23/11/2017 Y 816-1928 DEL 07/09/2018 GLSA ACEPTADA IPS $2.956.094 E IMPUESTOS $576.532 SALDO CERO </t>
  </si>
  <si>
    <t>1678</t>
  </si>
  <si>
    <t>1676</t>
  </si>
  <si>
    <t>1554</t>
  </si>
  <si>
    <t>1598</t>
  </si>
  <si>
    <t>1150</t>
  </si>
  <si>
    <t>1708</t>
  </si>
  <si>
    <t>1290</t>
  </si>
  <si>
    <t>IMPUESTO</t>
  </si>
  <si>
    <t>1661</t>
  </si>
  <si>
    <t>1981</t>
  </si>
  <si>
    <t>1984</t>
  </si>
  <si>
    <t>2231</t>
  </si>
  <si>
    <t>9884</t>
  </si>
  <si>
    <t>816-4025</t>
  </si>
  <si>
    <t>10448</t>
  </si>
  <si>
    <t>717-875</t>
  </si>
  <si>
    <t>10443</t>
  </si>
  <si>
    <t>816-3534    806-4025</t>
  </si>
  <si>
    <t>07/02/2020  07/07/2020</t>
  </si>
  <si>
    <t>10607</t>
  </si>
  <si>
    <t>816-3425   816-3725   816-4025</t>
  </si>
  <si>
    <t>22/01/2020  03/04/2020  07/07/2020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</si>
</sst>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Border="1"/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1" applyNumberFormat="1" applyFont="1"/>
    <xf numFmtId="1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0" fontId="6" fillId="2" borderId="4" xfId="3" applyFont="1" applyFill="1" applyBorder="1" applyAlignment="1">
      <alignment horizontal="left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43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vertical="top" wrapText="1"/>
    </xf>
  </cellXfs>
  <cellStyles count="4">
    <cellStyle name="Millares" xfId="1" builtinId="3"/>
    <cellStyle name="Millares 9" xfId="2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2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22" max="22" width="75.5703125" customWidth="1"/>
  </cols>
  <sheetData>
    <row r="1" spans="1:22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3" t="s">
        <v>1</v>
      </c>
      <c r="Q1" s="43"/>
      <c r="R1" s="42">
        <v>0</v>
      </c>
      <c r="S1" s="6"/>
      <c r="T1" s="7"/>
      <c r="U1" s="8"/>
    </row>
    <row r="2" spans="1:22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3" t="s">
        <v>3</v>
      </c>
      <c r="Q2" s="43"/>
      <c r="R2" s="42">
        <f>R8+S8</f>
        <v>115332980</v>
      </c>
      <c r="S2" s="6"/>
      <c r="T2" s="7"/>
      <c r="U2" s="8"/>
    </row>
    <row r="3" spans="1:22" x14ac:dyDescent="0.25">
      <c r="A3" s="1" t="s">
        <v>4</v>
      </c>
      <c r="B3" s="2"/>
      <c r="C3" s="3"/>
      <c r="D3" s="3"/>
      <c r="E3" s="4"/>
      <c r="F3" s="4"/>
      <c r="G3" s="9"/>
      <c r="H3" s="5"/>
      <c r="I3" s="5"/>
      <c r="J3" s="5"/>
      <c r="K3" s="5"/>
      <c r="L3" s="5"/>
      <c r="M3" s="5"/>
      <c r="N3" s="5"/>
      <c r="O3" s="5"/>
      <c r="P3" s="43" t="s">
        <v>5</v>
      </c>
      <c r="Q3" s="43"/>
      <c r="R3" s="42">
        <f>R8</f>
        <v>110144658</v>
      </c>
      <c r="S3" s="6"/>
      <c r="T3" s="7"/>
      <c r="U3" s="8"/>
    </row>
    <row r="4" spans="1:22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6"/>
      <c r="S4" s="6"/>
      <c r="T4" s="7"/>
      <c r="U4" s="8"/>
    </row>
    <row r="5" spans="1:22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6"/>
      <c r="S5" s="6"/>
      <c r="T5" s="7"/>
      <c r="U5" s="8"/>
    </row>
    <row r="6" spans="1:22" ht="15.75" thickBot="1" x14ac:dyDescent="0.3">
      <c r="A6" s="11"/>
      <c r="C6" s="12"/>
      <c r="D6" s="12"/>
      <c r="E6" s="12"/>
      <c r="F6" s="12"/>
      <c r="P6" s="13"/>
      <c r="R6" s="6"/>
      <c r="S6" s="6"/>
      <c r="T6" s="7"/>
      <c r="U6" s="8"/>
    </row>
    <row r="7" spans="1:22" ht="15.75" thickBot="1" x14ac:dyDescent="0.3">
      <c r="A7" s="44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7" t="s">
        <v>9</v>
      </c>
      <c r="Q7" s="48"/>
      <c r="R7" s="48"/>
      <c r="S7" s="48"/>
      <c r="T7" s="48"/>
      <c r="U7" s="48"/>
      <c r="V7" s="49"/>
    </row>
    <row r="8" spans="1:22" x14ac:dyDescent="0.25">
      <c r="A8" s="11"/>
      <c r="B8" s="14"/>
      <c r="C8" s="12"/>
      <c r="D8" s="12"/>
      <c r="E8" s="15"/>
      <c r="F8" s="15"/>
      <c r="G8" s="16"/>
      <c r="H8" s="16"/>
      <c r="I8" s="16"/>
      <c r="J8" s="16"/>
      <c r="K8" s="16"/>
      <c r="L8" s="16"/>
      <c r="M8" s="16"/>
      <c r="N8" s="16"/>
      <c r="O8" s="17">
        <f>SUBTOTAL(9,O10:O57100)</f>
        <v>115332980</v>
      </c>
      <c r="P8" s="18"/>
      <c r="Q8" s="19"/>
      <c r="R8" s="17">
        <f>SUBTOTAL(9,R10:R32)</f>
        <v>110144658</v>
      </c>
      <c r="S8" s="17">
        <f>SUBTOTAL(9,S10:S32)</f>
        <v>5188322</v>
      </c>
      <c r="T8" s="7"/>
      <c r="U8" s="8"/>
      <c r="V8" s="14"/>
    </row>
    <row r="9" spans="1:22" ht="63.75" x14ac:dyDescent="0.25">
      <c r="A9" s="20" t="s">
        <v>10</v>
      </c>
      <c r="B9" s="21" t="s">
        <v>11</v>
      </c>
      <c r="C9" s="22" t="s">
        <v>12</v>
      </c>
      <c r="D9" s="22" t="s">
        <v>13</v>
      </c>
      <c r="E9" s="23" t="s">
        <v>14</v>
      </c>
      <c r="F9" s="24" t="s">
        <v>15</v>
      </c>
      <c r="G9" s="25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5" t="s">
        <v>23</v>
      </c>
      <c r="O9" s="25" t="s">
        <v>24</v>
      </c>
      <c r="P9" s="26" t="s">
        <v>25</v>
      </c>
      <c r="Q9" s="26" t="s">
        <v>26</v>
      </c>
      <c r="R9" s="27" t="s">
        <v>27</v>
      </c>
      <c r="S9" s="27" t="s">
        <v>28</v>
      </c>
      <c r="T9" s="27" t="s">
        <v>29</v>
      </c>
      <c r="U9" s="28" t="s">
        <v>30</v>
      </c>
      <c r="V9" s="29" t="s">
        <v>31</v>
      </c>
    </row>
    <row r="10" spans="1:22" ht="15.95" customHeight="1" x14ac:dyDescent="0.25">
      <c r="A10" s="30">
        <v>1</v>
      </c>
      <c r="B10" s="31" t="s">
        <v>32</v>
      </c>
      <c r="C10" s="32" t="s">
        <v>33</v>
      </c>
      <c r="D10" s="32" t="s">
        <v>34</v>
      </c>
      <c r="E10" s="33">
        <v>42852</v>
      </c>
      <c r="F10" s="33">
        <v>42860</v>
      </c>
      <c r="G10" s="34">
        <v>2766799</v>
      </c>
      <c r="H10" s="34"/>
      <c r="I10" s="34"/>
      <c r="J10" s="34"/>
      <c r="K10" s="34"/>
      <c r="L10" s="34"/>
      <c r="M10" s="34"/>
      <c r="N10" s="34"/>
      <c r="O10" s="34">
        <v>57401</v>
      </c>
      <c r="P10" s="32" t="s">
        <v>34</v>
      </c>
      <c r="Q10" s="34">
        <v>2766799</v>
      </c>
      <c r="R10" s="34">
        <v>57401</v>
      </c>
      <c r="S10" s="34"/>
      <c r="T10" s="35" t="s">
        <v>35</v>
      </c>
      <c r="U10" s="36">
        <v>43579</v>
      </c>
      <c r="V10" s="37"/>
    </row>
    <row r="11" spans="1:22" ht="15.95" customHeight="1" x14ac:dyDescent="0.25">
      <c r="A11" s="30">
        <v>2</v>
      </c>
      <c r="B11" s="31" t="s">
        <v>32</v>
      </c>
      <c r="C11" s="32" t="s">
        <v>33</v>
      </c>
      <c r="D11" s="32" t="s">
        <v>36</v>
      </c>
      <c r="E11" s="33">
        <v>42807</v>
      </c>
      <c r="F11" s="33">
        <v>42832</v>
      </c>
      <c r="G11" s="34">
        <v>46790256</v>
      </c>
      <c r="H11" s="34"/>
      <c r="I11" s="34"/>
      <c r="J11" s="34"/>
      <c r="K11" s="34"/>
      <c r="L11" s="34"/>
      <c r="M11" s="34"/>
      <c r="N11" s="34"/>
      <c r="O11" s="34">
        <v>949683</v>
      </c>
      <c r="P11" s="32" t="s">
        <v>36</v>
      </c>
      <c r="Q11" s="34">
        <v>46790256</v>
      </c>
      <c r="R11" s="34">
        <v>949683</v>
      </c>
      <c r="S11" s="34"/>
      <c r="T11" s="35" t="s">
        <v>37</v>
      </c>
      <c r="U11" s="36">
        <v>43350</v>
      </c>
      <c r="V11" s="37"/>
    </row>
    <row r="12" spans="1:22" ht="15.95" customHeight="1" x14ac:dyDescent="0.25">
      <c r="A12" s="30">
        <v>3</v>
      </c>
      <c r="B12" s="31" t="s">
        <v>32</v>
      </c>
      <c r="C12" s="32" t="s">
        <v>33</v>
      </c>
      <c r="D12" s="32" t="s">
        <v>38</v>
      </c>
      <c r="E12" s="33">
        <v>42794</v>
      </c>
      <c r="F12" s="33">
        <v>42804</v>
      </c>
      <c r="G12" s="34">
        <v>11212753</v>
      </c>
      <c r="H12" s="34"/>
      <c r="I12" s="34"/>
      <c r="J12" s="34"/>
      <c r="K12" s="34"/>
      <c r="L12" s="34"/>
      <c r="M12" s="34"/>
      <c r="N12" s="34"/>
      <c r="O12" s="34">
        <v>314142</v>
      </c>
      <c r="P12" s="32" t="s">
        <v>38</v>
      </c>
      <c r="Q12" s="34">
        <v>11212753</v>
      </c>
      <c r="R12" s="34">
        <v>314142</v>
      </c>
      <c r="S12" s="34"/>
      <c r="T12" s="35" t="s">
        <v>35</v>
      </c>
      <c r="U12" s="36">
        <v>43579</v>
      </c>
      <c r="V12" s="37"/>
    </row>
    <row r="13" spans="1:22" ht="15.95" customHeight="1" x14ac:dyDescent="0.25">
      <c r="A13" s="30">
        <v>4</v>
      </c>
      <c r="B13" s="31" t="s">
        <v>32</v>
      </c>
      <c r="C13" s="32" t="s">
        <v>33</v>
      </c>
      <c r="D13" s="32" t="s">
        <v>39</v>
      </c>
      <c r="E13" s="33">
        <v>42783</v>
      </c>
      <c r="F13" s="33">
        <v>42804</v>
      </c>
      <c r="G13" s="34">
        <v>10428725</v>
      </c>
      <c r="H13" s="34"/>
      <c r="I13" s="34"/>
      <c r="J13" s="34"/>
      <c r="K13" s="34"/>
      <c r="L13" s="34"/>
      <c r="M13" s="34"/>
      <c r="N13" s="34"/>
      <c r="O13" s="34">
        <v>383702</v>
      </c>
      <c r="P13" s="32" t="s">
        <v>39</v>
      </c>
      <c r="Q13" s="34">
        <v>10428725</v>
      </c>
      <c r="R13" s="34">
        <v>383702</v>
      </c>
      <c r="S13" s="34"/>
      <c r="T13" s="35" t="s">
        <v>37</v>
      </c>
      <c r="U13" s="36">
        <v>43350</v>
      </c>
      <c r="V13" s="37"/>
    </row>
    <row r="14" spans="1:22" ht="15.95" customHeight="1" x14ac:dyDescent="0.25">
      <c r="A14" s="30">
        <v>5</v>
      </c>
      <c r="B14" s="31" t="s">
        <v>32</v>
      </c>
      <c r="C14" s="32" t="s">
        <v>33</v>
      </c>
      <c r="D14" s="32" t="s">
        <v>40</v>
      </c>
      <c r="E14" s="33">
        <v>42849</v>
      </c>
      <c r="F14" s="33">
        <v>42860</v>
      </c>
      <c r="G14" s="34">
        <v>10770392</v>
      </c>
      <c r="H14" s="34"/>
      <c r="I14" s="34"/>
      <c r="J14" s="34"/>
      <c r="K14" s="34"/>
      <c r="L14" s="34"/>
      <c r="M14" s="34"/>
      <c r="N14" s="34"/>
      <c r="O14" s="34">
        <v>472173</v>
      </c>
      <c r="P14" s="32" t="s">
        <v>40</v>
      </c>
      <c r="Q14" s="34">
        <v>10770392</v>
      </c>
      <c r="R14" s="34">
        <v>472173</v>
      </c>
      <c r="S14" s="34"/>
      <c r="T14" s="35" t="s">
        <v>35</v>
      </c>
      <c r="U14" s="36">
        <v>43579</v>
      </c>
      <c r="V14" s="37"/>
    </row>
    <row r="15" spans="1:22" ht="15.95" customHeight="1" x14ac:dyDescent="0.25">
      <c r="A15" s="30">
        <v>6</v>
      </c>
      <c r="B15" s="31" t="s">
        <v>32</v>
      </c>
      <c r="C15" s="32" t="s">
        <v>33</v>
      </c>
      <c r="D15" s="32" t="s">
        <v>41</v>
      </c>
      <c r="E15" s="33">
        <v>42786</v>
      </c>
      <c r="F15" s="33">
        <v>42804</v>
      </c>
      <c r="G15" s="34">
        <v>9069710</v>
      </c>
      <c r="H15" s="34"/>
      <c r="I15" s="34"/>
      <c r="J15" s="34"/>
      <c r="K15" s="34"/>
      <c r="L15" s="34"/>
      <c r="M15" s="34"/>
      <c r="N15" s="34"/>
      <c r="O15" s="34">
        <v>618945</v>
      </c>
      <c r="P15" s="32" t="s">
        <v>41</v>
      </c>
      <c r="Q15" s="34">
        <v>9069710</v>
      </c>
      <c r="R15" s="34">
        <v>618945</v>
      </c>
      <c r="S15" s="34"/>
      <c r="T15" s="35" t="s">
        <v>35</v>
      </c>
      <c r="U15" s="36">
        <v>43579</v>
      </c>
      <c r="V15" s="37"/>
    </row>
    <row r="16" spans="1:22" ht="15.95" customHeight="1" x14ac:dyDescent="0.25">
      <c r="A16" s="30">
        <v>7</v>
      </c>
      <c r="B16" s="31" t="s">
        <v>32</v>
      </c>
      <c r="C16" s="32" t="s">
        <v>33</v>
      </c>
      <c r="D16" s="32" t="s">
        <v>42</v>
      </c>
      <c r="E16" s="33">
        <v>42794</v>
      </c>
      <c r="F16" s="33">
        <v>42804</v>
      </c>
      <c r="G16" s="34">
        <v>29706622</v>
      </c>
      <c r="H16" s="34"/>
      <c r="I16" s="34"/>
      <c r="J16" s="34"/>
      <c r="K16" s="34"/>
      <c r="L16" s="34"/>
      <c r="M16" s="34"/>
      <c r="N16" s="34"/>
      <c r="O16" s="34">
        <v>1030797</v>
      </c>
      <c r="P16" s="32" t="s">
        <v>42</v>
      </c>
      <c r="Q16" s="34">
        <v>29706622</v>
      </c>
      <c r="R16" s="34">
        <v>1030797</v>
      </c>
      <c r="S16" s="34"/>
      <c r="T16" s="35" t="s">
        <v>37</v>
      </c>
      <c r="U16" s="36">
        <v>43350</v>
      </c>
      <c r="V16" s="37"/>
    </row>
    <row r="17" spans="1:22" s="41" customFormat="1" ht="15.95" customHeight="1" x14ac:dyDescent="0.25">
      <c r="A17" s="38">
        <v>8</v>
      </c>
      <c r="B17" s="37" t="s">
        <v>32</v>
      </c>
      <c r="C17" s="35" t="s">
        <v>33</v>
      </c>
      <c r="D17" s="35" t="s">
        <v>43</v>
      </c>
      <c r="E17" s="39">
        <v>42766</v>
      </c>
      <c r="F17" s="39">
        <v>42774</v>
      </c>
      <c r="G17" s="40">
        <v>31782715</v>
      </c>
      <c r="H17" s="40"/>
      <c r="I17" s="40"/>
      <c r="J17" s="40"/>
      <c r="K17" s="40"/>
      <c r="L17" s="40"/>
      <c r="M17" s="40"/>
      <c r="N17" s="40"/>
      <c r="O17" s="40">
        <v>4376108</v>
      </c>
      <c r="P17" s="35" t="s">
        <v>43</v>
      </c>
      <c r="Q17" s="40">
        <v>31782715</v>
      </c>
      <c r="R17" s="40">
        <v>1420014</v>
      </c>
      <c r="S17" s="40">
        <v>2956094</v>
      </c>
      <c r="T17" s="50" t="s">
        <v>44</v>
      </c>
      <c r="U17" s="51" t="s">
        <v>45</v>
      </c>
      <c r="V17" s="52" t="s">
        <v>46</v>
      </c>
    </row>
    <row r="18" spans="1:22" ht="15.95" customHeight="1" x14ac:dyDescent="0.25">
      <c r="A18" s="30">
        <v>9</v>
      </c>
      <c r="B18" s="31" t="s">
        <v>32</v>
      </c>
      <c r="C18" s="32" t="s">
        <v>33</v>
      </c>
      <c r="D18" s="32" t="s">
        <v>47</v>
      </c>
      <c r="E18" s="33">
        <v>42852</v>
      </c>
      <c r="F18" s="33">
        <v>42860</v>
      </c>
      <c r="G18" s="34">
        <v>13931077</v>
      </c>
      <c r="H18" s="34"/>
      <c r="I18" s="34"/>
      <c r="J18" s="34"/>
      <c r="K18" s="34"/>
      <c r="L18" s="34"/>
      <c r="M18" s="34"/>
      <c r="N18" s="34"/>
      <c r="O18" s="34">
        <v>1121429</v>
      </c>
      <c r="P18" s="32" t="s">
        <v>47</v>
      </c>
      <c r="Q18" s="34">
        <v>13931077</v>
      </c>
      <c r="R18" s="34">
        <v>1121429</v>
      </c>
      <c r="S18" s="34"/>
      <c r="T18" s="35" t="s">
        <v>35</v>
      </c>
      <c r="U18" s="36">
        <v>43579</v>
      </c>
      <c r="V18" s="37"/>
    </row>
    <row r="19" spans="1:22" ht="15.95" customHeight="1" x14ac:dyDescent="0.25">
      <c r="A19" s="30">
        <v>10</v>
      </c>
      <c r="B19" s="31" t="s">
        <v>32</v>
      </c>
      <c r="C19" s="32" t="s">
        <v>33</v>
      </c>
      <c r="D19" s="32" t="s">
        <v>48</v>
      </c>
      <c r="E19" s="33">
        <v>42852</v>
      </c>
      <c r="F19" s="33">
        <v>42860</v>
      </c>
      <c r="G19" s="34">
        <v>24456671</v>
      </c>
      <c r="H19" s="34"/>
      <c r="I19" s="34"/>
      <c r="J19" s="34"/>
      <c r="K19" s="34"/>
      <c r="L19" s="34"/>
      <c r="M19" s="34"/>
      <c r="N19" s="34"/>
      <c r="O19" s="34">
        <v>1351762</v>
      </c>
      <c r="P19" s="32" t="s">
        <v>48</v>
      </c>
      <c r="Q19" s="34">
        <v>24456671</v>
      </c>
      <c r="R19" s="34">
        <v>1351762</v>
      </c>
      <c r="S19" s="34"/>
      <c r="T19" s="35" t="s">
        <v>35</v>
      </c>
      <c r="U19" s="36">
        <v>43579</v>
      </c>
      <c r="V19" s="37"/>
    </row>
    <row r="20" spans="1:22" ht="15.95" customHeight="1" x14ac:dyDescent="0.25">
      <c r="A20" s="30">
        <v>11</v>
      </c>
      <c r="B20" s="31" t="s">
        <v>32</v>
      </c>
      <c r="C20" s="32" t="s">
        <v>33</v>
      </c>
      <c r="D20" s="32" t="s">
        <v>49</v>
      </c>
      <c r="E20" s="33">
        <v>42845</v>
      </c>
      <c r="F20" s="33">
        <v>42860</v>
      </c>
      <c r="G20" s="34">
        <v>32849471</v>
      </c>
      <c r="H20" s="34"/>
      <c r="I20" s="34"/>
      <c r="J20" s="34"/>
      <c r="K20" s="34"/>
      <c r="L20" s="34"/>
      <c r="M20" s="34"/>
      <c r="N20" s="34"/>
      <c r="O20" s="34">
        <v>2222742</v>
      </c>
      <c r="P20" s="32" t="s">
        <v>49</v>
      </c>
      <c r="Q20" s="34">
        <v>32849471</v>
      </c>
      <c r="R20" s="34">
        <v>2222742</v>
      </c>
      <c r="S20" s="34"/>
      <c r="T20" s="35" t="s">
        <v>35</v>
      </c>
      <c r="U20" s="36">
        <v>43579</v>
      </c>
      <c r="V20" s="37"/>
    </row>
    <row r="21" spans="1:22" ht="15.95" customHeight="1" x14ac:dyDescent="0.25">
      <c r="A21" s="30">
        <v>12</v>
      </c>
      <c r="B21" s="31" t="s">
        <v>32</v>
      </c>
      <c r="C21" s="32" t="s">
        <v>33</v>
      </c>
      <c r="D21" s="32" t="s">
        <v>50</v>
      </c>
      <c r="E21" s="33">
        <v>42850</v>
      </c>
      <c r="F21" s="33">
        <v>42860</v>
      </c>
      <c r="G21" s="34">
        <v>20419633</v>
      </c>
      <c r="H21" s="34"/>
      <c r="I21" s="34"/>
      <c r="J21" s="34"/>
      <c r="K21" s="34"/>
      <c r="L21" s="34"/>
      <c r="M21" s="34"/>
      <c r="N21" s="34"/>
      <c r="O21" s="34">
        <v>2125872</v>
      </c>
      <c r="P21" s="32" t="s">
        <v>50</v>
      </c>
      <c r="Q21" s="34">
        <v>20419633</v>
      </c>
      <c r="R21" s="34">
        <v>2125872</v>
      </c>
      <c r="S21" s="34"/>
      <c r="T21" s="35" t="s">
        <v>37</v>
      </c>
      <c r="U21" s="36">
        <v>43350</v>
      </c>
      <c r="V21" s="37"/>
    </row>
    <row r="22" spans="1:22" ht="15.95" customHeight="1" x14ac:dyDescent="0.25">
      <c r="A22" s="30">
        <v>13</v>
      </c>
      <c r="B22" s="31" t="s">
        <v>32</v>
      </c>
      <c r="C22" s="32" t="s">
        <v>33</v>
      </c>
      <c r="D22" s="32" t="s">
        <v>51</v>
      </c>
      <c r="E22" s="33">
        <v>42794</v>
      </c>
      <c r="F22" s="33">
        <v>42804</v>
      </c>
      <c r="G22" s="34">
        <v>59905601</v>
      </c>
      <c r="H22" s="34"/>
      <c r="I22" s="34"/>
      <c r="J22" s="34"/>
      <c r="K22" s="34"/>
      <c r="L22" s="34"/>
      <c r="M22" s="34"/>
      <c r="N22" s="34"/>
      <c r="O22" s="34">
        <v>4800763</v>
      </c>
      <c r="P22" s="32" t="s">
        <v>51</v>
      </c>
      <c r="Q22" s="34">
        <v>59905601</v>
      </c>
      <c r="R22" s="34">
        <v>4800763</v>
      </c>
      <c r="S22" s="34"/>
      <c r="T22" s="35" t="s">
        <v>37</v>
      </c>
      <c r="U22" s="36">
        <v>43350</v>
      </c>
      <c r="V22" s="37"/>
    </row>
    <row r="23" spans="1:22" ht="15.95" customHeight="1" x14ac:dyDescent="0.25">
      <c r="A23" s="30">
        <v>14</v>
      </c>
      <c r="B23" s="31" t="s">
        <v>32</v>
      </c>
      <c r="C23" s="32" t="s">
        <v>33</v>
      </c>
      <c r="D23" s="32" t="s">
        <v>52</v>
      </c>
      <c r="E23" s="33">
        <v>42854</v>
      </c>
      <c r="F23" s="33">
        <v>42860</v>
      </c>
      <c r="G23" s="34">
        <v>105848077</v>
      </c>
      <c r="H23" s="34"/>
      <c r="I23" s="34"/>
      <c r="J23" s="34"/>
      <c r="K23" s="34"/>
      <c r="L23" s="34"/>
      <c r="M23" s="34"/>
      <c r="N23" s="34"/>
      <c r="O23" s="34">
        <v>12794013</v>
      </c>
      <c r="P23" s="32" t="s">
        <v>52</v>
      </c>
      <c r="Q23" s="34">
        <v>105848077</v>
      </c>
      <c r="R23" s="34">
        <v>12794013</v>
      </c>
      <c r="S23" s="34"/>
      <c r="T23" s="35" t="s">
        <v>37</v>
      </c>
      <c r="U23" s="36">
        <v>43350</v>
      </c>
      <c r="V23" s="37"/>
    </row>
    <row r="24" spans="1:22" ht="15.95" customHeight="1" x14ac:dyDescent="0.25">
      <c r="A24" s="30">
        <v>15</v>
      </c>
      <c r="B24" s="31" t="s">
        <v>32</v>
      </c>
      <c r="C24" s="32" t="s">
        <v>33</v>
      </c>
      <c r="D24" s="32" t="s">
        <v>53</v>
      </c>
      <c r="E24" s="33">
        <v>42821</v>
      </c>
      <c r="F24" s="33">
        <v>42832</v>
      </c>
      <c r="G24" s="34">
        <v>5183246</v>
      </c>
      <c r="H24" s="34"/>
      <c r="I24" s="34"/>
      <c r="J24" s="34"/>
      <c r="K24" s="34"/>
      <c r="L24" s="34"/>
      <c r="M24" s="34"/>
      <c r="N24" s="34"/>
      <c r="O24" s="34">
        <v>103664</v>
      </c>
      <c r="P24" s="32" t="s">
        <v>53</v>
      </c>
      <c r="Q24" s="34">
        <v>5183246</v>
      </c>
      <c r="R24" s="34">
        <v>103664</v>
      </c>
      <c r="S24" s="34"/>
      <c r="T24" s="35" t="s">
        <v>54</v>
      </c>
      <c r="U24" s="36">
        <v>43062</v>
      </c>
      <c r="V24" s="37"/>
    </row>
    <row r="25" spans="1:22" ht="15.95" customHeight="1" x14ac:dyDescent="0.25">
      <c r="A25" s="30">
        <v>16</v>
      </c>
      <c r="B25" s="31" t="s">
        <v>32</v>
      </c>
      <c r="C25" s="32" t="s">
        <v>33</v>
      </c>
      <c r="D25" s="32" t="s">
        <v>55</v>
      </c>
      <c r="E25" s="33">
        <v>42852</v>
      </c>
      <c r="F25" s="33">
        <v>42860</v>
      </c>
      <c r="G25" s="34">
        <v>39117899</v>
      </c>
      <c r="H25" s="34"/>
      <c r="I25" s="34"/>
      <c r="J25" s="34"/>
      <c r="K25" s="34"/>
      <c r="L25" s="34"/>
      <c r="M25" s="34"/>
      <c r="N25" s="34"/>
      <c r="O25" s="34">
        <v>782358</v>
      </c>
      <c r="P25" s="32" t="s">
        <v>55</v>
      </c>
      <c r="Q25" s="34">
        <v>39117899</v>
      </c>
      <c r="R25" s="34">
        <v>782358</v>
      </c>
      <c r="S25" s="34"/>
      <c r="T25" s="35" t="s">
        <v>54</v>
      </c>
      <c r="U25" s="36">
        <v>42893</v>
      </c>
      <c r="V25" s="37"/>
    </row>
    <row r="26" spans="1:22" ht="15.95" customHeight="1" x14ac:dyDescent="0.25">
      <c r="A26" s="30">
        <v>17</v>
      </c>
      <c r="B26" s="31" t="s">
        <v>32</v>
      </c>
      <c r="C26" s="32" t="s">
        <v>33</v>
      </c>
      <c r="D26" s="32" t="s">
        <v>56</v>
      </c>
      <c r="E26" s="33">
        <v>42880</v>
      </c>
      <c r="F26" s="33">
        <v>42894</v>
      </c>
      <c r="G26" s="34">
        <v>1405517</v>
      </c>
      <c r="H26" s="34"/>
      <c r="I26" s="34"/>
      <c r="J26" s="34"/>
      <c r="K26" s="34"/>
      <c r="L26" s="34"/>
      <c r="M26" s="34"/>
      <c r="N26" s="34"/>
      <c r="O26" s="34">
        <v>28110</v>
      </c>
      <c r="P26" s="32" t="s">
        <v>56</v>
      </c>
      <c r="Q26" s="34">
        <v>1405517</v>
      </c>
      <c r="R26" s="34">
        <v>28110</v>
      </c>
      <c r="S26" s="34"/>
      <c r="T26" s="35" t="s">
        <v>54</v>
      </c>
      <c r="U26" s="36">
        <v>43076</v>
      </c>
      <c r="V26" s="37"/>
    </row>
    <row r="27" spans="1:22" ht="15.95" customHeight="1" x14ac:dyDescent="0.25">
      <c r="A27" s="30">
        <v>18</v>
      </c>
      <c r="B27" s="31" t="s">
        <v>32</v>
      </c>
      <c r="C27" s="32" t="s">
        <v>33</v>
      </c>
      <c r="D27" s="32" t="s">
        <v>57</v>
      </c>
      <c r="E27" s="33">
        <v>42880</v>
      </c>
      <c r="F27" s="33">
        <v>42894</v>
      </c>
      <c r="G27" s="34">
        <v>3201176</v>
      </c>
      <c r="H27" s="34"/>
      <c r="I27" s="34"/>
      <c r="J27" s="34"/>
      <c r="K27" s="34"/>
      <c r="L27" s="34"/>
      <c r="M27" s="34"/>
      <c r="N27" s="34"/>
      <c r="O27" s="34">
        <v>64024</v>
      </c>
      <c r="P27" s="32" t="s">
        <v>57</v>
      </c>
      <c r="Q27" s="34">
        <v>3201176</v>
      </c>
      <c r="R27" s="34">
        <v>64024</v>
      </c>
      <c r="S27" s="34"/>
      <c r="T27" s="35" t="s">
        <v>54</v>
      </c>
      <c r="U27" s="36">
        <v>42926</v>
      </c>
      <c r="V27" s="37"/>
    </row>
    <row r="28" spans="1:22" ht="15.95" customHeight="1" x14ac:dyDescent="0.25">
      <c r="A28" s="30">
        <v>19</v>
      </c>
      <c r="B28" s="31" t="s">
        <v>32</v>
      </c>
      <c r="C28" s="32" t="s">
        <v>33</v>
      </c>
      <c r="D28" s="32" t="s">
        <v>58</v>
      </c>
      <c r="E28" s="33">
        <v>42906</v>
      </c>
      <c r="F28" s="33">
        <v>42922</v>
      </c>
      <c r="G28" s="34">
        <v>208650</v>
      </c>
      <c r="H28" s="34"/>
      <c r="I28" s="34"/>
      <c r="J28" s="34"/>
      <c r="K28" s="34"/>
      <c r="L28" s="34"/>
      <c r="M28" s="34"/>
      <c r="N28" s="34"/>
      <c r="O28" s="34">
        <v>5216</v>
      </c>
      <c r="P28" s="32" t="s">
        <v>58</v>
      </c>
      <c r="Q28" s="34">
        <v>208650</v>
      </c>
      <c r="R28" s="34">
        <v>5216</v>
      </c>
      <c r="S28" s="34"/>
      <c r="T28" s="35" t="s">
        <v>54</v>
      </c>
      <c r="U28" s="36">
        <v>43076</v>
      </c>
      <c r="V28" s="37"/>
    </row>
    <row r="29" spans="1:22" ht="15.95" customHeight="1" x14ac:dyDescent="0.25">
      <c r="A29" s="30">
        <v>20</v>
      </c>
      <c r="B29" s="31" t="s">
        <v>32</v>
      </c>
      <c r="C29" s="32" t="s">
        <v>33</v>
      </c>
      <c r="D29" s="32" t="s">
        <v>59</v>
      </c>
      <c r="E29" s="33">
        <v>43760</v>
      </c>
      <c r="F29" s="33">
        <v>43781</v>
      </c>
      <c r="G29" s="34">
        <v>15882421</v>
      </c>
      <c r="H29" s="34"/>
      <c r="I29" s="34"/>
      <c r="J29" s="34"/>
      <c r="K29" s="34"/>
      <c r="L29" s="34"/>
      <c r="M29" s="34"/>
      <c r="N29" s="34"/>
      <c r="O29" s="34">
        <v>1514503</v>
      </c>
      <c r="P29" s="32" t="s">
        <v>59</v>
      </c>
      <c r="Q29" s="34">
        <v>15882421</v>
      </c>
      <c r="R29" s="34">
        <v>1025991</v>
      </c>
      <c r="S29" s="34">
        <v>488512</v>
      </c>
      <c r="T29" s="35" t="s">
        <v>60</v>
      </c>
      <c r="U29" s="36">
        <v>44019</v>
      </c>
      <c r="V29" s="37"/>
    </row>
    <row r="30" spans="1:22" ht="15.95" customHeight="1" x14ac:dyDescent="0.25">
      <c r="A30" s="30">
        <v>21</v>
      </c>
      <c r="B30" s="31" t="s">
        <v>32</v>
      </c>
      <c r="C30" s="32" t="s">
        <v>33</v>
      </c>
      <c r="D30" s="32" t="s">
        <v>61</v>
      </c>
      <c r="E30" s="33">
        <v>43777</v>
      </c>
      <c r="F30" s="33">
        <v>43781</v>
      </c>
      <c r="G30" s="34">
        <v>12289389</v>
      </c>
      <c r="H30" s="34"/>
      <c r="I30" s="34"/>
      <c r="J30" s="34"/>
      <c r="K30" s="34"/>
      <c r="L30" s="34"/>
      <c r="M30" s="34"/>
      <c r="N30" s="34"/>
      <c r="O30" s="34">
        <v>12289389</v>
      </c>
      <c r="P30" s="32" t="s">
        <v>61</v>
      </c>
      <c r="Q30" s="34">
        <v>12289389</v>
      </c>
      <c r="R30" s="34">
        <v>11562425</v>
      </c>
      <c r="S30" s="34">
        <v>726964</v>
      </c>
      <c r="T30" s="35" t="s">
        <v>62</v>
      </c>
      <c r="U30" s="36">
        <v>44055</v>
      </c>
      <c r="V30" s="37"/>
    </row>
    <row r="31" spans="1:22" ht="15.95" customHeight="1" x14ac:dyDescent="0.25">
      <c r="A31" s="30">
        <v>22</v>
      </c>
      <c r="B31" s="31" t="s">
        <v>32</v>
      </c>
      <c r="C31" s="32" t="s">
        <v>33</v>
      </c>
      <c r="D31" s="32" t="s">
        <v>63</v>
      </c>
      <c r="E31" s="33">
        <v>43777</v>
      </c>
      <c r="F31" s="33">
        <v>43781</v>
      </c>
      <c r="G31" s="34">
        <v>18444310</v>
      </c>
      <c r="H31" s="34"/>
      <c r="I31" s="34"/>
      <c r="J31" s="34"/>
      <c r="K31" s="34"/>
      <c r="L31" s="34"/>
      <c r="M31" s="34"/>
      <c r="N31" s="34"/>
      <c r="O31" s="34">
        <v>15648862</v>
      </c>
      <c r="P31" s="32" t="s">
        <v>63</v>
      </c>
      <c r="Q31" s="34">
        <v>18444310</v>
      </c>
      <c r="R31" s="34">
        <v>15132933</v>
      </c>
      <c r="S31" s="34">
        <v>515929</v>
      </c>
      <c r="T31" s="50" t="s">
        <v>64</v>
      </c>
      <c r="U31" s="51" t="s">
        <v>65</v>
      </c>
      <c r="V31" s="37"/>
    </row>
    <row r="32" spans="1:22" ht="15.95" customHeight="1" x14ac:dyDescent="0.25">
      <c r="A32" s="30">
        <v>23</v>
      </c>
      <c r="B32" s="31" t="s">
        <v>32</v>
      </c>
      <c r="C32" s="32" t="s">
        <v>33</v>
      </c>
      <c r="D32" s="32" t="s">
        <v>66</v>
      </c>
      <c r="E32" s="33">
        <v>43788</v>
      </c>
      <c r="F32" s="33">
        <v>43803</v>
      </c>
      <c r="G32" s="34">
        <v>52277322</v>
      </c>
      <c r="H32" s="34"/>
      <c r="I32" s="34"/>
      <c r="J32" s="34"/>
      <c r="K32" s="34"/>
      <c r="L32" s="34"/>
      <c r="M32" s="34"/>
      <c r="N32" s="34"/>
      <c r="O32" s="34">
        <v>52277322</v>
      </c>
      <c r="P32" s="32" t="s">
        <v>66</v>
      </c>
      <c r="Q32" s="34">
        <v>52277322</v>
      </c>
      <c r="R32" s="34">
        <v>51776499</v>
      </c>
      <c r="S32" s="34">
        <v>500823</v>
      </c>
      <c r="T32" s="50" t="s">
        <v>67</v>
      </c>
      <c r="U32" s="51" t="s">
        <v>68</v>
      </c>
      <c r="V32" s="37"/>
    </row>
  </sheetData>
  <mergeCells count="5">
    <mergeCell ref="P1:Q1"/>
    <mergeCell ref="P2:Q2"/>
    <mergeCell ref="P3:Q3"/>
    <mergeCell ref="A7:O7"/>
    <mergeCell ref="P7:V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2023-11-20T14:08:28Z</dcterms:created>
  <dcterms:modified xsi:type="dcterms:W3CDTF">2023-12-06T20:38:23Z</dcterms:modified>
</cp:coreProperties>
</file>