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ES\CIRCULAR 011\VIGENCIA 2023\11 NOVIEMBRE 2023\ARCHIVOS PARA PUBLICACION\"/>
    </mc:Choice>
  </mc:AlternateContent>
  <bookViews>
    <workbookView xWindow="0" yWindow="0" windowWidth="20490" windowHeight="7755"/>
  </bookViews>
  <sheets>
    <sheet name="CIRCULAR 011" sheetId="1" r:id="rId1"/>
  </sheets>
  <externalReferences>
    <externalReference r:id="rId2"/>
  </externalReferences>
  <definedNames>
    <definedName name="_xlnm._FilterDatabase" localSheetId="0" hidden="1">'CIRCULAR 011'!$A$8:$X$60</definedName>
    <definedName name="pagosc8">[1]pagosc8!$1:$1048576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" i="1" l="1"/>
  <c r="R2" i="1"/>
  <c r="R1" i="1"/>
  <c r="U7" i="1" l="1"/>
  <c r="T7" i="1"/>
  <c r="S7" i="1"/>
  <c r="R7" i="1"/>
  <c r="O7" i="1"/>
</calcChain>
</file>

<file path=xl/sharedStrings.xml><?xml version="1.0" encoding="utf-8"?>
<sst xmlns="http://schemas.openxmlformats.org/spreadsheetml/2006/main" count="311" uniqueCount="115">
  <si>
    <t>FORMATO AIFT010 - Conciliación Cartera ERP – EBP</t>
  </si>
  <si>
    <t>Valor Pendiente</t>
  </si>
  <si>
    <t xml:space="preserve">EPS:COMFAORIENTE EPS-S </t>
  </si>
  <si>
    <t>Valor Conciliado</t>
  </si>
  <si>
    <t>IPS: E.S.E HOSPITAL ROSARIO PUMAREJO DE LOPEZ   NIT: 892.399.994</t>
  </si>
  <si>
    <t>Valor Pagado</t>
  </si>
  <si>
    <t>FECHA DE CORTE DE CONCILIACION: 30 DE JUNIO DE 2023</t>
  </si>
  <si>
    <t>FECHA DE CONCILIACION: 20 DE NOVIEMBRE DE 2023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</si>
  <si>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</si>
  <si>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</si>
  <si>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</si>
  <si>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</si>
  <si>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</si>
  <si>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</si>
  <si>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</si>
  <si>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</si>
  <si>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</si>
  <si>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</si>
  <si>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</si>
  <si>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</si>
  <si>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</si>
  <si>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</si>
  <si>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</si>
  <si>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</si>
  <si>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</si>
  <si>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</si>
  <si>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</si>
  <si>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</si>
  <si>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GLOSA ACEPTADA IPS</t>
  </si>
  <si>
    <t>FACTURA NO REGISTRADA</t>
  </si>
  <si>
    <t>FACTURA DEVUELTA</t>
  </si>
  <si>
    <t>EGRESO</t>
  </si>
  <si>
    <t>FECHA PAGO</t>
  </si>
  <si>
    <t>OBSERVACIONES</t>
  </si>
  <si>
    <t>EVENTO</t>
  </si>
  <si>
    <t>HRPL</t>
  </si>
  <si>
    <t>57447</t>
  </si>
  <si>
    <t>817-6414 872-1941</t>
  </si>
  <si>
    <t>10/07/2023 01/11/2023</t>
  </si>
  <si>
    <t>VR. FACTURA $2,946,955, SE CANCELO $2,946,955 CON EGRESOS 817- 6414  DEL 10 DE JULIO DE 2023 , SE REALIZO UN CRUCE DE CUENTAS 872-1941  01/11/2023 CON LAS FACTURAS HRPL122609  FACTURA QUE EN SU MOMENTO FUERON CANCELADAS  EN SU TOTALIDAD SIN DESCONTAR LA NOTA CREDITO  POR VALOR DE $825,147 PARA UN TOTAL DE $2,121,808 QUEDANDO SALDO CERO.</t>
  </si>
  <si>
    <t>79463</t>
  </si>
  <si>
    <t>817-6414 872-1940</t>
  </si>
  <si>
    <t>VR. FACTURA $730,000, SE CANCELO $730,000 CON EGRESOS 817- 6414  DEL 10 DE JULIO DE 2023 , SE REALIZO UN CRUCE DE CUENTAS 872-1940  01/11/2023  CON LAS FACTURAS HRPL124126  FACTURA QUE EN SU MOMENTO FUERON CANCELADAS  EN SU TOTALIDAD SIN DESCONTAR LA NOTA CREDITO  POR VALOR DE $204,400 PARA UN TOTAL DE $525,600 QUEDANDO SALDO CERO.</t>
  </si>
  <si>
    <t>1919823</t>
  </si>
  <si>
    <t>816-5782</t>
  </si>
  <si>
    <t>55376</t>
  </si>
  <si>
    <t>817-6414</t>
  </si>
  <si>
    <t>80648</t>
  </si>
  <si>
    <t>66426</t>
  </si>
  <si>
    <t>81416</t>
  </si>
  <si>
    <t>95912</t>
  </si>
  <si>
    <t>64041</t>
  </si>
  <si>
    <t>82733</t>
  </si>
  <si>
    <t>85947</t>
  </si>
  <si>
    <t>95882</t>
  </si>
  <si>
    <t>62778</t>
  </si>
  <si>
    <t>53051</t>
  </si>
  <si>
    <t>61310</t>
  </si>
  <si>
    <t>54459</t>
  </si>
  <si>
    <t>100819</t>
  </si>
  <si>
    <t>98751</t>
  </si>
  <si>
    <t>62346</t>
  </si>
  <si>
    <t>54341</t>
  </si>
  <si>
    <t>59979</t>
  </si>
  <si>
    <t>65191</t>
  </si>
  <si>
    <t>67922</t>
  </si>
  <si>
    <t>57344</t>
  </si>
  <si>
    <t>55909</t>
  </si>
  <si>
    <t>100019</t>
  </si>
  <si>
    <t>816-7677</t>
  </si>
  <si>
    <t>68381</t>
  </si>
  <si>
    <t>717-4378</t>
  </si>
  <si>
    <t>1970575</t>
  </si>
  <si>
    <t>872-0283</t>
  </si>
  <si>
    <t>1984066</t>
  </si>
  <si>
    <t>816-1546 872-0284</t>
  </si>
  <si>
    <t>06/04/2018 29/12/2017</t>
  </si>
  <si>
    <t>1967882</t>
  </si>
  <si>
    <t>1881629</t>
  </si>
  <si>
    <t>872-0197</t>
  </si>
  <si>
    <t>95187</t>
  </si>
  <si>
    <t>816-7996 817-6414 872-1650</t>
  </si>
  <si>
    <t>09/10/2023 10/07/2023 24/07/2023</t>
  </si>
  <si>
    <t>80644</t>
  </si>
  <si>
    <t>817-6414 872-1648</t>
  </si>
  <si>
    <t>10/07/2023 24/07/2023</t>
  </si>
  <si>
    <t>66274</t>
  </si>
  <si>
    <t>817-6414 872-1651</t>
  </si>
  <si>
    <t>87093</t>
  </si>
  <si>
    <t>817-6414 872-1574</t>
  </si>
  <si>
    <t>99893</t>
  </si>
  <si>
    <t>816-7996 817-6414</t>
  </si>
  <si>
    <t>09/10/2023 10/07/2023</t>
  </si>
  <si>
    <t>100354</t>
  </si>
  <si>
    <t>56000</t>
  </si>
  <si>
    <t>816-7996 817-6414 817-6515</t>
  </si>
  <si>
    <t>99889</t>
  </si>
  <si>
    <t>105683</t>
  </si>
  <si>
    <t>74260</t>
  </si>
  <si>
    <t>816-7677 817-6414</t>
  </si>
  <si>
    <t>10/07/2023 10/07/2023</t>
  </si>
  <si>
    <t>94443</t>
  </si>
  <si>
    <t>817-6414 872-1655</t>
  </si>
  <si>
    <t>33160</t>
  </si>
  <si>
    <t>817-6414 872-1649</t>
  </si>
  <si>
    <t>97357</t>
  </si>
  <si>
    <t>97852</t>
  </si>
  <si>
    <t>102137</t>
  </si>
  <si>
    <t>100203</t>
  </si>
  <si>
    <t>88888</t>
  </si>
  <si>
    <t>16151</t>
  </si>
  <si>
    <t>100191</t>
  </si>
  <si>
    <t/>
  </si>
  <si>
    <t>35965</t>
  </si>
  <si>
    <t>35308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</si>
</sst>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_);_(* \(#,##0\);_(* &quot;-&quot;??_);_(@_)"/>
    <numFmt numFmtId="165" formatCode="_-* #,##0.00\ _$_-;\-* #,##0.00\ _$_-;_-* &quot;-&quot;??\ _$_-;_-@_-"/>
    <numFmt numFmtId="166" formatCode="_(* #,##0.00_);_(* \(#,##0.00\);_(* &quot;-&quot;??_);_(@_)"/>
    <numFmt numFmtId="167" formatCode="yyyy\-mm\-dd"/>
    <numFmt numFmtId="168" formatCode="yyyy\-mm\-dd;@"/>
    <numFmt numFmtId="169" formatCode="_(* #,##0_);_(* \(#,##0\);_(* &quot;-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206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>
      <alignment horizontal="right"/>
    </xf>
    <xf numFmtId="0" fontId="7" fillId="0" borderId="0"/>
    <xf numFmtId="166" fontId="8" fillId="0" borderId="0" applyFont="0" applyFill="0" applyBorder="0" applyAlignment="0" applyProtection="0"/>
    <xf numFmtId="0" fontId="4" fillId="0" borderId="0"/>
    <xf numFmtId="167" fontId="4" fillId="0" borderId="0">
      <alignment horizontal="center"/>
    </xf>
    <xf numFmtId="169" fontId="8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wrapText="1"/>
    </xf>
    <xf numFmtId="3" fontId="3" fillId="0" borderId="0" xfId="0" applyNumberFormat="1" applyFont="1"/>
    <xf numFmtId="3" fontId="3" fillId="0" borderId="0" xfId="1" applyNumberFormat="1" applyFont="1"/>
    <xf numFmtId="3" fontId="2" fillId="0" borderId="0" xfId="1" applyNumberFormat="1" applyFont="1"/>
    <xf numFmtId="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3" fontId="5" fillId="0" borderId="0" xfId="2" applyNumberFormat="1" applyFont="1">
      <alignment horizontal="right"/>
    </xf>
    <xf numFmtId="164" fontId="3" fillId="0" borderId="0" xfId="1" applyNumberFormat="1" applyFont="1" applyFill="1" applyAlignment="1">
      <alignment wrapText="1"/>
    </xf>
    <xf numFmtId="3" fontId="3" fillId="0" borderId="0" xfId="1" applyNumberFormat="1" applyFont="1" applyFill="1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wrapText="1"/>
    </xf>
    <xf numFmtId="3" fontId="2" fillId="0" borderId="0" xfId="0" applyNumberFormat="1" applyFont="1"/>
    <xf numFmtId="164" fontId="2" fillId="0" borderId="0" xfId="1" applyNumberFormat="1" applyFont="1"/>
    <xf numFmtId="14" fontId="2" fillId="0" borderId="0" xfId="1" applyNumberFormat="1" applyFont="1"/>
    <xf numFmtId="165" fontId="2" fillId="0" borderId="0" xfId="0" applyNumberFormat="1" applyFont="1"/>
    <xf numFmtId="3" fontId="6" fillId="2" borderId="4" xfId="1" applyNumberFormat="1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3" fontId="6" fillId="3" borderId="4" xfId="3" applyNumberFormat="1" applyFont="1" applyFill="1" applyBorder="1" applyAlignment="1">
      <alignment horizontal="center" vertical="center" wrapText="1"/>
    </xf>
    <xf numFmtId="3" fontId="6" fillId="3" borderId="4" xfId="1" applyNumberFormat="1" applyFont="1" applyFill="1" applyBorder="1" applyAlignment="1">
      <alignment horizontal="center" vertical="center" wrapText="1"/>
    </xf>
    <xf numFmtId="4" fontId="6" fillId="3" borderId="4" xfId="4" applyNumberFormat="1" applyFont="1" applyFill="1" applyBorder="1" applyAlignment="1">
      <alignment horizontal="center" vertical="center" wrapText="1"/>
    </xf>
    <xf numFmtId="14" fontId="6" fillId="3" borderId="4" xfId="4" applyNumberFormat="1" applyFont="1" applyFill="1" applyBorder="1" applyAlignment="1">
      <alignment horizontal="center" vertical="center" wrapText="1"/>
    </xf>
    <xf numFmtId="0" fontId="9" fillId="0" borderId="0" xfId="0" applyFont="1"/>
    <xf numFmtId="0" fontId="5" fillId="0" borderId="4" xfId="0" applyFont="1" applyBorder="1"/>
    <xf numFmtId="0" fontId="5" fillId="0" borderId="4" xfId="5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164" fontId="5" fillId="0" borderId="4" xfId="1" applyNumberFormat="1" applyFont="1" applyFill="1" applyBorder="1" applyAlignment="1">
      <alignment horizontal="right" wrapText="1"/>
    </xf>
    <xf numFmtId="3" fontId="5" fillId="0" borderId="4" xfId="0" applyNumberFormat="1" applyFont="1" applyBorder="1"/>
    <xf numFmtId="3" fontId="5" fillId="0" borderId="4" xfId="7" applyNumberFormat="1" applyFont="1" applyFill="1" applyBorder="1"/>
    <xf numFmtId="3" fontId="5" fillId="0" borderId="4" xfId="1" applyNumberFormat="1" applyFont="1" applyFill="1" applyBorder="1" applyAlignment="1">
      <alignment horizontal="right"/>
    </xf>
    <xf numFmtId="3" fontId="5" fillId="0" borderId="4" xfId="1" applyNumberFormat="1" applyFont="1" applyFill="1" applyBorder="1"/>
    <xf numFmtId="0" fontId="5" fillId="0" borderId="4" xfId="0" applyFont="1" applyBorder="1" applyAlignment="1">
      <alignment horizontal="center" wrapText="1"/>
    </xf>
    <xf numFmtId="14" fontId="5" fillId="0" borderId="4" xfId="0" applyNumberFormat="1" applyFont="1" applyBorder="1" applyAlignment="1">
      <alignment horizontal="center" wrapText="1"/>
    </xf>
    <xf numFmtId="0" fontId="5" fillId="0" borderId="0" xfId="0" applyFont="1"/>
    <xf numFmtId="0" fontId="5" fillId="0" borderId="4" xfId="0" applyFont="1" applyBorder="1" applyAlignment="1">
      <alignment horizontal="center"/>
    </xf>
    <xf numFmtId="3" fontId="5" fillId="0" borderId="4" xfId="5" applyNumberFormat="1" applyFont="1" applyBorder="1"/>
    <xf numFmtId="3" fontId="5" fillId="0" borderId="4" xfId="0" applyNumberFormat="1" applyFont="1" applyBorder="1" applyAlignment="1">
      <alignment horizontal="right"/>
    </xf>
    <xf numFmtId="3" fontId="5" fillId="0" borderId="4" xfId="1" applyNumberFormat="1" applyFont="1" applyFill="1" applyBorder="1" applyAlignment="1"/>
    <xf numFmtId="0" fontId="0" fillId="0" borderId="0" xfId="0" applyAlignment="1">
      <alignment horizontal="center"/>
    </xf>
    <xf numFmtId="164" fontId="0" fillId="0" borderId="0" xfId="1" applyNumberFormat="1" applyFont="1" applyAlignment="1">
      <alignment wrapText="1"/>
    </xf>
    <xf numFmtId="3" fontId="0" fillId="0" borderId="0" xfId="0" applyNumberFormat="1"/>
    <xf numFmtId="3" fontId="0" fillId="0" borderId="0" xfId="1" applyNumberFormat="1" applyFont="1"/>
    <xf numFmtId="14" fontId="0" fillId="0" borderId="0" xfId="0" applyNumberFormat="1"/>
    <xf numFmtId="168" fontId="5" fillId="0" borderId="4" xfId="6" applyNumberFormat="1" applyFont="1" applyBorder="1" applyAlignment="1">
      <alignment horizontal="center" vertical="center"/>
    </xf>
    <xf numFmtId="168" fontId="5" fillId="0" borderId="4" xfId="0" applyNumberFormat="1" applyFont="1" applyBorder="1" applyAlignment="1">
      <alignment horizontal="center" vertical="center"/>
    </xf>
    <xf numFmtId="168" fontId="5" fillId="0" borderId="4" xfId="5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wrapText="1"/>
    </xf>
  </cellXfs>
  <cellStyles count="8">
    <cellStyle name="Date" xfId="6"/>
    <cellStyle name="Decimal" xfId="2"/>
    <cellStyle name="Default" xfId="5"/>
    <cellStyle name="Millares" xfId="1" builtinId="3"/>
    <cellStyle name="Millares [0] 2" xfId="7"/>
    <cellStyle name="Millares 2" xfId="4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urka.mora/Downloads/E.S.E%20HOSPITAL%20ROSARIO%20PUMAREJO%20DE%20LOPE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"/>
      <sheetName val="RESUMEN"/>
      <sheetName val="CIRCULAR 011"/>
      <sheetName val="pagosc8"/>
      <sheetName val="VIVI"/>
      <sheetName val="CARTC8"/>
      <sheetName val="CARTC8NUEVO"/>
      <sheetName val="giro"/>
    </sheetNames>
    <sheetDataSet>
      <sheetData sheetId="0"/>
      <sheetData sheetId="1"/>
      <sheetData sheetId="2"/>
      <sheetData sheetId="3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</row>
        <row r="3">
          <cell r="B3" t="str">
            <v>TIPO</v>
          </cell>
          <cell r="C3" t="str">
            <v>CUM</v>
          </cell>
          <cell r="E3" t="str">
            <v>FECHA/MOVI</v>
          </cell>
          <cell r="F3" t="str">
            <v>AUXILIAR</v>
          </cell>
          <cell r="G3" t="str">
            <v>DESCRIPCION</v>
          </cell>
          <cell r="H3" t="str">
            <v>NIT TERCERO</v>
          </cell>
          <cell r="I3" t="str">
            <v>DETALLE  TERCERO    CENT   N</v>
          </cell>
          <cell r="J3" t="str">
            <v>DOCU/</v>
          </cell>
          <cell r="K3" t="str">
            <v>CRUCE     V.MOVI</v>
          </cell>
          <cell r="L3" t="str">
            <v>CUCE     V.MOVI</v>
          </cell>
          <cell r="M3" t="str">
            <v>MIENTO      VIG</v>
          </cell>
        </row>
        <row r="4">
          <cell r="A4" t="str">
            <v>892399994-2234539</v>
          </cell>
          <cell r="B4">
            <v>816</v>
          </cell>
          <cell r="C4">
            <v>4219</v>
          </cell>
          <cell r="D4" t="str">
            <v>816-4219</v>
          </cell>
          <cell r="E4">
            <v>44081</v>
          </cell>
          <cell r="F4">
            <v>230550156900</v>
          </cell>
          <cell r="G4" t="str">
            <v>PAGO GIRO DIRECTO SEP2020</v>
          </cell>
          <cell r="H4">
            <v>892399994</v>
          </cell>
          <cell r="I4" t="str">
            <v>HOSPITAL ROSARIO PUMAREJO DE LOPE</v>
          </cell>
          <cell r="J4" t="str">
            <v>8036D82-</v>
          </cell>
          <cell r="K4" t="str">
            <v>R2234539</v>
          </cell>
          <cell r="L4">
            <v>2234539</v>
          </cell>
          <cell r="M4">
            <v>14600</v>
          </cell>
        </row>
        <row r="5">
          <cell r="A5" t="str">
            <v>892399994-99893</v>
          </cell>
          <cell r="B5">
            <v>816</v>
          </cell>
          <cell r="C5">
            <v>7996</v>
          </cell>
          <cell r="D5" t="str">
            <v>816-7996</v>
          </cell>
          <cell r="E5">
            <v>45208</v>
          </cell>
          <cell r="F5">
            <v>230550107900</v>
          </cell>
          <cell r="G5" t="str">
            <v>PGO GIRO DIRECT OCT/23</v>
          </cell>
          <cell r="H5">
            <v>892399994</v>
          </cell>
          <cell r="I5" t="str">
            <v>HOSPITAL ROSARIO PUMAREJO DE LOPE</v>
          </cell>
          <cell r="J5" t="str">
            <v>8026D82-</v>
          </cell>
          <cell r="K5" t="str">
            <v>HRPL99893</v>
          </cell>
          <cell r="L5">
            <v>99893</v>
          </cell>
          <cell r="M5">
            <v>16839</v>
          </cell>
        </row>
        <row r="6">
          <cell r="A6" t="str">
            <v>892399994-100354</v>
          </cell>
          <cell r="B6">
            <v>816</v>
          </cell>
          <cell r="C6">
            <v>7996</v>
          </cell>
          <cell r="D6" t="str">
            <v>816-7996</v>
          </cell>
          <cell r="E6">
            <v>45208</v>
          </cell>
          <cell r="F6">
            <v>230550107900</v>
          </cell>
          <cell r="G6" t="str">
            <v>PGO GIRO DIRECT OCT/23</v>
          </cell>
          <cell r="H6">
            <v>892399994</v>
          </cell>
          <cell r="I6" t="str">
            <v>HOSPITAL ROSARIO PUMAREJO DE LOPE</v>
          </cell>
          <cell r="J6" t="str">
            <v>8050D82-</v>
          </cell>
          <cell r="K6" t="str">
            <v>HRPL100354</v>
          </cell>
          <cell r="L6">
            <v>100354</v>
          </cell>
          <cell r="M6">
            <v>23995</v>
          </cell>
        </row>
        <row r="7">
          <cell r="A7" t="str">
            <v>892399994-1919823</v>
          </cell>
          <cell r="B7">
            <v>816</v>
          </cell>
          <cell r="C7">
            <v>5782</v>
          </cell>
          <cell r="D7" t="str">
            <v>816-5782</v>
          </cell>
          <cell r="E7">
            <v>44537</v>
          </cell>
          <cell r="F7">
            <v>230550107900</v>
          </cell>
          <cell r="G7" t="str">
            <v>PAGO GIRO DIRECTO DIC2021</v>
          </cell>
          <cell r="H7">
            <v>892399994</v>
          </cell>
          <cell r="I7" t="str">
            <v>HOSPITAL ROSARIO PUMAREJO DE LOPE</v>
          </cell>
          <cell r="J7" t="str">
            <v>8029D82-</v>
          </cell>
          <cell r="K7">
            <v>1919823</v>
          </cell>
          <cell r="L7">
            <v>1919823</v>
          </cell>
          <cell r="M7">
            <v>25500</v>
          </cell>
        </row>
        <row r="8">
          <cell r="A8" t="str">
            <v>892399994-2010113</v>
          </cell>
          <cell r="B8">
            <v>816</v>
          </cell>
          <cell r="C8">
            <v>5782</v>
          </cell>
          <cell r="D8" t="str">
            <v>816-5782</v>
          </cell>
          <cell r="E8">
            <v>44537</v>
          </cell>
          <cell r="F8">
            <v>230550107900</v>
          </cell>
          <cell r="G8" t="str">
            <v>PAGO GIRO DIRECTO DIC2021</v>
          </cell>
          <cell r="H8">
            <v>892399994</v>
          </cell>
          <cell r="I8" t="str">
            <v>HOSPITAL ROSARIO PUMAREJO DE LOPE</v>
          </cell>
          <cell r="J8" t="str">
            <v>8050D82-</v>
          </cell>
          <cell r="K8">
            <v>2010113</v>
          </cell>
          <cell r="L8">
            <v>2010113</v>
          </cell>
          <cell r="M8">
            <v>27000</v>
          </cell>
        </row>
        <row r="9">
          <cell r="A9" t="str">
            <v>892399994-2029189</v>
          </cell>
          <cell r="B9">
            <v>816</v>
          </cell>
          <cell r="C9">
            <v>5782</v>
          </cell>
          <cell r="D9" t="str">
            <v>816-5782</v>
          </cell>
          <cell r="E9">
            <v>44537</v>
          </cell>
          <cell r="F9">
            <v>230550107900</v>
          </cell>
          <cell r="G9" t="str">
            <v>PAGO GIRO DIRECTO DIC2021</v>
          </cell>
          <cell r="H9">
            <v>892399994</v>
          </cell>
          <cell r="I9" t="str">
            <v>HOSPITAL ROSARIO PUMAREJO DE LOPE</v>
          </cell>
          <cell r="J9" t="str">
            <v>8048D82-</v>
          </cell>
          <cell r="K9">
            <v>2029189</v>
          </cell>
          <cell r="L9">
            <v>2029189</v>
          </cell>
          <cell r="M9">
            <v>30780</v>
          </cell>
        </row>
        <row r="10">
          <cell r="A10" t="str">
            <v>892399994-1324223</v>
          </cell>
          <cell r="B10">
            <v>816</v>
          </cell>
          <cell r="C10">
            <v>3714</v>
          </cell>
          <cell r="D10" t="str">
            <v>816-3714</v>
          </cell>
          <cell r="E10">
            <v>43924</v>
          </cell>
          <cell r="F10">
            <v>230550106100</v>
          </cell>
          <cell r="G10" t="str">
            <v>PAGO GIRO DIRECTO ABR2020</v>
          </cell>
          <cell r="H10">
            <v>892399994</v>
          </cell>
          <cell r="I10" t="str">
            <v>HOSPITAL ROSARIO PUMAREJO DE LOPE</v>
          </cell>
          <cell r="J10" t="str">
            <v>8029D82-</v>
          </cell>
          <cell r="K10">
            <v>1324223</v>
          </cell>
          <cell r="L10">
            <v>1324223</v>
          </cell>
          <cell r="M10">
            <v>31171</v>
          </cell>
        </row>
        <row r="11">
          <cell r="A11" t="str">
            <v>892399994-1956307</v>
          </cell>
          <cell r="B11">
            <v>816</v>
          </cell>
          <cell r="C11">
            <v>3522</v>
          </cell>
          <cell r="D11" t="str">
            <v>816-3522</v>
          </cell>
          <cell r="E11">
            <v>43868</v>
          </cell>
          <cell r="F11">
            <v>230550107500</v>
          </cell>
          <cell r="G11" t="str">
            <v>PAGO GIRO DIRECTO FEB2020</v>
          </cell>
          <cell r="H11">
            <v>892399994</v>
          </cell>
          <cell r="I11" t="str">
            <v>HOSPITAL ROSARIO PUMAREJO DE LOPE</v>
          </cell>
          <cell r="J11" t="str">
            <v>8026D82-</v>
          </cell>
          <cell r="K11" t="str">
            <v>R1956307</v>
          </cell>
          <cell r="L11">
            <v>1956307</v>
          </cell>
          <cell r="M11">
            <v>36400</v>
          </cell>
        </row>
        <row r="12">
          <cell r="A12" t="str">
            <v>892399994-1543</v>
          </cell>
          <cell r="B12">
            <v>816</v>
          </cell>
          <cell r="C12">
            <v>5039</v>
          </cell>
          <cell r="D12" t="str">
            <v>816-5039</v>
          </cell>
          <cell r="E12">
            <v>44323</v>
          </cell>
          <cell r="F12">
            <v>230550107900</v>
          </cell>
          <cell r="G12" t="str">
            <v>PAOG GIRO DIRECTO MAY2021</v>
          </cell>
          <cell r="H12">
            <v>892399994</v>
          </cell>
          <cell r="I12" t="str">
            <v>HOSPITAL ROSARIO PUMAREJO DE LOPE</v>
          </cell>
          <cell r="J12" t="str">
            <v>8029D82-</v>
          </cell>
          <cell r="K12" t="str">
            <v>RHRPL1543</v>
          </cell>
          <cell r="L12">
            <v>1543</v>
          </cell>
          <cell r="M12">
            <v>38220</v>
          </cell>
        </row>
        <row r="13">
          <cell r="A13" t="str">
            <v>892399994-102137</v>
          </cell>
          <cell r="B13">
            <v>816</v>
          </cell>
          <cell r="C13">
            <v>7996</v>
          </cell>
          <cell r="D13" t="str">
            <v>816-7996</v>
          </cell>
          <cell r="E13">
            <v>45208</v>
          </cell>
          <cell r="F13">
            <v>230550107900</v>
          </cell>
          <cell r="G13" t="str">
            <v>PGO GIRO DIRECT OCT/23</v>
          </cell>
          <cell r="H13">
            <v>892399994</v>
          </cell>
          <cell r="I13" t="str">
            <v>HOSPITAL ROSARIO PUMAREJO DE LOPE</v>
          </cell>
          <cell r="J13" t="str">
            <v>8029D82-</v>
          </cell>
          <cell r="K13" t="str">
            <v>HRPL102137</v>
          </cell>
          <cell r="L13">
            <v>102137</v>
          </cell>
          <cell r="M13">
            <v>38650</v>
          </cell>
        </row>
        <row r="14">
          <cell r="A14" t="str">
            <v>892399994-19504</v>
          </cell>
          <cell r="B14">
            <v>816</v>
          </cell>
          <cell r="C14">
            <v>5682</v>
          </cell>
          <cell r="D14" t="str">
            <v>816-5682</v>
          </cell>
          <cell r="E14">
            <v>44508</v>
          </cell>
          <cell r="F14">
            <v>230550107900</v>
          </cell>
          <cell r="G14" t="str">
            <v>PAGO GIRO DIRECTO NOV2021</v>
          </cell>
          <cell r="H14">
            <v>892399994</v>
          </cell>
          <cell r="I14" t="str">
            <v>HOSPITAL ROSARIO PUMAREJO DE LOPE</v>
          </cell>
          <cell r="J14" t="str">
            <v>8026D82-</v>
          </cell>
          <cell r="K14" t="str">
            <v>RHRPL19504</v>
          </cell>
          <cell r="L14">
            <v>19504</v>
          </cell>
          <cell r="M14">
            <v>44480</v>
          </cell>
        </row>
        <row r="15">
          <cell r="A15" t="str">
            <v>892399994-2169842</v>
          </cell>
          <cell r="B15">
            <v>816</v>
          </cell>
          <cell r="C15">
            <v>3522</v>
          </cell>
          <cell r="D15" t="str">
            <v>816-3522</v>
          </cell>
          <cell r="E15">
            <v>43868</v>
          </cell>
          <cell r="F15">
            <v>230550107900</v>
          </cell>
          <cell r="G15" t="str">
            <v>PAGO GIRO DIRECTO FEB2020</v>
          </cell>
          <cell r="H15">
            <v>892399994</v>
          </cell>
          <cell r="I15" t="str">
            <v>HOSPITAL ROSARIO PUMAREJO DE LOPE</v>
          </cell>
          <cell r="J15" t="str">
            <v>8026D82-</v>
          </cell>
          <cell r="K15">
            <v>2169842</v>
          </cell>
          <cell r="L15">
            <v>2169842</v>
          </cell>
          <cell r="M15">
            <v>47700</v>
          </cell>
        </row>
        <row r="16">
          <cell r="A16" t="str">
            <v>892399994-2180581</v>
          </cell>
          <cell r="B16">
            <v>816</v>
          </cell>
          <cell r="C16">
            <v>4633</v>
          </cell>
          <cell r="D16" t="str">
            <v>816-4633</v>
          </cell>
          <cell r="E16">
            <v>44214</v>
          </cell>
          <cell r="F16">
            <v>230550107900</v>
          </cell>
          <cell r="G16" t="str">
            <v>PAGO GIRO DIRECTO ENE2021</v>
          </cell>
          <cell r="H16">
            <v>892399994</v>
          </cell>
          <cell r="I16" t="str">
            <v>HOSPITAL ROSARIO PUMAREJO DE LOPE</v>
          </cell>
          <cell r="J16" t="str">
            <v>8026D82-</v>
          </cell>
          <cell r="K16" t="str">
            <v>R2180581</v>
          </cell>
          <cell r="L16">
            <v>2180581</v>
          </cell>
          <cell r="M16">
            <v>48600</v>
          </cell>
        </row>
        <row r="17">
          <cell r="A17" t="str">
            <v>892399994-1316488</v>
          </cell>
          <cell r="B17">
            <v>816</v>
          </cell>
          <cell r="C17">
            <v>3714</v>
          </cell>
          <cell r="D17" t="str">
            <v>816-3714</v>
          </cell>
          <cell r="E17">
            <v>43924</v>
          </cell>
          <cell r="F17">
            <v>230550106100</v>
          </cell>
          <cell r="G17" t="str">
            <v>PAGO GIRO DIRECTO ABR2020</v>
          </cell>
          <cell r="H17">
            <v>892399994</v>
          </cell>
          <cell r="I17" t="str">
            <v>HOSPITAL ROSARIO PUMAREJO DE LOPE</v>
          </cell>
          <cell r="J17" t="str">
            <v>8050D82-</v>
          </cell>
          <cell r="K17">
            <v>1316488</v>
          </cell>
          <cell r="L17">
            <v>1316488</v>
          </cell>
          <cell r="M17">
            <v>50341</v>
          </cell>
        </row>
        <row r="18">
          <cell r="A18" t="str">
            <v>892399994-3040</v>
          </cell>
          <cell r="B18">
            <v>816</v>
          </cell>
          <cell r="C18">
            <v>4832</v>
          </cell>
          <cell r="D18" t="str">
            <v>816-4832</v>
          </cell>
          <cell r="E18">
            <v>44260</v>
          </cell>
          <cell r="F18">
            <v>230550107900</v>
          </cell>
          <cell r="G18" t="str">
            <v>PAGO GIRO DIRECTO MAR2021</v>
          </cell>
          <cell r="H18">
            <v>892399994</v>
          </cell>
          <cell r="I18" t="str">
            <v>HOSPITAL ROSARIO PUMAREJO DE LOPE</v>
          </cell>
          <cell r="J18" t="str">
            <v>8025D82-</v>
          </cell>
          <cell r="K18" t="str">
            <v>HRPL3040</v>
          </cell>
          <cell r="L18">
            <v>3040</v>
          </cell>
          <cell r="M18">
            <v>50600</v>
          </cell>
        </row>
        <row r="19">
          <cell r="A19" t="str">
            <v>892399994-1988745</v>
          </cell>
          <cell r="B19">
            <v>816</v>
          </cell>
          <cell r="C19">
            <v>4523</v>
          </cell>
          <cell r="D19" t="str">
            <v>816-4523</v>
          </cell>
          <cell r="E19">
            <v>44172</v>
          </cell>
          <cell r="F19">
            <v>230550107900</v>
          </cell>
          <cell r="G19" t="str">
            <v>PAGO GIRO DIRECTO DIC2020</v>
          </cell>
          <cell r="H19">
            <v>892399994</v>
          </cell>
          <cell r="I19" t="str">
            <v>HOSPITAL ROSARIO PUMAREJO DE LOPE</v>
          </cell>
          <cell r="J19" t="str">
            <v>8036D82-</v>
          </cell>
          <cell r="K19" t="str">
            <v>R1988745</v>
          </cell>
          <cell r="L19">
            <v>1988745</v>
          </cell>
          <cell r="M19">
            <v>53362</v>
          </cell>
        </row>
        <row r="20">
          <cell r="A20" t="str">
            <v>892399994-99889</v>
          </cell>
          <cell r="B20">
            <v>816</v>
          </cell>
          <cell r="C20">
            <v>7996</v>
          </cell>
          <cell r="D20" t="str">
            <v>816-7996</v>
          </cell>
          <cell r="E20">
            <v>45208</v>
          </cell>
          <cell r="F20">
            <v>230550107900</v>
          </cell>
          <cell r="G20" t="str">
            <v>PGO GIRO DIRECT OCT/23</v>
          </cell>
          <cell r="H20">
            <v>892399994</v>
          </cell>
          <cell r="I20" t="str">
            <v>HOSPITAL ROSARIO PUMAREJO DE LOPE</v>
          </cell>
          <cell r="J20" t="str">
            <v>8036D82-</v>
          </cell>
          <cell r="K20" t="str">
            <v>HRPL99889</v>
          </cell>
          <cell r="L20">
            <v>99889</v>
          </cell>
          <cell r="M20">
            <v>55398</v>
          </cell>
        </row>
        <row r="21">
          <cell r="A21" t="str">
            <v>892399994-2222551</v>
          </cell>
          <cell r="B21">
            <v>816</v>
          </cell>
          <cell r="C21">
            <v>4219</v>
          </cell>
          <cell r="D21" t="str">
            <v>816-4219</v>
          </cell>
          <cell r="E21">
            <v>44081</v>
          </cell>
          <cell r="F21">
            <v>230550107900</v>
          </cell>
          <cell r="G21" t="str">
            <v>PAGO GIRO DIRECTO SEP2020</v>
          </cell>
          <cell r="H21">
            <v>892399994</v>
          </cell>
          <cell r="I21" t="str">
            <v>HOSPITAL ROSARIO PUMAREJO DE LOPE</v>
          </cell>
          <cell r="J21" t="str">
            <v>8026D82-</v>
          </cell>
          <cell r="K21">
            <v>2222551</v>
          </cell>
          <cell r="L21">
            <v>2222551</v>
          </cell>
          <cell r="M21">
            <v>61243</v>
          </cell>
        </row>
        <row r="22">
          <cell r="A22" t="str">
            <v>892399994-2249229</v>
          </cell>
          <cell r="B22">
            <v>816</v>
          </cell>
          <cell r="C22">
            <v>4939</v>
          </cell>
          <cell r="D22" t="str">
            <v>816-4939</v>
          </cell>
          <cell r="E22">
            <v>44295</v>
          </cell>
          <cell r="F22">
            <v>230550107900</v>
          </cell>
          <cell r="G22" t="str">
            <v>PAGO GIRO DIRECTO ABR2021</v>
          </cell>
          <cell r="H22">
            <v>892399994</v>
          </cell>
          <cell r="I22" t="str">
            <v>HOSPITAL ROSARIO PUMAREJO DE LOPE</v>
          </cell>
          <cell r="J22" t="str">
            <v>8029D82-</v>
          </cell>
          <cell r="K22">
            <v>2249229</v>
          </cell>
          <cell r="L22">
            <v>2249229</v>
          </cell>
          <cell r="M22">
            <v>62725</v>
          </cell>
        </row>
        <row r="23">
          <cell r="A23" t="str">
            <v>892399994-100203</v>
          </cell>
          <cell r="B23">
            <v>816</v>
          </cell>
          <cell r="C23">
            <v>7996</v>
          </cell>
          <cell r="D23" t="str">
            <v>816-7996</v>
          </cell>
          <cell r="E23">
            <v>45208</v>
          </cell>
          <cell r="F23">
            <v>230550107900</v>
          </cell>
          <cell r="G23" t="str">
            <v>PGO GIRO DIRECT OCT/23</v>
          </cell>
          <cell r="H23">
            <v>892399994</v>
          </cell>
          <cell r="I23" t="str">
            <v>HOSPITAL ROSARIO PUMAREJO DE LOPE</v>
          </cell>
          <cell r="J23" t="str">
            <v>8048D82-</v>
          </cell>
          <cell r="K23" t="str">
            <v>HRPL100203</v>
          </cell>
          <cell r="L23">
            <v>100203</v>
          </cell>
          <cell r="M23">
            <v>63400</v>
          </cell>
        </row>
        <row r="24">
          <cell r="A24" t="str">
            <v>892399994-95187</v>
          </cell>
          <cell r="B24">
            <v>816</v>
          </cell>
          <cell r="C24">
            <v>7996</v>
          </cell>
          <cell r="D24" t="str">
            <v>816-7996</v>
          </cell>
          <cell r="E24">
            <v>45208</v>
          </cell>
          <cell r="F24">
            <v>230550107900</v>
          </cell>
          <cell r="G24" t="str">
            <v>PGO GIRO DIRECT OCT/23</v>
          </cell>
          <cell r="H24">
            <v>892399994</v>
          </cell>
          <cell r="I24" t="str">
            <v>HOSPITAL ROSARIO PUMAREJO DE LOPE</v>
          </cell>
          <cell r="J24" t="str">
            <v>8050D82-</v>
          </cell>
          <cell r="K24" t="str">
            <v>HRPL95187</v>
          </cell>
          <cell r="L24">
            <v>95187</v>
          </cell>
          <cell r="M24">
            <v>63400</v>
          </cell>
        </row>
        <row r="25">
          <cell r="A25" t="str">
            <v>892399994-2240630</v>
          </cell>
          <cell r="B25">
            <v>816</v>
          </cell>
          <cell r="C25">
            <v>5338</v>
          </cell>
          <cell r="D25" t="str">
            <v>816-5338</v>
          </cell>
          <cell r="E25">
            <v>44414</v>
          </cell>
          <cell r="F25">
            <v>230550107900</v>
          </cell>
          <cell r="G25" t="str">
            <v>PAGO GIRO DIRECTO AGO2021</v>
          </cell>
          <cell r="H25">
            <v>892399994</v>
          </cell>
          <cell r="I25" t="str">
            <v>HOSPITAL ROSARIO PUMAREJO DE LOPE</v>
          </cell>
          <cell r="J25" t="str">
            <v>8029D82-</v>
          </cell>
          <cell r="K25" t="str">
            <v>R2240630</v>
          </cell>
          <cell r="L25">
            <v>2240630</v>
          </cell>
          <cell r="M25">
            <v>64100</v>
          </cell>
        </row>
        <row r="26">
          <cell r="A26" t="str">
            <v>892399994-2180581</v>
          </cell>
          <cell r="B26">
            <v>816</v>
          </cell>
          <cell r="C26">
            <v>4219</v>
          </cell>
          <cell r="D26" t="str">
            <v>816-4219</v>
          </cell>
          <cell r="E26">
            <v>44081</v>
          </cell>
          <cell r="F26">
            <v>230550107900</v>
          </cell>
          <cell r="G26" t="str">
            <v>PAGO GIRO DIRECTO SEP2020</v>
          </cell>
          <cell r="H26">
            <v>892399994</v>
          </cell>
          <cell r="I26" t="str">
            <v>HOSPITAL ROSARIO PUMAREJO DE LOPE</v>
          </cell>
          <cell r="J26" t="str">
            <v>8026D82-</v>
          </cell>
          <cell r="K26" t="str">
            <v>R2180581</v>
          </cell>
          <cell r="L26">
            <v>2180581</v>
          </cell>
          <cell r="M26">
            <v>66200</v>
          </cell>
        </row>
        <row r="27">
          <cell r="A27" t="str">
            <v>892399994-2171002</v>
          </cell>
          <cell r="B27">
            <v>816</v>
          </cell>
          <cell r="C27">
            <v>3522</v>
          </cell>
          <cell r="D27" t="str">
            <v>816-3522</v>
          </cell>
          <cell r="E27">
            <v>43868</v>
          </cell>
          <cell r="F27">
            <v>230550107900</v>
          </cell>
          <cell r="G27" t="str">
            <v>PAGO GIRO DIRECTO FEB2020</v>
          </cell>
          <cell r="H27">
            <v>892399994</v>
          </cell>
          <cell r="I27" t="str">
            <v>HOSPITAL ROSARIO PUMAREJO DE LOPE</v>
          </cell>
          <cell r="J27" t="str">
            <v>8026D82-</v>
          </cell>
          <cell r="K27">
            <v>2171002</v>
          </cell>
          <cell r="L27">
            <v>2171002</v>
          </cell>
          <cell r="M27">
            <v>89000</v>
          </cell>
        </row>
        <row r="28">
          <cell r="A28" t="str">
            <v>892399994-12322</v>
          </cell>
          <cell r="B28">
            <v>816</v>
          </cell>
          <cell r="C28">
            <v>5682</v>
          </cell>
          <cell r="D28" t="str">
            <v>816-5682</v>
          </cell>
          <cell r="E28">
            <v>44508</v>
          </cell>
          <cell r="F28">
            <v>230550107900</v>
          </cell>
          <cell r="G28" t="str">
            <v>PAGO GIRO DIRECTO NOV2021</v>
          </cell>
          <cell r="H28">
            <v>892399994</v>
          </cell>
          <cell r="I28" t="str">
            <v>HOSPITAL ROSARIO PUMAREJO DE LOPE</v>
          </cell>
          <cell r="J28" t="str">
            <v>8029D82-</v>
          </cell>
          <cell r="K28" t="str">
            <v>HRPL12322</v>
          </cell>
          <cell r="L28">
            <v>12322</v>
          </cell>
          <cell r="M28">
            <v>92540</v>
          </cell>
        </row>
        <row r="29">
          <cell r="A29" t="str">
            <v>892399994-2219333</v>
          </cell>
          <cell r="B29">
            <v>816</v>
          </cell>
          <cell r="C29">
            <v>4121</v>
          </cell>
          <cell r="D29" t="str">
            <v>816-4121</v>
          </cell>
          <cell r="E29">
            <v>44053</v>
          </cell>
          <cell r="F29">
            <v>230550107900</v>
          </cell>
          <cell r="G29" t="str">
            <v>PAGO GIRO DIRECTO AGO2020</v>
          </cell>
          <cell r="H29">
            <v>892399994</v>
          </cell>
          <cell r="I29" t="str">
            <v>HOSPITAL ROSARIO PUMAREJO DE LOPE</v>
          </cell>
          <cell r="J29" t="str">
            <v>8029D82-</v>
          </cell>
          <cell r="K29">
            <v>2219333</v>
          </cell>
          <cell r="L29">
            <v>2219333</v>
          </cell>
          <cell r="M29">
            <v>94580</v>
          </cell>
        </row>
        <row r="30">
          <cell r="A30" t="str">
            <v>892399994-1988745</v>
          </cell>
          <cell r="B30">
            <v>816</v>
          </cell>
          <cell r="C30">
            <v>4418</v>
          </cell>
          <cell r="D30" t="str">
            <v>816-4418</v>
          </cell>
          <cell r="E30">
            <v>44144</v>
          </cell>
          <cell r="F30">
            <v>230550107500</v>
          </cell>
          <cell r="G30" t="str">
            <v>PAGO GIRO DIRECTO NOV2020</v>
          </cell>
          <cell r="H30">
            <v>892399994</v>
          </cell>
          <cell r="I30" t="str">
            <v>HOSPITAL ROSARIO PUMAREJO DE LOPE</v>
          </cell>
          <cell r="J30" t="str">
            <v>8036D82-</v>
          </cell>
          <cell r="K30">
            <v>1988745</v>
          </cell>
          <cell r="L30">
            <v>1988745</v>
          </cell>
          <cell r="M30">
            <v>106700</v>
          </cell>
        </row>
        <row r="31">
          <cell r="A31" t="str">
            <v>892399994-2034199</v>
          </cell>
          <cell r="B31">
            <v>816</v>
          </cell>
          <cell r="C31">
            <v>5782</v>
          </cell>
          <cell r="D31" t="str">
            <v>816-5782</v>
          </cell>
          <cell r="E31">
            <v>44537</v>
          </cell>
          <cell r="F31">
            <v>230550107900</v>
          </cell>
          <cell r="G31" t="str">
            <v>PAGO GIRO DIRECTO DIC2021</v>
          </cell>
          <cell r="H31">
            <v>892399994</v>
          </cell>
          <cell r="I31" t="str">
            <v>HOSPITAL ROSARIO PUMAREJO DE LOPE</v>
          </cell>
          <cell r="J31" t="str">
            <v>8026D82-</v>
          </cell>
          <cell r="K31">
            <v>2034199</v>
          </cell>
          <cell r="L31">
            <v>2034199</v>
          </cell>
          <cell r="M31">
            <v>108750</v>
          </cell>
        </row>
        <row r="32">
          <cell r="A32" t="str">
            <v>892399994-2219333</v>
          </cell>
          <cell r="B32">
            <v>816</v>
          </cell>
          <cell r="C32">
            <v>4633</v>
          </cell>
          <cell r="D32" t="str">
            <v>816-4633</v>
          </cell>
          <cell r="E32">
            <v>44214</v>
          </cell>
          <cell r="F32">
            <v>230550107900</v>
          </cell>
          <cell r="G32" t="str">
            <v>PAGO GIRO DIRECTO ENE2021</v>
          </cell>
          <cell r="H32">
            <v>892399994</v>
          </cell>
          <cell r="I32" t="str">
            <v>HOSPITAL ROSARIO PUMAREJO DE LOPE</v>
          </cell>
          <cell r="J32" t="str">
            <v>8026D82-</v>
          </cell>
          <cell r="K32" t="str">
            <v>R2219333</v>
          </cell>
          <cell r="L32">
            <v>2219333</v>
          </cell>
          <cell r="M32">
            <v>110000</v>
          </cell>
        </row>
        <row r="33">
          <cell r="A33" t="str">
            <v>892399994-130297</v>
          </cell>
          <cell r="B33">
            <v>816</v>
          </cell>
          <cell r="C33">
            <v>7996</v>
          </cell>
          <cell r="D33" t="str">
            <v>816-7996</v>
          </cell>
          <cell r="E33">
            <v>45208</v>
          </cell>
          <cell r="F33">
            <v>230550107900</v>
          </cell>
          <cell r="G33" t="str">
            <v>PGO GIRO DIRECT OCT/23</v>
          </cell>
          <cell r="H33">
            <v>892399994</v>
          </cell>
          <cell r="I33" t="str">
            <v>HOSPITAL ROSARIO PUMAREJO DE LOPE</v>
          </cell>
          <cell r="J33" t="str">
            <v>8001D82-</v>
          </cell>
          <cell r="K33" t="str">
            <v>HRPL130297</v>
          </cell>
          <cell r="L33">
            <v>130297</v>
          </cell>
          <cell r="M33">
            <v>112752</v>
          </cell>
        </row>
        <row r="34">
          <cell r="A34" t="str">
            <v>892399994-7293</v>
          </cell>
          <cell r="B34">
            <v>816</v>
          </cell>
          <cell r="C34">
            <v>4832</v>
          </cell>
          <cell r="D34" t="str">
            <v>816-4832</v>
          </cell>
          <cell r="E34">
            <v>44260</v>
          </cell>
          <cell r="F34">
            <v>230550107900</v>
          </cell>
          <cell r="G34" t="str">
            <v>PAGO GIRO DIRECTO MAR2021</v>
          </cell>
          <cell r="H34">
            <v>892399994</v>
          </cell>
          <cell r="I34" t="str">
            <v>HOSPITAL ROSARIO PUMAREJO DE LOPE</v>
          </cell>
          <cell r="J34" t="str">
            <v>8025D82-</v>
          </cell>
          <cell r="K34" t="str">
            <v>HRPL7293</v>
          </cell>
          <cell r="L34">
            <v>7293</v>
          </cell>
          <cell r="M34">
            <v>118986</v>
          </cell>
        </row>
        <row r="35">
          <cell r="A35" t="str">
            <v>892399994-49739</v>
          </cell>
          <cell r="B35">
            <v>816</v>
          </cell>
          <cell r="C35">
            <v>6852</v>
          </cell>
          <cell r="D35" t="str">
            <v>816-6852</v>
          </cell>
          <cell r="E35">
            <v>44873</v>
          </cell>
          <cell r="F35">
            <v>230550107900</v>
          </cell>
          <cell r="G35" t="str">
            <v>PAGO GIRO DIRECT NOV2022</v>
          </cell>
          <cell r="H35">
            <v>892399994</v>
          </cell>
          <cell r="I35" t="str">
            <v>HOSPITAL ROSARIO PUMAREJO DE LOPE</v>
          </cell>
          <cell r="J35" t="str">
            <v>8026D82-</v>
          </cell>
          <cell r="K35" t="str">
            <v>HRPL49739</v>
          </cell>
          <cell r="L35">
            <v>49739</v>
          </cell>
          <cell r="M35">
            <v>129600</v>
          </cell>
        </row>
        <row r="36">
          <cell r="A36" t="str">
            <v>892399994-115476</v>
          </cell>
          <cell r="B36">
            <v>816</v>
          </cell>
          <cell r="C36">
            <v>7996</v>
          </cell>
          <cell r="D36" t="str">
            <v>816-7996</v>
          </cell>
          <cell r="E36">
            <v>45208</v>
          </cell>
          <cell r="F36">
            <v>230550107900</v>
          </cell>
          <cell r="G36" t="str">
            <v>PGO GIRO DIRECT OCT/23</v>
          </cell>
          <cell r="H36">
            <v>892399994</v>
          </cell>
          <cell r="I36" t="str">
            <v>HOSPITAL ROSARIO PUMAREJO DE LOPE</v>
          </cell>
          <cell r="J36" t="str">
            <v>8048D82-</v>
          </cell>
          <cell r="K36" t="str">
            <v>HRPL115476</v>
          </cell>
          <cell r="L36">
            <v>115476</v>
          </cell>
          <cell r="M36">
            <v>132750</v>
          </cell>
        </row>
        <row r="37">
          <cell r="A37" t="str">
            <v>892399994-47970</v>
          </cell>
          <cell r="B37">
            <v>816</v>
          </cell>
          <cell r="C37">
            <v>6852</v>
          </cell>
          <cell r="D37" t="str">
            <v>816-6852</v>
          </cell>
          <cell r="E37">
            <v>44873</v>
          </cell>
          <cell r="F37">
            <v>230550107900</v>
          </cell>
          <cell r="G37" t="str">
            <v>PAGO GIRO DIRECT NOV2022</v>
          </cell>
          <cell r="H37">
            <v>892399994</v>
          </cell>
          <cell r="I37" t="str">
            <v>HOSPITAL ROSARIO PUMAREJO DE LOPE</v>
          </cell>
          <cell r="J37" t="str">
            <v>8026D82-</v>
          </cell>
          <cell r="K37" t="str">
            <v>HRPL47970</v>
          </cell>
          <cell r="L37">
            <v>47970</v>
          </cell>
          <cell r="M37">
            <v>136920</v>
          </cell>
        </row>
        <row r="38">
          <cell r="A38" t="str">
            <v>892399994-1380481</v>
          </cell>
          <cell r="B38">
            <v>816</v>
          </cell>
          <cell r="C38">
            <v>3714</v>
          </cell>
          <cell r="D38" t="str">
            <v>816-3714</v>
          </cell>
          <cell r="E38">
            <v>43924</v>
          </cell>
          <cell r="F38">
            <v>230550106100</v>
          </cell>
          <cell r="G38" t="str">
            <v>PAGO GIRO DIRECTO ABR2020</v>
          </cell>
          <cell r="H38">
            <v>892399994</v>
          </cell>
          <cell r="I38" t="str">
            <v>HOSPITAL ROSARIO PUMAREJO DE LOPE</v>
          </cell>
          <cell r="J38" t="str">
            <v>8052D82-</v>
          </cell>
          <cell r="K38">
            <v>1380481</v>
          </cell>
          <cell r="L38">
            <v>1380481</v>
          </cell>
          <cell r="M38">
            <v>138600</v>
          </cell>
        </row>
        <row r="39">
          <cell r="A39" t="str">
            <v>892399994-105683</v>
          </cell>
          <cell r="B39">
            <v>816</v>
          </cell>
          <cell r="C39">
            <v>7996</v>
          </cell>
          <cell r="D39" t="str">
            <v>816-7996</v>
          </cell>
          <cell r="E39">
            <v>45208</v>
          </cell>
          <cell r="F39">
            <v>230550107900</v>
          </cell>
          <cell r="G39" t="str">
            <v>PGO GIRO DIRECT OCT/23</v>
          </cell>
          <cell r="H39">
            <v>892399994</v>
          </cell>
          <cell r="I39" t="str">
            <v>HOSPITAL ROSARIO PUMAREJO DE LOPE</v>
          </cell>
          <cell r="J39" t="str">
            <v>8026D82-</v>
          </cell>
          <cell r="K39" t="str">
            <v>HRPL105683</v>
          </cell>
          <cell r="L39">
            <v>105683</v>
          </cell>
          <cell r="M39">
            <v>141637</v>
          </cell>
        </row>
        <row r="40">
          <cell r="A40" t="str">
            <v>892399994-2013720</v>
          </cell>
          <cell r="B40">
            <v>816</v>
          </cell>
          <cell r="C40">
            <v>5782</v>
          </cell>
          <cell r="D40" t="str">
            <v>816-5782</v>
          </cell>
          <cell r="E40">
            <v>44537</v>
          </cell>
          <cell r="F40">
            <v>230550107900</v>
          </cell>
          <cell r="G40" t="str">
            <v>PAGO GIRO DIRECTO DIC2021</v>
          </cell>
          <cell r="H40">
            <v>892399994</v>
          </cell>
          <cell r="I40" t="str">
            <v>HOSPITAL ROSARIO PUMAREJO DE LOPE</v>
          </cell>
          <cell r="J40" t="str">
            <v>8048D82-</v>
          </cell>
          <cell r="K40">
            <v>2013720</v>
          </cell>
          <cell r="L40">
            <v>2013720</v>
          </cell>
          <cell r="M40">
            <v>150610</v>
          </cell>
        </row>
        <row r="41">
          <cell r="A41" t="str">
            <v>892399994-7293</v>
          </cell>
          <cell r="B41">
            <v>816</v>
          </cell>
          <cell r="C41">
            <v>5039</v>
          </cell>
          <cell r="D41" t="str">
            <v>816-5039</v>
          </cell>
          <cell r="E41">
            <v>44323</v>
          </cell>
          <cell r="F41">
            <v>230550107900</v>
          </cell>
          <cell r="G41" t="str">
            <v>PAOG GIRO DIRECTO MAY2021</v>
          </cell>
          <cell r="H41">
            <v>892399994</v>
          </cell>
          <cell r="I41" t="str">
            <v>HOSPITAL ROSARIO PUMAREJO DE LOPE</v>
          </cell>
          <cell r="J41" t="str">
            <v>8025D82-</v>
          </cell>
          <cell r="K41" t="str">
            <v>HRPL7293</v>
          </cell>
          <cell r="L41">
            <v>7293</v>
          </cell>
          <cell r="M41">
            <v>153114</v>
          </cell>
        </row>
        <row r="42">
          <cell r="A42" t="str">
            <v>892399994-2396</v>
          </cell>
          <cell r="B42">
            <v>816</v>
          </cell>
          <cell r="C42">
            <v>4832</v>
          </cell>
          <cell r="D42" t="str">
            <v>816-4832</v>
          </cell>
          <cell r="E42">
            <v>44260</v>
          </cell>
          <cell r="F42">
            <v>230550107900</v>
          </cell>
          <cell r="G42" t="str">
            <v>PAGO GIRO DIRECTO MAR2021</v>
          </cell>
          <cell r="H42">
            <v>892399994</v>
          </cell>
          <cell r="I42" t="str">
            <v>HOSPITAL ROSARIO PUMAREJO DE LOPE</v>
          </cell>
          <cell r="J42" t="str">
            <v>8025D82-</v>
          </cell>
          <cell r="K42" t="str">
            <v>HRPL2396</v>
          </cell>
          <cell r="L42">
            <v>2396</v>
          </cell>
          <cell r="M42">
            <v>157400</v>
          </cell>
        </row>
        <row r="43">
          <cell r="A43" t="str">
            <v>892399994-45794</v>
          </cell>
          <cell r="B43">
            <v>816</v>
          </cell>
          <cell r="C43">
            <v>6629</v>
          </cell>
          <cell r="D43" t="str">
            <v>816-6629</v>
          </cell>
          <cell r="E43">
            <v>44811</v>
          </cell>
          <cell r="F43">
            <v>230550107900</v>
          </cell>
          <cell r="G43" t="str">
            <v>PAGO GIRO DIREC SEP2022</v>
          </cell>
          <cell r="H43">
            <v>892399994</v>
          </cell>
          <cell r="I43" t="str">
            <v>HOSPITAL ROSARIO PUMAREJO DE LOPE</v>
          </cell>
          <cell r="J43" t="str">
            <v>8026D82-</v>
          </cell>
          <cell r="K43" t="str">
            <v>HRPL45794</v>
          </cell>
          <cell r="L43">
            <v>45794</v>
          </cell>
          <cell r="M43">
            <v>160580</v>
          </cell>
        </row>
        <row r="44">
          <cell r="A44" t="str">
            <v>892399994-2227915</v>
          </cell>
          <cell r="B44">
            <v>816</v>
          </cell>
          <cell r="C44">
            <v>4633</v>
          </cell>
          <cell r="D44" t="str">
            <v>816-4633</v>
          </cell>
          <cell r="E44">
            <v>44214</v>
          </cell>
          <cell r="F44">
            <v>230550107900</v>
          </cell>
          <cell r="G44" t="str">
            <v>PAGO GIRO DIRECTO ENE2021</v>
          </cell>
          <cell r="H44">
            <v>892399994</v>
          </cell>
          <cell r="I44" t="str">
            <v>HOSPITAL ROSARIO PUMAREJO DE LOPE</v>
          </cell>
          <cell r="J44" t="str">
            <v>8026D82-</v>
          </cell>
          <cell r="K44" t="str">
            <v>R2227915</v>
          </cell>
          <cell r="L44">
            <v>2227915</v>
          </cell>
          <cell r="M44">
            <v>166100</v>
          </cell>
        </row>
        <row r="45">
          <cell r="A45" t="str">
            <v>892399994-1388851</v>
          </cell>
          <cell r="B45">
            <v>816</v>
          </cell>
          <cell r="C45">
            <v>3714</v>
          </cell>
          <cell r="D45" t="str">
            <v>816-3714</v>
          </cell>
          <cell r="E45">
            <v>43924</v>
          </cell>
          <cell r="F45">
            <v>230550155100</v>
          </cell>
          <cell r="G45" t="str">
            <v>PAGO GIRO DIRECTO ABR2020</v>
          </cell>
          <cell r="H45">
            <v>892399994</v>
          </cell>
          <cell r="I45" t="str">
            <v>HOSPITAL ROSARIO PUMAREJO DE LOPE</v>
          </cell>
          <cell r="J45" t="str">
            <v>8036D82-</v>
          </cell>
          <cell r="K45" t="str">
            <v>R1388851</v>
          </cell>
          <cell r="L45">
            <v>1388851</v>
          </cell>
          <cell r="M45">
            <v>168600</v>
          </cell>
        </row>
        <row r="46">
          <cell r="A46" t="str">
            <v>892399994-24033</v>
          </cell>
          <cell r="B46">
            <v>816</v>
          </cell>
          <cell r="C46">
            <v>6102</v>
          </cell>
          <cell r="D46" t="str">
            <v>816-6102</v>
          </cell>
          <cell r="E46">
            <v>44629</v>
          </cell>
          <cell r="F46">
            <v>230550107900</v>
          </cell>
          <cell r="G46" t="str">
            <v>PAG GIRO DIRECT MARZ 2022</v>
          </cell>
          <cell r="H46">
            <v>892399994</v>
          </cell>
          <cell r="I46" t="str">
            <v>HOSPITAL ROSARIO PUMAREJO DE LOPE</v>
          </cell>
          <cell r="J46" t="str">
            <v>8026D82-</v>
          </cell>
          <cell r="K46" t="str">
            <v>HRPL24033</v>
          </cell>
          <cell r="L46">
            <v>24033</v>
          </cell>
          <cell r="M46">
            <v>175070</v>
          </cell>
        </row>
        <row r="47">
          <cell r="A47" t="str">
            <v>892399994-2223398</v>
          </cell>
          <cell r="B47">
            <v>816</v>
          </cell>
          <cell r="C47">
            <v>4523</v>
          </cell>
          <cell r="D47" t="str">
            <v>816-4523</v>
          </cell>
          <cell r="E47">
            <v>44172</v>
          </cell>
          <cell r="F47">
            <v>230550107900</v>
          </cell>
          <cell r="G47" t="str">
            <v>PAGO GIRO DIRECTO DIC2020</v>
          </cell>
          <cell r="H47">
            <v>892399994</v>
          </cell>
          <cell r="I47" t="str">
            <v>HOSPITAL ROSARIO PUMAREJO DE LOPE</v>
          </cell>
          <cell r="J47" t="str">
            <v>8026D82-</v>
          </cell>
          <cell r="K47" t="str">
            <v>R2223398</v>
          </cell>
          <cell r="L47">
            <v>2223398</v>
          </cell>
          <cell r="M47">
            <v>178400</v>
          </cell>
        </row>
        <row r="48">
          <cell r="A48" t="str">
            <v>892399994-2035578</v>
          </cell>
          <cell r="B48">
            <v>816</v>
          </cell>
          <cell r="C48">
            <v>5782</v>
          </cell>
          <cell r="D48" t="str">
            <v>816-5782</v>
          </cell>
          <cell r="E48">
            <v>44537</v>
          </cell>
          <cell r="F48">
            <v>230550107900</v>
          </cell>
          <cell r="G48" t="str">
            <v>PAGO GIRO DIRECTO DIC2021</v>
          </cell>
          <cell r="H48">
            <v>892399994</v>
          </cell>
          <cell r="I48" t="str">
            <v>HOSPITAL ROSARIO PUMAREJO DE LOPE</v>
          </cell>
          <cell r="J48" t="str">
            <v>8025D82-</v>
          </cell>
          <cell r="K48">
            <v>2035578</v>
          </cell>
          <cell r="L48">
            <v>2035578</v>
          </cell>
          <cell r="M48">
            <v>197867</v>
          </cell>
        </row>
        <row r="49">
          <cell r="A49" t="str">
            <v>892399994-2178898</v>
          </cell>
          <cell r="B49">
            <v>816</v>
          </cell>
          <cell r="C49">
            <v>3522</v>
          </cell>
          <cell r="D49" t="str">
            <v>816-3522</v>
          </cell>
          <cell r="E49">
            <v>43868</v>
          </cell>
          <cell r="F49">
            <v>230550107900</v>
          </cell>
          <cell r="G49" t="str">
            <v>PAGO GIRO DIRECTO FEB2020</v>
          </cell>
          <cell r="H49">
            <v>892399994</v>
          </cell>
          <cell r="I49" t="str">
            <v>HOSPITAL ROSARIO PUMAREJO DE LOPE</v>
          </cell>
          <cell r="J49" t="str">
            <v>8025D82-</v>
          </cell>
          <cell r="K49">
            <v>2178898</v>
          </cell>
          <cell r="L49">
            <v>2178898</v>
          </cell>
          <cell r="M49">
            <v>199486</v>
          </cell>
        </row>
        <row r="50">
          <cell r="A50" t="str">
            <v>892399994-36593</v>
          </cell>
          <cell r="B50">
            <v>816</v>
          </cell>
          <cell r="C50">
            <v>6629</v>
          </cell>
          <cell r="D50" t="str">
            <v>816-6629</v>
          </cell>
          <cell r="E50">
            <v>44811</v>
          </cell>
          <cell r="F50">
            <v>230550107900</v>
          </cell>
          <cell r="G50" t="str">
            <v>PAGO GIRO DIREC SEP2022</v>
          </cell>
          <cell r="H50">
            <v>892399994</v>
          </cell>
          <cell r="I50" t="str">
            <v>HOSPITAL ROSARIO PUMAREJO DE LOPE</v>
          </cell>
          <cell r="J50" t="str">
            <v>8052D82-</v>
          </cell>
          <cell r="K50" t="str">
            <v>HRPL36593</v>
          </cell>
          <cell r="L50">
            <v>36593</v>
          </cell>
          <cell r="M50">
            <v>204470</v>
          </cell>
        </row>
        <row r="51">
          <cell r="A51" t="str">
            <v>892399994-2211904</v>
          </cell>
          <cell r="B51">
            <v>816</v>
          </cell>
          <cell r="C51">
            <v>3522</v>
          </cell>
          <cell r="D51" t="str">
            <v>816-3522</v>
          </cell>
          <cell r="E51">
            <v>43868</v>
          </cell>
          <cell r="F51">
            <v>230550107900</v>
          </cell>
          <cell r="G51" t="str">
            <v>PAGO GIRO DIRECTO FEB2020</v>
          </cell>
          <cell r="H51">
            <v>892399994</v>
          </cell>
          <cell r="I51" t="str">
            <v>HOSPITAL ROSARIO PUMAREJO DE LOPE</v>
          </cell>
          <cell r="J51" t="str">
            <v>8029D82-</v>
          </cell>
          <cell r="K51">
            <v>2211904</v>
          </cell>
          <cell r="L51">
            <v>2211904</v>
          </cell>
          <cell r="M51">
            <v>205353</v>
          </cell>
        </row>
        <row r="52">
          <cell r="A52" t="str">
            <v>892399994-19982</v>
          </cell>
          <cell r="B52">
            <v>816</v>
          </cell>
          <cell r="C52">
            <v>5682</v>
          </cell>
          <cell r="D52" t="str">
            <v>816-5682</v>
          </cell>
          <cell r="E52">
            <v>44508</v>
          </cell>
          <cell r="F52">
            <v>230550107900</v>
          </cell>
          <cell r="G52" t="str">
            <v>PAGO GIRO DIRECTO NOV2021</v>
          </cell>
          <cell r="H52">
            <v>892399994</v>
          </cell>
          <cell r="I52" t="str">
            <v>HOSPITAL ROSARIO PUMAREJO DE LOPE</v>
          </cell>
          <cell r="J52" t="str">
            <v>8026D82-</v>
          </cell>
          <cell r="K52" t="str">
            <v>RHRPL19982</v>
          </cell>
          <cell r="L52">
            <v>19982</v>
          </cell>
          <cell r="M52">
            <v>228520</v>
          </cell>
        </row>
        <row r="53">
          <cell r="A53" t="str">
            <v>892399994-2013922</v>
          </cell>
          <cell r="B53">
            <v>816</v>
          </cell>
          <cell r="C53">
            <v>5782</v>
          </cell>
          <cell r="D53" t="str">
            <v>816-5782</v>
          </cell>
          <cell r="E53">
            <v>44537</v>
          </cell>
          <cell r="F53">
            <v>230550107900</v>
          </cell>
          <cell r="G53" t="str">
            <v>PAGO GIRO DIRECTO DIC2021</v>
          </cell>
          <cell r="H53">
            <v>892399994</v>
          </cell>
          <cell r="I53" t="str">
            <v>HOSPITAL ROSARIO PUMAREJO DE LOPE</v>
          </cell>
          <cell r="J53" t="str">
            <v>8050D82-</v>
          </cell>
          <cell r="K53">
            <v>2013922</v>
          </cell>
          <cell r="L53">
            <v>2013922</v>
          </cell>
          <cell r="M53">
            <v>241200</v>
          </cell>
        </row>
        <row r="54">
          <cell r="A54" t="str">
            <v>892399994-12321</v>
          </cell>
          <cell r="B54">
            <v>816</v>
          </cell>
          <cell r="C54">
            <v>5682</v>
          </cell>
          <cell r="D54" t="str">
            <v>816-5682</v>
          </cell>
          <cell r="E54">
            <v>44508</v>
          </cell>
          <cell r="F54">
            <v>230550107900</v>
          </cell>
          <cell r="G54" t="str">
            <v>PAGO GIRO DIRECTO NOV2021</v>
          </cell>
          <cell r="H54">
            <v>892399994</v>
          </cell>
          <cell r="I54" t="str">
            <v>HOSPITAL ROSARIO PUMAREJO DE LOPE</v>
          </cell>
          <cell r="J54" t="str">
            <v>8029D82-</v>
          </cell>
          <cell r="K54" t="str">
            <v>HRPL12321</v>
          </cell>
          <cell r="L54">
            <v>12321</v>
          </cell>
          <cell r="M54">
            <v>242825</v>
          </cell>
        </row>
        <row r="55">
          <cell r="A55" t="str">
            <v>892399994-2000410</v>
          </cell>
          <cell r="B55">
            <v>816</v>
          </cell>
          <cell r="C55">
            <v>5782</v>
          </cell>
          <cell r="D55" t="str">
            <v>816-5782</v>
          </cell>
          <cell r="E55">
            <v>44537</v>
          </cell>
          <cell r="F55">
            <v>230550107900</v>
          </cell>
          <cell r="G55" t="str">
            <v>PAGO GIRO DIRECTO DIC2021</v>
          </cell>
          <cell r="H55">
            <v>892399994</v>
          </cell>
          <cell r="I55" t="str">
            <v>HOSPITAL ROSARIO PUMAREJO DE LOPE</v>
          </cell>
          <cell r="J55" t="str">
            <v>8029D82-</v>
          </cell>
          <cell r="K55">
            <v>2000410</v>
          </cell>
          <cell r="L55">
            <v>2000410</v>
          </cell>
          <cell r="M55">
            <v>244089</v>
          </cell>
        </row>
        <row r="56">
          <cell r="A56" t="str">
            <v>892399994-1368125</v>
          </cell>
          <cell r="B56">
            <v>816</v>
          </cell>
          <cell r="C56">
            <v>3714</v>
          </cell>
          <cell r="D56" t="str">
            <v>816-3714</v>
          </cell>
          <cell r="E56">
            <v>43924</v>
          </cell>
          <cell r="F56">
            <v>230550106100</v>
          </cell>
          <cell r="G56" t="str">
            <v>PAGO GIRO DIRECTO ABR2020</v>
          </cell>
          <cell r="H56">
            <v>892399994</v>
          </cell>
          <cell r="I56" t="str">
            <v>HOSPITAL ROSARIO PUMAREJO DE LOPE</v>
          </cell>
          <cell r="J56" t="str">
            <v>8026D82-</v>
          </cell>
          <cell r="K56" t="str">
            <v>R1368125</v>
          </cell>
          <cell r="L56">
            <v>1368125</v>
          </cell>
          <cell r="M56">
            <v>248700</v>
          </cell>
        </row>
        <row r="57">
          <cell r="A57" t="str">
            <v>892399994-3061</v>
          </cell>
          <cell r="B57">
            <v>816</v>
          </cell>
          <cell r="C57">
            <v>4832</v>
          </cell>
          <cell r="D57" t="str">
            <v>816-4832</v>
          </cell>
          <cell r="E57">
            <v>44260</v>
          </cell>
          <cell r="F57">
            <v>230550107900</v>
          </cell>
          <cell r="G57" t="str">
            <v>PAGO GIRO DIRECTO MAR2021</v>
          </cell>
          <cell r="H57">
            <v>892399994</v>
          </cell>
          <cell r="I57" t="str">
            <v>HOSPITAL ROSARIO PUMAREJO DE LOPE</v>
          </cell>
          <cell r="J57" t="str">
            <v>8025D82-</v>
          </cell>
          <cell r="K57" t="str">
            <v>HRPL3061</v>
          </cell>
          <cell r="L57">
            <v>3061</v>
          </cell>
          <cell r="M57">
            <v>250600</v>
          </cell>
        </row>
        <row r="58">
          <cell r="A58" t="str">
            <v>892399994-2048414</v>
          </cell>
          <cell r="B58">
            <v>816</v>
          </cell>
          <cell r="C58">
            <v>5782</v>
          </cell>
          <cell r="D58" t="str">
            <v>816-5782</v>
          </cell>
          <cell r="E58">
            <v>44537</v>
          </cell>
          <cell r="F58">
            <v>230550107900</v>
          </cell>
          <cell r="G58" t="str">
            <v>PAGO GIRO DIRECTO DIC2021</v>
          </cell>
          <cell r="H58">
            <v>892399994</v>
          </cell>
          <cell r="I58" t="str">
            <v>HOSPITAL ROSARIO PUMAREJO DE LOPE</v>
          </cell>
          <cell r="J58" t="str">
            <v>8025D82-</v>
          </cell>
          <cell r="K58">
            <v>2048414</v>
          </cell>
          <cell r="L58">
            <v>2048414</v>
          </cell>
          <cell r="M58">
            <v>257805</v>
          </cell>
        </row>
        <row r="59">
          <cell r="A59" t="str">
            <v>892399994-2167338</v>
          </cell>
          <cell r="B59">
            <v>816</v>
          </cell>
          <cell r="C59">
            <v>3415</v>
          </cell>
          <cell r="D59" t="str">
            <v>816-3415</v>
          </cell>
          <cell r="E59">
            <v>43852</v>
          </cell>
          <cell r="F59">
            <v>230550107900</v>
          </cell>
          <cell r="G59" t="str">
            <v>PAGO GIRO DIRECTO ENE2020</v>
          </cell>
          <cell r="H59">
            <v>892399994</v>
          </cell>
          <cell r="I59" t="str">
            <v>HOSPITAL ROSARIO PUMAREJO DE LOPE</v>
          </cell>
          <cell r="J59" t="str">
            <v>8026D82-</v>
          </cell>
          <cell r="K59">
            <v>2167338</v>
          </cell>
          <cell r="L59">
            <v>2167338</v>
          </cell>
          <cell r="M59">
            <v>264800</v>
          </cell>
        </row>
        <row r="60">
          <cell r="A60" t="str">
            <v>892399994-2045701</v>
          </cell>
          <cell r="B60">
            <v>816</v>
          </cell>
          <cell r="C60">
            <v>5782</v>
          </cell>
          <cell r="D60" t="str">
            <v>816-5782</v>
          </cell>
          <cell r="E60">
            <v>44537</v>
          </cell>
          <cell r="F60">
            <v>230550107900</v>
          </cell>
          <cell r="G60" t="str">
            <v>PAGO GIRO DIRECTO DIC2021</v>
          </cell>
          <cell r="H60">
            <v>892399994</v>
          </cell>
          <cell r="I60" t="str">
            <v>HOSPITAL ROSARIO PUMAREJO DE LOPE</v>
          </cell>
          <cell r="J60" t="str">
            <v>8052D82-</v>
          </cell>
          <cell r="K60">
            <v>2045701</v>
          </cell>
          <cell r="L60">
            <v>2045701</v>
          </cell>
          <cell r="M60">
            <v>282884</v>
          </cell>
        </row>
        <row r="61">
          <cell r="A61" t="str">
            <v>892399994-2184168</v>
          </cell>
          <cell r="B61">
            <v>816</v>
          </cell>
          <cell r="C61">
            <v>4014</v>
          </cell>
          <cell r="D61" t="str">
            <v>816-4014</v>
          </cell>
          <cell r="E61">
            <v>44019</v>
          </cell>
          <cell r="F61">
            <v>230550107900</v>
          </cell>
          <cell r="G61" t="str">
            <v>PAGO GIRO DIRECTO JUL2020</v>
          </cell>
          <cell r="H61">
            <v>892399994</v>
          </cell>
          <cell r="I61" t="str">
            <v>HOSPITAL ROSARIO PUMAREJO DE LOPE</v>
          </cell>
          <cell r="J61" t="str">
            <v>8029D82-</v>
          </cell>
          <cell r="K61">
            <v>2184168</v>
          </cell>
          <cell r="L61">
            <v>2184168</v>
          </cell>
          <cell r="M61">
            <v>283195</v>
          </cell>
        </row>
        <row r="62">
          <cell r="A62" t="str">
            <v>892399994-2229679</v>
          </cell>
          <cell r="B62">
            <v>816</v>
          </cell>
          <cell r="C62">
            <v>4014</v>
          </cell>
          <cell r="D62" t="str">
            <v>816-4014</v>
          </cell>
          <cell r="E62">
            <v>44019</v>
          </cell>
          <cell r="F62">
            <v>230550107900</v>
          </cell>
          <cell r="G62" t="str">
            <v>PAGO GIRO DIRECTO JUL2020</v>
          </cell>
          <cell r="H62">
            <v>892399994</v>
          </cell>
          <cell r="I62" t="str">
            <v>HOSPITAL ROSARIO PUMAREJO DE LOPE</v>
          </cell>
          <cell r="J62" t="str">
            <v>8029D82-</v>
          </cell>
          <cell r="K62">
            <v>2229679</v>
          </cell>
          <cell r="L62">
            <v>2229679</v>
          </cell>
          <cell r="M62">
            <v>284360</v>
          </cell>
        </row>
        <row r="63">
          <cell r="A63" t="str">
            <v>892399994-2249229</v>
          </cell>
          <cell r="B63">
            <v>816</v>
          </cell>
          <cell r="C63">
            <v>4633</v>
          </cell>
          <cell r="D63" t="str">
            <v>816-4633</v>
          </cell>
          <cell r="E63">
            <v>44214</v>
          </cell>
          <cell r="F63">
            <v>230550107900</v>
          </cell>
          <cell r="G63" t="str">
            <v>PAGO GIRO DIRECTO ENE2021</v>
          </cell>
          <cell r="H63">
            <v>892399994</v>
          </cell>
          <cell r="I63" t="str">
            <v>HOSPITAL ROSARIO PUMAREJO DE LOPE</v>
          </cell>
          <cell r="J63" t="str">
            <v>8029D82-</v>
          </cell>
          <cell r="K63">
            <v>2249229</v>
          </cell>
          <cell r="L63">
            <v>2249229</v>
          </cell>
          <cell r="M63">
            <v>289124</v>
          </cell>
        </row>
        <row r="64">
          <cell r="A64" t="str">
            <v>892399994-2202879</v>
          </cell>
          <cell r="B64">
            <v>816</v>
          </cell>
          <cell r="C64">
            <v>3522</v>
          </cell>
          <cell r="D64" t="str">
            <v>816-3522</v>
          </cell>
          <cell r="E64">
            <v>43868</v>
          </cell>
          <cell r="F64">
            <v>230550107900</v>
          </cell>
          <cell r="G64" t="str">
            <v>PAGO GIRO DIRECTO FEB2020</v>
          </cell>
          <cell r="H64">
            <v>892399994</v>
          </cell>
          <cell r="I64" t="str">
            <v>HOSPITAL ROSARIO PUMAREJO DE LOPE</v>
          </cell>
          <cell r="J64" t="str">
            <v>8029D82-</v>
          </cell>
          <cell r="K64">
            <v>2202879</v>
          </cell>
          <cell r="L64">
            <v>2202879</v>
          </cell>
          <cell r="M64">
            <v>289700</v>
          </cell>
        </row>
        <row r="65">
          <cell r="A65" t="str">
            <v>892399994-2243344</v>
          </cell>
          <cell r="B65">
            <v>816</v>
          </cell>
          <cell r="C65">
            <v>4633</v>
          </cell>
          <cell r="D65" t="str">
            <v>816-4633</v>
          </cell>
          <cell r="E65">
            <v>44214</v>
          </cell>
          <cell r="F65">
            <v>230550107900</v>
          </cell>
          <cell r="G65" t="str">
            <v>PAGO GIRO DIRECTO ENE2021</v>
          </cell>
          <cell r="H65">
            <v>892399994</v>
          </cell>
          <cell r="I65" t="str">
            <v>HOSPITAL ROSARIO PUMAREJO DE LOPE</v>
          </cell>
          <cell r="J65" t="str">
            <v>8026D82-</v>
          </cell>
          <cell r="K65">
            <v>2243344</v>
          </cell>
          <cell r="L65">
            <v>2243344</v>
          </cell>
          <cell r="M65">
            <v>300446</v>
          </cell>
        </row>
        <row r="66">
          <cell r="A66" t="str">
            <v>892399994-47879</v>
          </cell>
          <cell r="B66">
            <v>816</v>
          </cell>
          <cell r="C66">
            <v>6629</v>
          </cell>
          <cell r="D66" t="str">
            <v>816-6629</v>
          </cell>
          <cell r="E66">
            <v>44811</v>
          </cell>
          <cell r="F66">
            <v>230550107900</v>
          </cell>
          <cell r="G66" t="str">
            <v>PAGO GIRO DIREC SEP2022</v>
          </cell>
          <cell r="H66">
            <v>892399994</v>
          </cell>
          <cell r="I66" t="str">
            <v>HOSPITAL ROSARIO PUMAREJO DE LOPE</v>
          </cell>
          <cell r="J66" t="str">
            <v>8029D82-</v>
          </cell>
          <cell r="K66" t="str">
            <v>HRPL47879</v>
          </cell>
          <cell r="L66">
            <v>47879</v>
          </cell>
          <cell r="M66">
            <v>314020</v>
          </cell>
        </row>
        <row r="67">
          <cell r="A67" t="str">
            <v>892399994-1868558</v>
          </cell>
          <cell r="B67">
            <v>816</v>
          </cell>
          <cell r="C67">
            <v>5782</v>
          </cell>
          <cell r="D67" t="str">
            <v>816-5782</v>
          </cell>
          <cell r="E67">
            <v>44537</v>
          </cell>
          <cell r="F67">
            <v>230550107900</v>
          </cell>
          <cell r="G67" t="str">
            <v>PAGO GIRO DIRECTO DIC2021</v>
          </cell>
          <cell r="H67">
            <v>892399994</v>
          </cell>
          <cell r="I67" t="str">
            <v>HOSPITAL ROSARIO PUMAREJO DE LOPE</v>
          </cell>
          <cell r="J67" t="str">
            <v>8026D82-</v>
          </cell>
          <cell r="K67">
            <v>1868558</v>
          </cell>
          <cell r="L67">
            <v>1868558</v>
          </cell>
          <cell r="M67">
            <v>334289</v>
          </cell>
        </row>
        <row r="68">
          <cell r="A68" t="str">
            <v>892399994-2242696</v>
          </cell>
          <cell r="B68">
            <v>816</v>
          </cell>
          <cell r="C68">
            <v>4633</v>
          </cell>
          <cell r="D68" t="str">
            <v>816-4633</v>
          </cell>
          <cell r="E68">
            <v>44214</v>
          </cell>
          <cell r="F68">
            <v>230550107900</v>
          </cell>
          <cell r="G68" t="str">
            <v>PAGO GIRO DIRECTO ENE2021</v>
          </cell>
          <cell r="H68">
            <v>892399994</v>
          </cell>
          <cell r="I68" t="str">
            <v>HOSPITAL ROSARIO PUMAREJO DE LOPE</v>
          </cell>
          <cell r="J68" t="str">
            <v>8026D82-</v>
          </cell>
          <cell r="K68">
            <v>2242696</v>
          </cell>
          <cell r="L68">
            <v>2242696</v>
          </cell>
          <cell r="M68">
            <v>340296</v>
          </cell>
        </row>
        <row r="69">
          <cell r="A69" t="str">
            <v>892399994-2182629</v>
          </cell>
          <cell r="B69">
            <v>816</v>
          </cell>
          <cell r="C69">
            <v>4014</v>
          </cell>
          <cell r="D69" t="str">
            <v>816-4014</v>
          </cell>
          <cell r="E69">
            <v>44019</v>
          </cell>
          <cell r="F69">
            <v>230550107900</v>
          </cell>
          <cell r="G69" t="str">
            <v>PAGO GIRO DIRECTO JUL2020</v>
          </cell>
          <cell r="H69">
            <v>892399994</v>
          </cell>
          <cell r="I69" t="str">
            <v>HOSPITAL ROSARIO PUMAREJO DE LOPE</v>
          </cell>
          <cell r="J69" t="str">
            <v>8029D82-</v>
          </cell>
          <cell r="K69">
            <v>2182629</v>
          </cell>
          <cell r="L69">
            <v>2182629</v>
          </cell>
          <cell r="M69">
            <v>360710</v>
          </cell>
        </row>
        <row r="70">
          <cell r="A70" t="str">
            <v>892399994-1850174</v>
          </cell>
          <cell r="B70">
            <v>816</v>
          </cell>
          <cell r="C70">
            <v>5782</v>
          </cell>
          <cell r="D70" t="str">
            <v>816-5782</v>
          </cell>
          <cell r="E70">
            <v>44537</v>
          </cell>
          <cell r="F70">
            <v>230550107900</v>
          </cell>
          <cell r="G70" t="str">
            <v>PAGO GIRO DIRECTO DIC2021</v>
          </cell>
          <cell r="H70">
            <v>892399994</v>
          </cell>
          <cell r="I70" t="str">
            <v>HOSPITAL ROSARIO PUMAREJO DE LOPE</v>
          </cell>
          <cell r="J70" t="str">
            <v>8026D82-</v>
          </cell>
          <cell r="K70">
            <v>1850174</v>
          </cell>
          <cell r="L70">
            <v>1850174</v>
          </cell>
          <cell r="M70">
            <v>364256</v>
          </cell>
        </row>
        <row r="71">
          <cell r="A71" t="str">
            <v>892399994-2243099</v>
          </cell>
          <cell r="B71">
            <v>816</v>
          </cell>
          <cell r="C71">
            <v>4121</v>
          </cell>
          <cell r="D71" t="str">
            <v>816-4121</v>
          </cell>
          <cell r="E71">
            <v>44053</v>
          </cell>
          <cell r="F71">
            <v>230550107900</v>
          </cell>
          <cell r="G71" t="str">
            <v>PAGO GIRO DIRECTO AGO2020</v>
          </cell>
          <cell r="H71">
            <v>892399994</v>
          </cell>
          <cell r="I71" t="str">
            <v>HOSPITAL ROSARIO PUMAREJO DE LOPE</v>
          </cell>
          <cell r="J71" t="str">
            <v>8029D82-</v>
          </cell>
          <cell r="K71">
            <v>2243099</v>
          </cell>
          <cell r="L71">
            <v>2243099</v>
          </cell>
          <cell r="M71">
            <v>369598</v>
          </cell>
        </row>
        <row r="72">
          <cell r="A72" t="str">
            <v>892399994-1859304</v>
          </cell>
          <cell r="B72">
            <v>816</v>
          </cell>
          <cell r="C72">
            <v>5782</v>
          </cell>
          <cell r="D72" t="str">
            <v>816-5782</v>
          </cell>
          <cell r="E72">
            <v>44537</v>
          </cell>
          <cell r="F72">
            <v>230550107900</v>
          </cell>
          <cell r="G72" t="str">
            <v>PAGO GIRO DIRECTO DIC2021</v>
          </cell>
          <cell r="H72">
            <v>892399994</v>
          </cell>
          <cell r="I72" t="str">
            <v>HOSPITAL ROSARIO PUMAREJO DE LOPE</v>
          </cell>
          <cell r="J72" t="str">
            <v>8029D82-</v>
          </cell>
          <cell r="K72">
            <v>1859304</v>
          </cell>
          <cell r="L72">
            <v>1859304</v>
          </cell>
          <cell r="M72">
            <v>381152</v>
          </cell>
        </row>
        <row r="73">
          <cell r="A73" t="str">
            <v>892399994-2167180</v>
          </cell>
          <cell r="B73">
            <v>816</v>
          </cell>
          <cell r="C73">
            <v>3415</v>
          </cell>
          <cell r="D73" t="str">
            <v>816-3415</v>
          </cell>
          <cell r="E73">
            <v>43852</v>
          </cell>
          <cell r="F73">
            <v>230550107900</v>
          </cell>
          <cell r="G73" t="str">
            <v>PAGO GIRO DIRECTO ENE2020</v>
          </cell>
          <cell r="H73">
            <v>892399994</v>
          </cell>
          <cell r="I73" t="str">
            <v>HOSPITAL ROSARIO PUMAREJO DE LOPE</v>
          </cell>
          <cell r="J73" t="str">
            <v>8026D82-</v>
          </cell>
          <cell r="K73">
            <v>2167180</v>
          </cell>
          <cell r="L73">
            <v>2167180</v>
          </cell>
          <cell r="M73">
            <v>406213</v>
          </cell>
        </row>
        <row r="74">
          <cell r="A74" t="str">
            <v>892399994-8162</v>
          </cell>
          <cell r="B74">
            <v>816</v>
          </cell>
          <cell r="C74">
            <v>5338</v>
          </cell>
          <cell r="D74" t="str">
            <v>816-5338</v>
          </cell>
          <cell r="E74">
            <v>44414</v>
          </cell>
          <cell r="F74">
            <v>230550107900</v>
          </cell>
          <cell r="G74" t="str">
            <v>PAGO GIRO DIRECTO AGO2021</v>
          </cell>
          <cell r="H74">
            <v>892399994</v>
          </cell>
          <cell r="I74" t="str">
            <v>HOSPITAL ROSARIO PUMAREJO DE LOPE</v>
          </cell>
          <cell r="J74" t="str">
            <v>8025D82-</v>
          </cell>
          <cell r="K74" t="str">
            <v>HRPL8162</v>
          </cell>
          <cell r="L74">
            <v>8162</v>
          </cell>
          <cell r="M74">
            <v>424482</v>
          </cell>
        </row>
        <row r="75">
          <cell r="A75" t="str">
            <v>892399994-2237375</v>
          </cell>
          <cell r="B75">
            <v>816</v>
          </cell>
          <cell r="C75">
            <v>4014</v>
          </cell>
          <cell r="D75" t="str">
            <v>816-4014</v>
          </cell>
          <cell r="E75">
            <v>44019</v>
          </cell>
          <cell r="F75">
            <v>230550107900</v>
          </cell>
          <cell r="G75" t="str">
            <v>PAGO GIRO DIRECTO JUL2020</v>
          </cell>
          <cell r="H75">
            <v>892399994</v>
          </cell>
          <cell r="I75" t="str">
            <v>HOSPITAL ROSARIO PUMAREJO DE LOPE</v>
          </cell>
          <cell r="J75" t="str">
            <v>8037D82-</v>
          </cell>
          <cell r="K75">
            <v>2237375</v>
          </cell>
          <cell r="L75">
            <v>2237375</v>
          </cell>
          <cell r="M75">
            <v>436218</v>
          </cell>
        </row>
        <row r="76">
          <cell r="A76" t="str">
            <v>892399994-47510</v>
          </cell>
          <cell r="B76">
            <v>816</v>
          </cell>
          <cell r="C76">
            <v>6629</v>
          </cell>
          <cell r="D76" t="str">
            <v>816-6629</v>
          </cell>
          <cell r="E76">
            <v>44811</v>
          </cell>
          <cell r="F76">
            <v>230550107900</v>
          </cell>
          <cell r="G76" t="str">
            <v>PAGO GIRO DIREC SEP2022</v>
          </cell>
          <cell r="H76">
            <v>892399994</v>
          </cell>
          <cell r="I76" t="str">
            <v>HOSPITAL ROSARIO PUMAREJO DE LOPE</v>
          </cell>
          <cell r="J76" t="str">
            <v>8036D82-</v>
          </cell>
          <cell r="K76" t="str">
            <v>HRPL47510</v>
          </cell>
          <cell r="L76">
            <v>47510</v>
          </cell>
          <cell r="M76">
            <v>441893</v>
          </cell>
        </row>
        <row r="77">
          <cell r="A77" t="str">
            <v>892399994-1976927</v>
          </cell>
          <cell r="B77">
            <v>816</v>
          </cell>
          <cell r="C77">
            <v>5782</v>
          </cell>
          <cell r="D77" t="str">
            <v>816-5782</v>
          </cell>
          <cell r="E77">
            <v>44537</v>
          </cell>
          <cell r="F77">
            <v>230550107900</v>
          </cell>
          <cell r="G77" t="str">
            <v>PAGO GIRO DIRECTO DIC2021</v>
          </cell>
          <cell r="H77">
            <v>892399994</v>
          </cell>
          <cell r="I77" t="str">
            <v>HOSPITAL ROSARIO PUMAREJO DE LOPE</v>
          </cell>
          <cell r="J77" t="str">
            <v>8026D82-</v>
          </cell>
          <cell r="K77">
            <v>1976927</v>
          </cell>
          <cell r="L77">
            <v>1976927</v>
          </cell>
          <cell r="M77">
            <v>486449</v>
          </cell>
        </row>
        <row r="78">
          <cell r="A78" t="str">
            <v>892399994-56000</v>
          </cell>
          <cell r="B78">
            <v>816</v>
          </cell>
          <cell r="C78">
            <v>7996</v>
          </cell>
          <cell r="D78" t="str">
            <v>816-7996</v>
          </cell>
          <cell r="E78">
            <v>45208</v>
          </cell>
          <cell r="F78">
            <v>230550107900</v>
          </cell>
          <cell r="G78" t="str">
            <v>PGO GIRO DIRECT OCT/23</v>
          </cell>
          <cell r="H78">
            <v>892399994</v>
          </cell>
          <cell r="I78" t="str">
            <v>HOSPITAL ROSARIO PUMAREJO DE LOPE</v>
          </cell>
          <cell r="J78" t="str">
            <v>8026D82-</v>
          </cell>
          <cell r="K78" t="str">
            <v>HRPL56000</v>
          </cell>
          <cell r="L78">
            <v>56000</v>
          </cell>
          <cell r="M78">
            <v>511100</v>
          </cell>
        </row>
        <row r="79">
          <cell r="A79" t="str">
            <v>892399994-2228197</v>
          </cell>
          <cell r="B79">
            <v>816</v>
          </cell>
          <cell r="C79">
            <v>4523</v>
          </cell>
          <cell r="D79" t="str">
            <v>816-4523</v>
          </cell>
          <cell r="E79">
            <v>44172</v>
          </cell>
          <cell r="F79">
            <v>230550107900</v>
          </cell>
          <cell r="G79" t="str">
            <v>PAGO GIRO DIRECTO DIC2020</v>
          </cell>
          <cell r="H79">
            <v>892399994</v>
          </cell>
          <cell r="I79" t="str">
            <v>HOSPITAL ROSARIO PUMAREJO DE LOPE</v>
          </cell>
          <cell r="J79" t="str">
            <v>8026D82-</v>
          </cell>
          <cell r="K79">
            <v>2228197</v>
          </cell>
          <cell r="L79">
            <v>2228197</v>
          </cell>
          <cell r="M79">
            <v>518510</v>
          </cell>
        </row>
        <row r="80">
          <cell r="A80" t="str">
            <v>892399994-2232399</v>
          </cell>
          <cell r="B80">
            <v>816</v>
          </cell>
          <cell r="C80">
            <v>4633</v>
          </cell>
          <cell r="D80" t="str">
            <v>816-4633</v>
          </cell>
          <cell r="E80">
            <v>44214</v>
          </cell>
          <cell r="F80">
            <v>230550107900</v>
          </cell>
          <cell r="G80" t="str">
            <v>PAGO GIRO DIRECTO ENE2021</v>
          </cell>
          <cell r="H80">
            <v>892399994</v>
          </cell>
          <cell r="I80" t="str">
            <v>HOSPITAL ROSARIO PUMAREJO DE LOPE</v>
          </cell>
          <cell r="J80" t="str">
            <v>8026D82-</v>
          </cell>
          <cell r="K80" t="str">
            <v>R2232399</v>
          </cell>
          <cell r="L80">
            <v>2232399</v>
          </cell>
          <cell r="M80">
            <v>545800</v>
          </cell>
        </row>
        <row r="81">
          <cell r="A81" t="str">
            <v>892399994-1850871</v>
          </cell>
          <cell r="B81">
            <v>816</v>
          </cell>
          <cell r="C81">
            <v>5782</v>
          </cell>
          <cell r="D81" t="str">
            <v>816-5782</v>
          </cell>
          <cell r="E81">
            <v>44537</v>
          </cell>
          <cell r="F81">
            <v>230550107900</v>
          </cell>
          <cell r="G81" t="str">
            <v>PAGO GIRO DIRECTO DIC2021</v>
          </cell>
          <cell r="H81">
            <v>892399994</v>
          </cell>
          <cell r="I81" t="str">
            <v>HOSPITAL ROSARIO PUMAREJO DE LOPE</v>
          </cell>
          <cell r="J81" t="str">
            <v>8029D82-</v>
          </cell>
          <cell r="K81">
            <v>1850871</v>
          </cell>
          <cell r="L81">
            <v>1850871</v>
          </cell>
          <cell r="M81">
            <v>549680</v>
          </cell>
        </row>
        <row r="82">
          <cell r="A82" t="str">
            <v>892399994-2241401</v>
          </cell>
          <cell r="B82">
            <v>816</v>
          </cell>
          <cell r="C82">
            <v>3921</v>
          </cell>
          <cell r="D82" t="str">
            <v>816-3921</v>
          </cell>
          <cell r="E82">
            <v>43987</v>
          </cell>
          <cell r="F82">
            <v>230550107900</v>
          </cell>
          <cell r="G82" t="str">
            <v>PAGO GIRO DIRECTO JUN2020</v>
          </cell>
          <cell r="H82">
            <v>892399994</v>
          </cell>
          <cell r="I82" t="str">
            <v>HOSPITAL ROSARIO PUMAREJO DE LOPE</v>
          </cell>
          <cell r="J82" t="str">
            <v>8029D82-</v>
          </cell>
          <cell r="K82">
            <v>2241401</v>
          </cell>
          <cell r="L82">
            <v>2241401</v>
          </cell>
          <cell r="M82">
            <v>552428</v>
          </cell>
        </row>
        <row r="83">
          <cell r="A83" t="str">
            <v>892399994-29506</v>
          </cell>
          <cell r="B83">
            <v>816</v>
          </cell>
          <cell r="C83">
            <v>6629</v>
          </cell>
          <cell r="D83" t="str">
            <v>816-6629</v>
          </cell>
          <cell r="E83">
            <v>44811</v>
          </cell>
          <cell r="F83">
            <v>230550107900</v>
          </cell>
          <cell r="G83" t="str">
            <v>PAGO GIRO DIREC SEP2022</v>
          </cell>
          <cell r="H83">
            <v>892399994</v>
          </cell>
          <cell r="I83" t="str">
            <v>HOSPITAL ROSARIO PUMAREJO DE LOPE</v>
          </cell>
          <cell r="J83" t="str">
            <v>8029D82-</v>
          </cell>
          <cell r="K83" t="str">
            <v>HRPL29506</v>
          </cell>
          <cell r="L83">
            <v>29506</v>
          </cell>
          <cell r="M83">
            <v>555142</v>
          </cell>
        </row>
        <row r="84">
          <cell r="A84" t="str">
            <v>892399994-2174079</v>
          </cell>
          <cell r="B84">
            <v>816</v>
          </cell>
          <cell r="C84">
            <v>3522</v>
          </cell>
          <cell r="D84" t="str">
            <v>816-3522</v>
          </cell>
          <cell r="E84">
            <v>43868</v>
          </cell>
          <cell r="F84">
            <v>230550107900</v>
          </cell>
          <cell r="G84" t="str">
            <v>PAGO GIRO DIRECTO FEB2020</v>
          </cell>
          <cell r="H84">
            <v>892399994</v>
          </cell>
          <cell r="I84" t="str">
            <v>HOSPITAL ROSARIO PUMAREJO DE LOPE</v>
          </cell>
          <cell r="J84" t="str">
            <v>8026D82-</v>
          </cell>
          <cell r="K84">
            <v>2174079</v>
          </cell>
          <cell r="L84">
            <v>2174079</v>
          </cell>
          <cell r="M84">
            <v>571691</v>
          </cell>
        </row>
        <row r="85">
          <cell r="A85" t="str">
            <v>892399994-2229378</v>
          </cell>
          <cell r="B85">
            <v>816</v>
          </cell>
          <cell r="C85">
            <v>4633</v>
          </cell>
          <cell r="D85" t="str">
            <v>816-4633</v>
          </cell>
          <cell r="E85">
            <v>44214</v>
          </cell>
          <cell r="F85">
            <v>230550107900</v>
          </cell>
          <cell r="G85" t="str">
            <v>PAGO GIRO DIRECTO ENE2021</v>
          </cell>
          <cell r="H85">
            <v>892399994</v>
          </cell>
          <cell r="I85" t="str">
            <v>HOSPITAL ROSARIO PUMAREJO DE LOPE</v>
          </cell>
          <cell r="J85" t="str">
            <v>8026D82-</v>
          </cell>
          <cell r="K85">
            <v>2229378</v>
          </cell>
          <cell r="L85">
            <v>2229378</v>
          </cell>
          <cell r="M85">
            <v>584769</v>
          </cell>
        </row>
        <row r="86">
          <cell r="A86" t="str">
            <v>892399994-41029</v>
          </cell>
          <cell r="B86">
            <v>816</v>
          </cell>
          <cell r="C86">
            <v>6629</v>
          </cell>
          <cell r="D86" t="str">
            <v>816-6629</v>
          </cell>
          <cell r="E86">
            <v>44811</v>
          </cell>
          <cell r="F86">
            <v>230550107900</v>
          </cell>
          <cell r="G86" t="str">
            <v>PAGO GIRO DIREC SEP2022</v>
          </cell>
          <cell r="H86">
            <v>892399994</v>
          </cell>
          <cell r="I86" t="str">
            <v>HOSPITAL ROSARIO PUMAREJO DE LOPE</v>
          </cell>
          <cell r="J86" t="str">
            <v>8029D82-</v>
          </cell>
          <cell r="K86" t="str">
            <v>HRPL41029</v>
          </cell>
          <cell r="L86">
            <v>41029</v>
          </cell>
          <cell r="M86">
            <v>601896</v>
          </cell>
        </row>
        <row r="87">
          <cell r="A87" t="str">
            <v>892399994-2223398</v>
          </cell>
          <cell r="B87">
            <v>816</v>
          </cell>
          <cell r="C87">
            <v>4219</v>
          </cell>
          <cell r="D87" t="str">
            <v>816-4219</v>
          </cell>
          <cell r="E87">
            <v>44081</v>
          </cell>
          <cell r="F87">
            <v>230550107900</v>
          </cell>
          <cell r="G87" t="str">
            <v>PAGO GIRO DIRECTO SEP2020</v>
          </cell>
          <cell r="H87">
            <v>892399994</v>
          </cell>
          <cell r="I87" t="str">
            <v>HOSPITAL ROSARIO PUMAREJO DE LOPE</v>
          </cell>
          <cell r="J87" t="str">
            <v>8026D82-</v>
          </cell>
          <cell r="K87">
            <v>2223398</v>
          </cell>
          <cell r="L87">
            <v>2223398</v>
          </cell>
          <cell r="M87">
            <v>614133</v>
          </cell>
        </row>
        <row r="88">
          <cell r="A88" t="str">
            <v>892399994-1543</v>
          </cell>
          <cell r="B88">
            <v>816</v>
          </cell>
          <cell r="C88">
            <v>4832</v>
          </cell>
          <cell r="D88" t="str">
            <v>816-4832</v>
          </cell>
          <cell r="E88">
            <v>44260</v>
          </cell>
          <cell r="F88">
            <v>230550107900</v>
          </cell>
          <cell r="G88" t="str">
            <v>PAGO GIRO DIRECTO MAR2021</v>
          </cell>
          <cell r="H88">
            <v>892399994</v>
          </cell>
          <cell r="I88" t="str">
            <v>HOSPITAL ROSARIO PUMAREJO DE LOPE</v>
          </cell>
          <cell r="J88" t="str">
            <v>8029D82-</v>
          </cell>
          <cell r="K88" t="str">
            <v>HRPL1543</v>
          </cell>
          <cell r="L88">
            <v>1543</v>
          </cell>
          <cell r="M88">
            <v>665733</v>
          </cell>
        </row>
        <row r="89">
          <cell r="A89" t="str">
            <v>892399994-2168542</v>
          </cell>
          <cell r="B89">
            <v>816</v>
          </cell>
          <cell r="C89">
            <v>3522</v>
          </cell>
          <cell r="D89" t="str">
            <v>816-3522</v>
          </cell>
          <cell r="E89">
            <v>43868</v>
          </cell>
          <cell r="F89">
            <v>230550107900</v>
          </cell>
          <cell r="G89" t="str">
            <v>PAGO GIRO DIRECTO FEB2020</v>
          </cell>
          <cell r="H89">
            <v>892399994</v>
          </cell>
          <cell r="I89" t="str">
            <v>HOSPITAL ROSARIO PUMAREJO DE LOPE</v>
          </cell>
          <cell r="J89" t="str">
            <v>8029D82-</v>
          </cell>
          <cell r="K89">
            <v>2168542</v>
          </cell>
          <cell r="L89">
            <v>2168542</v>
          </cell>
          <cell r="M89">
            <v>681549</v>
          </cell>
        </row>
        <row r="90">
          <cell r="A90" t="str">
            <v>892399994-2251076</v>
          </cell>
          <cell r="B90">
            <v>816</v>
          </cell>
          <cell r="C90">
            <v>4832</v>
          </cell>
          <cell r="D90" t="str">
            <v>816-4832</v>
          </cell>
          <cell r="E90">
            <v>44260</v>
          </cell>
          <cell r="F90">
            <v>230550107900</v>
          </cell>
          <cell r="G90" t="str">
            <v>PAGO GIRO DIRECTO MAR2021</v>
          </cell>
          <cell r="H90">
            <v>892399994</v>
          </cell>
          <cell r="I90" t="str">
            <v>HOSPITAL ROSARIO PUMAREJO DE LOPE</v>
          </cell>
          <cell r="J90" t="str">
            <v>8029D82-</v>
          </cell>
          <cell r="K90">
            <v>2251076</v>
          </cell>
          <cell r="L90">
            <v>2251076</v>
          </cell>
          <cell r="M90">
            <v>704379</v>
          </cell>
        </row>
        <row r="91">
          <cell r="A91" t="str">
            <v>892399994-2062703</v>
          </cell>
          <cell r="B91">
            <v>816</v>
          </cell>
          <cell r="C91">
            <v>5782</v>
          </cell>
          <cell r="D91" t="str">
            <v>816-5782</v>
          </cell>
          <cell r="E91">
            <v>44537</v>
          </cell>
          <cell r="F91">
            <v>230550107900</v>
          </cell>
          <cell r="G91" t="str">
            <v>PAGO GIRO DIRECTO DIC2021</v>
          </cell>
          <cell r="H91">
            <v>892399994</v>
          </cell>
          <cell r="I91" t="str">
            <v>HOSPITAL ROSARIO PUMAREJO DE LOPE</v>
          </cell>
          <cell r="J91" t="str">
            <v>8025D82-</v>
          </cell>
          <cell r="K91">
            <v>2062703</v>
          </cell>
          <cell r="L91">
            <v>2062703</v>
          </cell>
          <cell r="M91">
            <v>716745</v>
          </cell>
        </row>
        <row r="92">
          <cell r="A92" t="str">
            <v>892399994-19504</v>
          </cell>
          <cell r="B92">
            <v>816</v>
          </cell>
          <cell r="C92">
            <v>5562</v>
          </cell>
          <cell r="D92" t="str">
            <v>816-5562</v>
          </cell>
          <cell r="E92">
            <v>44476</v>
          </cell>
          <cell r="F92">
            <v>230550107900</v>
          </cell>
          <cell r="G92" t="str">
            <v>PAGO GIRO DIRECTO OCT2021</v>
          </cell>
          <cell r="H92">
            <v>892399994</v>
          </cell>
          <cell r="I92" t="str">
            <v>HOSPITAL ROSARIO PUMAREJO DE LOPE</v>
          </cell>
          <cell r="J92" t="str">
            <v>8026D82-</v>
          </cell>
          <cell r="K92" t="str">
            <v>HRPL19504</v>
          </cell>
          <cell r="L92">
            <v>19504</v>
          </cell>
          <cell r="M92">
            <v>845670</v>
          </cell>
        </row>
        <row r="93">
          <cell r="A93" t="str">
            <v>892399994-2234539</v>
          </cell>
          <cell r="B93">
            <v>816</v>
          </cell>
          <cell r="C93">
            <v>4633</v>
          </cell>
          <cell r="D93" t="str">
            <v>816-4633</v>
          </cell>
          <cell r="E93">
            <v>44214</v>
          </cell>
          <cell r="F93">
            <v>230550107900</v>
          </cell>
          <cell r="G93" t="str">
            <v>PAGO GIRO DIRECTO ENE2021</v>
          </cell>
          <cell r="H93">
            <v>892399994</v>
          </cell>
          <cell r="I93" t="str">
            <v>HOSPITAL ROSARIO PUMAREJO DE LOPE</v>
          </cell>
          <cell r="J93" t="str">
            <v>8026D82-</v>
          </cell>
          <cell r="K93" t="str">
            <v>R2234539</v>
          </cell>
          <cell r="L93">
            <v>2234539</v>
          </cell>
          <cell r="M93">
            <v>885180</v>
          </cell>
        </row>
        <row r="94">
          <cell r="A94" t="str">
            <v>892399994-1861938</v>
          </cell>
          <cell r="B94">
            <v>816</v>
          </cell>
          <cell r="C94">
            <v>5782</v>
          </cell>
          <cell r="D94" t="str">
            <v>816-5782</v>
          </cell>
          <cell r="E94">
            <v>44537</v>
          </cell>
          <cell r="F94">
            <v>230550107900</v>
          </cell>
          <cell r="G94" t="str">
            <v>PAGO GIRO DIRECTO DIC2021</v>
          </cell>
          <cell r="H94">
            <v>892399994</v>
          </cell>
          <cell r="I94" t="str">
            <v>HOSPITAL ROSARIO PUMAREJO DE LOPE</v>
          </cell>
          <cell r="J94" t="str">
            <v>8029D82-</v>
          </cell>
          <cell r="K94">
            <v>1861938</v>
          </cell>
          <cell r="L94">
            <v>1861938</v>
          </cell>
          <cell r="M94">
            <v>909148</v>
          </cell>
        </row>
        <row r="95">
          <cell r="A95" t="str">
            <v>892399994-2084862</v>
          </cell>
          <cell r="B95">
            <v>816</v>
          </cell>
          <cell r="C95">
            <v>5782</v>
          </cell>
          <cell r="D95" t="str">
            <v>816-5782</v>
          </cell>
          <cell r="E95">
            <v>44537</v>
          </cell>
          <cell r="F95">
            <v>230550107900</v>
          </cell>
          <cell r="G95" t="str">
            <v>PAGO GIRO DIRECTO DIC2021</v>
          </cell>
          <cell r="H95">
            <v>892399994</v>
          </cell>
          <cell r="I95" t="str">
            <v>HOSPITAL ROSARIO PUMAREJO DE LOPE</v>
          </cell>
          <cell r="J95" t="str">
            <v>8048D82-</v>
          </cell>
          <cell r="K95">
            <v>2084862</v>
          </cell>
          <cell r="L95">
            <v>2084862</v>
          </cell>
          <cell r="M95">
            <v>921286</v>
          </cell>
        </row>
        <row r="96">
          <cell r="A96" t="str">
            <v>892399994-2084627</v>
          </cell>
          <cell r="B96">
            <v>816</v>
          </cell>
          <cell r="C96">
            <v>5782</v>
          </cell>
          <cell r="D96" t="str">
            <v>816-5782</v>
          </cell>
          <cell r="E96">
            <v>44537</v>
          </cell>
          <cell r="F96">
            <v>230550107900</v>
          </cell>
          <cell r="G96" t="str">
            <v>PAGO GIRO DIRECTO DIC2021</v>
          </cell>
          <cell r="H96">
            <v>892399994</v>
          </cell>
          <cell r="I96" t="str">
            <v>HOSPITAL ROSARIO PUMAREJO DE LOPE</v>
          </cell>
          <cell r="J96" t="str">
            <v>8050D82-</v>
          </cell>
          <cell r="K96">
            <v>2084627</v>
          </cell>
          <cell r="L96">
            <v>2084627</v>
          </cell>
          <cell r="M96">
            <v>945755</v>
          </cell>
        </row>
        <row r="97">
          <cell r="A97" t="str">
            <v>892399994-1857234</v>
          </cell>
          <cell r="B97">
            <v>816</v>
          </cell>
          <cell r="C97">
            <v>5782</v>
          </cell>
          <cell r="D97" t="str">
            <v>816-5782</v>
          </cell>
          <cell r="E97">
            <v>44537</v>
          </cell>
          <cell r="F97">
            <v>230550107900</v>
          </cell>
          <cell r="G97" t="str">
            <v>PAGO GIRO DIRECTO DIC2021</v>
          </cell>
          <cell r="H97">
            <v>892399994</v>
          </cell>
          <cell r="I97" t="str">
            <v>HOSPITAL ROSARIO PUMAREJO DE LOPE</v>
          </cell>
          <cell r="J97" t="str">
            <v>8029D82-</v>
          </cell>
          <cell r="K97">
            <v>1857234</v>
          </cell>
          <cell r="L97">
            <v>1857234</v>
          </cell>
          <cell r="M97">
            <v>956219</v>
          </cell>
        </row>
        <row r="98">
          <cell r="A98" t="str">
            <v>892399994-2052971</v>
          </cell>
          <cell r="B98">
            <v>816</v>
          </cell>
          <cell r="C98">
            <v>5782</v>
          </cell>
          <cell r="D98" t="str">
            <v>816-5782</v>
          </cell>
          <cell r="E98">
            <v>44537</v>
          </cell>
          <cell r="F98">
            <v>230550107900</v>
          </cell>
          <cell r="G98" t="str">
            <v>PAGO GIRO DIRECTO DIC2021</v>
          </cell>
          <cell r="H98">
            <v>892399994</v>
          </cell>
          <cell r="I98" t="str">
            <v>HOSPITAL ROSARIO PUMAREJO DE LOPE</v>
          </cell>
          <cell r="J98" t="str">
            <v>8037D82-</v>
          </cell>
          <cell r="K98">
            <v>2052971</v>
          </cell>
          <cell r="L98">
            <v>2052971</v>
          </cell>
          <cell r="M98">
            <v>961920</v>
          </cell>
        </row>
        <row r="99">
          <cell r="A99" t="str">
            <v>892399994-2000144</v>
          </cell>
          <cell r="B99">
            <v>816</v>
          </cell>
          <cell r="C99">
            <v>5782</v>
          </cell>
          <cell r="D99" t="str">
            <v>816-5782</v>
          </cell>
          <cell r="E99">
            <v>44537</v>
          </cell>
          <cell r="F99">
            <v>230550107900</v>
          </cell>
          <cell r="G99" t="str">
            <v>PAGO GIRO DIRECTO DIC2021</v>
          </cell>
          <cell r="H99">
            <v>892399994</v>
          </cell>
          <cell r="I99" t="str">
            <v>HOSPITAL ROSARIO PUMAREJO DE LOPE</v>
          </cell>
          <cell r="J99" t="str">
            <v>8029D82-</v>
          </cell>
          <cell r="K99">
            <v>2000144</v>
          </cell>
          <cell r="L99">
            <v>2000144</v>
          </cell>
          <cell r="M99">
            <v>985678</v>
          </cell>
        </row>
        <row r="100">
          <cell r="A100" t="str">
            <v>892399994-2250010</v>
          </cell>
          <cell r="B100">
            <v>816</v>
          </cell>
          <cell r="C100">
            <v>4523</v>
          </cell>
          <cell r="D100" t="str">
            <v>816-4523</v>
          </cell>
          <cell r="E100">
            <v>44172</v>
          </cell>
          <cell r="F100">
            <v>230550107900</v>
          </cell>
          <cell r="G100" t="str">
            <v>PAGO GIRO DIRECTO DIC2020</v>
          </cell>
          <cell r="H100">
            <v>892399994</v>
          </cell>
          <cell r="I100" t="str">
            <v>HOSPITAL ROSARIO PUMAREJO DE LOPE</v>
          </cell>
          <cell r="J100" t="str">
            <v>8029D82-</v>
          </cell>
          <cell r="K100">
            <v>2250010</v>
          </cell>
          <cell r="L100">
            <v>2250010</v>
          </cell>
          <cell r="M100">
            <v>1018562</v>
          </cell>
        </row>
        <row r="101">
          <cell r="A101" t="str">
            <v>892399994-2014629</v>
          </cell>
          <cell r="B101">
            <v>816</v>
          </cell>
          <cell r="C101">
            <v>5782</v>
          </cell>
          <cell r="D101" t="str">
            <v>816-5782</v>
          </cell>
          <cell r="E101">
            <v>44537</v>
          </cell>
          <cell r="F101">
            <v>230550107900</v>
          </cell>
          <cell r="G101" t="str">
            <v>PAGO GIRO DIRECTO DIC2021</v>
          </cell>
          <cell r="H101">
            <v>892399994</v>
          </cell>
          <cell r="I101" t="str">
            <v>HOSPITAL ROSARIO PUMAREJO DE LOPE</v>
          </cell>
          <cell r="J101" t="str">
            <v>8029D82-</v>
          </cell>
          <cell r="K101">
            <v>2014629</v>
          </cell>
          <cell r="L101">
            <v>2014629</v>
          </cell>
          <cell r="M101">
            <v>1028416</v>
          </cell>
        </row>
        <row r="102">
          <cell r="A102" t="str">
            <v>892399994-8162</v>
          </cell>
          <cell r="B102">
            <v>816</v>
          </cell>
          <cell r="C102">
            <v>4939</v>
          </cell>
          <cell r="D102" t="str">
            <v>816-4939</v>
          </cell>
          <cell r="E102">
            <v>44295</v>
          </cell>
          <cell r="F102">
            <v>230550107900</v>
          </cell>
          <cell r="G102" t="str">
            <v>PAGO GIRO DIRECTO ABR2021</v>
          </cell>
          <cell r="H102">
            <v>892399994</v>
          </cell>
          <cell r="I102" t="str">
            <v>HOSPITAL ROSARIO PUMAREJO DE LOPE</v>
          </cell>
          <cell r="J102" t="str">
            <v>8025D82-</v>
          </cell>
          <cell r="K102" t="str">
            <v>HRPL8162</v>
          </cell>
          <cell r="L102">
            <v>8162</v>
          </cell>
          <cell r="M102">
            <v>1044872</v>
          </cell>
        </row>
        <row r="103">
          <cell r="A103" t="str">
            <v>892399994-1543</v>
          </cell>
          <cell r="B103">
            <v>816</v>
          </cell>
          <cell r="C103">
            <v>4633</v>
          </cell>
          <cell r="D103" t="str">
            <v>816-4633</v>
          </cell>
          <cell r="E103">
            <v>44214</v>
          </cell>
          <cell r="F103">
            <v>230550107900</v>
          </cell>
          <cell r="G103" t="str">
            <v>PAGO GIRO DIRECTO ENE2021</v>
          </cell>
          <cell r="H103">
            <v>892399994</v>
          </cell>
          <cell r="I103" t="str">
            <v>HOSPITAL ROSARIO PUMAREJO DE LOPE</v>
          </cell>
          <cell r="J103" t="str">
            <v>8026D82-</v>
          </cell>
          <cell r="K103" t="str">
            <v>HRPL1543</v>
          </cell>
          <cell r="L103">
            <v>1543</v>
          </cell>
          <cell r="M103">
            <v>1061105</v>
          </cell>
        </row>
        <row r="104">
          <cell r="A104" t="str">
            <v>892399994-2251323</v>
          </cell>
          <cell r="B104">
            <v>816</v>
          </cell>
          <cell r="C104">
            <v>5039</v>
          </cell>
          <cell r="D104" t="str">
            <v>816-5039</v>
          </cell>
          <cell r="E104">
            <v>44323</v>
          </cell>
          <cell r="F104">
            <v>230550107900</v>
          </cell>
          <cell r="G104" t="str">
            <v>PAOG GIRO DIRECTO MAY2021</v>
          </cell>
          <cell r="H104">
            <v>892399994</v>
          </cell>
          <cell r="I104" t="str">
            <v>HOSPITAL ROSARIO PUMAREJO DE LOPE</v>
          </cell>
          <cell r="J104" t="str">
            <v>8036D82-</v>
          </cell>
          <cell r="K104">
            <v>2251323</v>
          </cell>
          <cell r="L104">
            <v>2251323</v>
          </cell>
          <cell r="M104">
            <v>1061332</v>
          </cell>
        </row>
        <row r="105">
          <cell r="A105" t="str">
            <v>892399994-88888</v>
          </cell>
          <cell r="B105">
            <v>816</v>
          </cell>
          <cell r="C105">
            <v>7996</v>
          </cell>
          <cell r="D105" t="str">
            <v>816-7996</v>
          </cell>
          <cell r="E105">
            <v>45208</v>
          </cell>
          <cell r="F105">
            <v>230550107900</v>
          </cell>
          <cell r="G105" t="str">
            <v>PGO GIRO DIRECT OCT/23</v>
          </cell>
          <cell r="H105">
            <v>892399994</v>
          </cell>
          <cell r="I105" t="str">
            <v>HOSPITAL ROSARIO PUMAREJO DE LOPE</v>
          </cell>
          <cell r="J105" t="str">
            <v>8029D82-</v>
          </cell>
          <cell r="K105" t="str">
            <v>HRPL88888</v>
          </cell>
          <cell r="L105">
            <v>88888</v>
          </cell>
          <cell r="M105">
            <v>1070700</v>
          </cell>
        </row>
        <row r="106">
          <cell r="A106" t="str">
            <v>892399994-2228507</v>
          </cell>
          <cell r="B106">
            <v>816</v>
          </cell>
          <cell r="C106">
            <v>4219</v>
          </cell>
          <cell r="D106" t="str">
            <v>816-4219</v>
          </cell>
          <cell r="E106">
            <v>44081</v>
          </cell>
          <cell r="F106">
            <v>230550107900</v>
          </cell>
          <cell r="G106" t="str">
            <v>PAGO GIRO DIRECTO SEP2020</v>
          </cell>
          <cell r="H106">
            <v>892399994</v>
          </cell>
          <cell r="I106" t="str">
            <v>HOSPITAL ROSARIO PUMAREJO DE LOPE</v>
          </cell>
          <cell r="J106" t="str">
            <v>8026D82-</v>
          </cell>
          <cell r="K106">
            <v>2228507</v>
          </cell>
          <cell r="L106">
            <v>2228507</v>
          </cell>
          <cell r="M106">
            <v>1071827</v>
          </cell>
        </row>
        <row r="107">
          <cell r="A107" t="str">
            <v>892399994-2219333</v>
          </cell>
          <cell r="B107">
            <v>816</v>
          </cell>
          <cell r="C107">
            <v>3809</v>
          </cell>
          <cell r="D107" t="str">
            <v>816-3809</v>
          </cell>
          <cell r="E107">
            <v>43959</v>
          </cell>
          <cell r="F107">
            <v>230550107900</v>
          </cell>
          <cell r="G107" t="str">
            <v>PAGO GIRO DIRECTO MAY2020</v>
          </cell>
          <cell r="H107">
            <v>892399994</v>
          </cell>
          <cell r="I107" t="str">
            <v>HOSPITAL ROSARIO PUMAREJO DE LOPE</v>
          </cell>
          <cell r="J107" t="str">
            <v>8026D82-</v>
          </cell>
          <cell r="K107">
            <v>2219333</v>
          </cell>
          <cell r="L107">
            <v>2219333</v>
          </cell>
          <cell r="M107">
            <v>1175212</v>
          </cell>
        </row>
        <row r="108">
          <cell r="A108" t="str">
            <v>892399994-45686</v>
          </cell>
          <cell r="B108">
            <v>816</v>
          </cell>
          <cell r="C108">
            <v>6629</v>
          </cell>
          <cell r="D108" t="str">
            <v>816-6629</v>
          </cell>
          <cell r="E108">
            <v>44811</v>
          </cell>
          <cell r="F108">
            <v>230550107900</v>
          </cell>
          <cell r="G108" t="str">
            <v>PAGO GIRO DIREC SEP2022</v>
          </cell>
          <cell r="H108">
            <v>892399994</v>
          </cell>
          <cell r="I108" t="str">
            <v>HOSPITAL ROSARIO PUMAREJO DE LOPE</v>
          </cell>
          <cell r="J108" t="str">
            <v>8036D82-</v>
          </cell>
          <cell r="K108" t="str">
            <v>HRPL45686</v>
          </cell>
          <cell r="L108">
            <v>45686</v>
          </cell>
          <cell r="M108">
            <v>1182545</v>
          </cell>
        </row>
        <row r="109">
          <cell r="A109" t="str">
            <v>892399994-2177071</v>
          </cell>
          <cell r="B109">
            <v>816</v>
          </cell>
          <cell r="C109">
            <v>3522</v>
          </cell>
          <cell r="D109" t="str">
            <v>816-3522</v>
          </cell>
          <cell r="E109">
            <v>43868</v>
          </cell>
          <cell r="F109">
            <v>230550107900</v>
          </cell>
          <cell r="G109" t="str">
            <v>PAGO GIRO DIRECTO FEB2020</v>
          </cell>
          <cell r="H109">
            <v>892399994</v>
          </cell>
          <cell r="I109" t="str">
            <v>HOSPITAL ROSARIO PUMAREJO DE LOPE</v>
          </cell>
          <cell r="J109" t="str">
            <v>8029D82-</v>
          </cell>
          <cell r="K109">
            <v>2177071</v>
          </cell>
          <cell r="L109">
            <v>2177071</v>
          </cell>
          <cell r="M109">
            <v>1261178</v>
          </cell>
        </row>
        <row r="110">
          <cell r="A110" t="str">
            <v>892399994-2052070</v>
          </cell>
          <cell r="B110">
            <v>816</v>
          </cell>
          <cell r="C110">
            <v>5782</v>
          </cell>
          <cell r="D110" t="str">
            <v>816-5782</v>
          </cell>
          <cell r="E110">
            <v>44537</v>
          </cell>
          <cell r="F110">
            <v>230550107900</v>
          </cell>
          <cell r="G110" t="str">
            <v>PAGO GIRO DIRECTO DIC2021</v>
          </cell>
          <cell r="H110">
            <v>892399994</v>
          </cell>
          <cell r="I110" t="str">
            <v>HOSPITAL ROSARIO PUMAREJO DE LOPE</v>
          </cell>
          <cell r="J110" t="str">
            <v>8037D82-</v>
          </cell>
          <cell r="K110">
            <v>2052070</v>
          </cell>
          <cell r="L110">
            <v>2052070</v>
          </cell>
          <cell r="M110">
            <v>1272194</v>
          </cell>
        </row>
        <row r="111">
          <cell r="A111" t="str">
            <v>892399994-2012972</v>
          </cell>
          <cell r="B111">
            <v>816</v>
          </cell>
          <cell r="C111">
            <v>5782</v>
          </cell>
          <cell r="D111" t="str">
            <v>816-5782</v>
          </cell>
          <cell r="E111">
            <v>44537</v>
          </cell>
          <cell r="F111">
            <v>230550107900</v>
          </cell>
          <cell r="G111" t="str">
            <v>PAGO GIRO DIRECTO DIC2021</v>
          </cell>
          <cell r="H111">
            <v>892399994</v>
          </cell>
          <cell r="I111" t="str">
            <v>HOSPITAL ROSARIO PUMAREJO DE LOPE</v>
          </cell>
          <cell r="J111" t="str">
            <v>8050D82-</v>
          </cell>
          <cell r="K111">
            <v>2012972</v>
          </cell>
          <cell r="L111">
            <v>2012972</v>
          </cell>
          <cell r="M111">
            <v>1289965</v>
          </cell>
        </row>
        <row r="112">
          <cell r="A112" t="str">
            <v>892399994-1854137</v>
          </cell>
          <cell r="B112">
            <v>816</v>
          </cell>
          <cell r="C112">
            <v>5782</v>
          </cell>
          <cell r="D112" t="str">
            <v>816-5782</v>
          </cell>
          <cell r="E112">
            <v>44537</v>
          </cell>
          <cell r="F112">
            <v>230550107900</v>
          </cell>
          <cell r="G112" t="str">
            <v>PAGO GIRO DIRECTO DIC2021</v>
          </cell>
          <cell r="H112">
            <v>892399994</v>
          </cell>
          <cell r="I112" t="str">
            <v>HOSPITAL ROSARIO PUMAREJO DE LOPE</v>
          </cell>
          <cell r="J112" t="str">
            <v>8026D82-</v>
          </cell>
          <cell r="K112">
            <v>1854137</v>
          </cell>
          <cell r="L112">
            <v>1854137</v>
          </cell>
          <cell r="M112">
            <v>1317193</v>
          </cell>
        </row>
        <row r="113">
          <cell r="A113" t="str">
            <v>892399994-2167980</v>
          </cell>
          <cell r="B113">
            <v>816</v>
          </cell>
          <cell r="C113">
            <v>3415</v>
          </cell>
          <cell r="D113" t="str">
            <v>816-3415</v>
          </cell>
          <cell r="E113">
            <v>43852</v>
          </cell>
          <cell r="F113">
            <v>230550107900</v>
          </cell>
          <cell r="G113" t="str">
            <v>PAGO GIRO DIRECTO ENE2020</v>
          </cell>
          <cell r="H113">
            <v>892399994</v>
          </cell>
          <cell r="I113" t="str">
            <v>HOSPITAL ROSARIO PUMAREJO DE LOPE</v>
          </cell>
          <cell r="J113" t="str">
            <v>8029D82-</v>
          </cell>
          <cell r="K113">
            <v>2167980</v>
          </cell>
          <cell r="L113">
            <v>2167980</v>
          </cell>
          <cell r="M113">
            <v>1330199</v>
          </cell>
        </row>
        <row r="114">
          <cell r="A114" t="str">
            <v>892399994-1865986</v>
          </cell>
          <cell r="B114">
            <v>816</v>
          </cell>
          <cell r="C114">
            <v>5782</v>
          </cell>
          <cell r="D114" t="str">
            <v>816-5782</v>
          </cell>
          <cell r="E114">
            <v>44537</v>
          </cell>
          <cell r="F114">
            <v>230550107900</v>
          </cell>
          <cell r="G114" t="str">
            <v>PAGO GIRO DIRECTO DIC2021</v>
          </cell>
          <cell r="H114">
            <v>892399994</v>
          </cell>
          <cell r="I114" t="str">
            <v>HOSPITAL ROSARIO PUMAREJO DE LOPE</v>
          </cell>
          <cell r="J114" t="str">
            <v>8036D82-</v>
          </cell>
          <cell r="K114">
            <v>1865986</v>
          </cell>
          <cell r="L114">
            <v>1865986</v>
          </cell>
          <cell r="M114">
            <v>1348030</v>
          </cell>
        </row>
        <row r="115">
          <cell r="A115" t="str">
            <v>892399994-2180581</v>
          </cell>
          <cell r="B115">
            <v>816</v>
          </cell>
          <cell r="C115">
            <v>4014</v>
          </cell>
          <cell r="D115" t="str">
            <v>816-4014</v>
          </cell>
          <cell r="E115">
            <v>44019</v>
          </cell>
          <cell r="F115">
            <v>230550107900</v>
          </cell>
          <cell r="G115" t="str">
            <v>PAGO GIRO DIRECTO JUL2020</v>
          </cell>
          <cell r="H115">
            <v>892399994</v>
          </cell>
          <cell r="I115" t="str">
            <v>HOSPITAL ROSARIO PUMAREJO DE LOPE</v>
          </cell>
          <cell r="J115" t="str">
            <v>8026D82-</v>
          </cell>
          <cell r="K115">
            <v>2180581</v>
          </cell>
          <cell r="L115">
            <v>2180581</v>
          </cell>
          <cell r="M115">
            <v>1386152</v>
          </cell>
        </row>
        <row r="116">
          <cell r="A116" t="str">
            <v>892399994-2167850</v>
          </cell>
          <cell r="B116">
            <v>816</v>
          </cell>
          <cell r="C116">
            <v>3415</v>
          </cell>
          <cell r="D116" t="str">
            <v>816-3415</v>
          </cell>
          <cell r="E116">
            <v>43852</v>
          </cell>
          <cell r="F116">
            <v>230550107900</v>
          </cell>
          <cell r="G116" t="str">
            <v>PAGO GIRO DIRECTO ENE2020</v>
          </cell>
          <cell r="H116">
            <v>892399994</v>
          </cell>
          <cell r="I116" t="str">
            <v>HOSPITAL ROSARIO PUMAREJO DE LOPE</v>
          </cell>
          <cell r="J116" t="str">
            <v>8036D82-</v>
          </cell>
          <cell r="K116">
            <v>2167850</v>
          </cell>
          <cell r="L116">
            <v>2167850</v>
          </cell>
          <cell r="M116">
            <v>1388564</v>
          </cell>
        </row>
        <row r="117">
          <cell r="A117" t="str">
            <v>892399994-1410515</v>
          </cell>
          <cell r="B117">
            <v>816</v>
          </cell>
          <cell r="C117">
            <v>3714</v>
          </cell>
          <cell r="D117" t="str">
            <v>816-3714</v>
          </cell>
          <cell r="E117">
            <v>43924</v>
          </cell>
          <cell r="F117">
            <v>230550106100</v>
          </cell>
          <cell r="G117" t="str">
            <v>PAGO GIRO DIRECTO ABR2020</v>
          </cell>
          <cell r="H117">
            <v>892399994</v>
          </cell>
          <cell r="I117" t="str">
            <v>HOSPITAL ROSARIO PUMAREJO DE LOPE</v>
          </cell>
          <cell r="J117" t="str">
            <v>8029D82-</v>
          </cell>
          <cell r="K117">
            <v>1410515</v>
          </cell>
          <cell r="L117">
            <v>1410515</v>
          </cell>
          <cell r="M117">
            <v>1414067</v>
          </cell>
        </row>
        <row r="118">
          <cell r="A118" t="str">
            <v>892399994-16150</v>
          </cell>
          <cell r="B118">
            <v>816</v>
          </cell>
          <cell r="C118">
            <v>5782</v>
          </cell>
          <cell r="D118" t="str">
            <v>816-5782</v>
          </cell>
          <cell r="E118">
            <v>44537</v>
          </cell>
          <cell r="F118">
            <v>230550107900</v>
          </cell>
          <cell r="G118" t="str">
            <v>PAGO GIRO DIRECTO DIC2021</v>
          </cell>
          <cell r="H118">
            <v>892399994</v>
          </cell>
          <cell r="I118" t="str">
            <v>HOSPITAL ROSARIO PUMAREJO DE LOPE</v>
          </cell>
          <cell r="J118" t="str">
            <v>8036D82-</v>
          </cell>
          <cell r="K118" t="str">
            <v>HRPL16150</v>
          </cell>
          <cell r="L118">
            <v>16150</v>
          </cell>
          <cell r="M118">
            <v>1633778</v>
          </cell>
        </row>
        <row r="119">
          <cell r="A119" t="str">
            <v>892399994-1403031</v>
          </cell>
          <cell r="B119">
            <v>816</v>
          </cell>
          <cell r="C119">
            <v>3714</v>
          </cell>
          <cell r="D119" t="str">
            <v>816-3714</v>
          </cell>
          <cell r="E119">
            <v>43924</v>
          </cell>
          <cell r="F119">
            <v>230550106100</v>
          </cell>
          <cell r="G119" t="str">
            <v>PAGO GIRO DIRECTO ABR2020</v>
          </cell>
          <cell r="H119">
            <v>892399994</v>
          </cell>
          <cell r="I119" t="str">
            <v>HOSPITAL ROSARIO PUMAREJO DE LOPE</v>
          </cell>
          <cell r="J119" t="str">
            <v>8029D82-</v>
          </cell>
          <cell r="K119">
            <v>1403031</v>
          </cell>
          <cell r="L119">
            <v>1403031</v>
          </cell>
          <cell r="M119">
            <v>1634757</v>
          </cell>
        </row>
        <row r="120">
          <cell r="A120" t="str">
            <v>892399994-2251076</v>
          </cell>
          <cell r="B120">
            <v>816</v>
          </cell>
          <cell r="C120">
            <v>4523</v>
          </cell>
          <cell r="D120" t="str">
            <v>816-4523</v>
          </cell>
          <cell r="E120">
            <v>44172</v>
          </cell>
          <cell r="F120">
            <v>230550107900</v>
          </cell>
          <cell r="G120" t="str">
            <v>PAGO GIRO DIRECTO DIC2020</v>
          </cell>
          <cell r="H120">
            <v>892399994</v>
          </cell>
          <cell r="I120" t="str">
            <v>HOSPITAL ROSARIO PUMAREJO DE LOPE</v>
          </cell>
          <cell r="J120" t="str">
            <v>8029D82-</v>
          </cell>
          <cell r="K120">
            <v>2251076</v>
          </cell>
          <cell r="L120">
            <v>2251076</v>
          </cell>
          <cell r="M120">
            <v>1643551</v>
          </cell>
        </row>
        <row r="121">
          <cell r="A121" t="str">
            <v>892399994-1671209</v>
          </cell>
          <cell r="B121">
            <v>816</v>
          </cell>
          <cell r="C121">
            <v>3714</v>
          </cell>
          <cell r="D121" t="str">
            <v>816-3714</v>
          </cell>
          <cell r="E121">
            <v>43924</v>
          </cell>
          <cell r="F121">
            <v>230550106700</v>
          </cell>
          <cell r="G121" t="str">
            <v>PAGO GIRO DIRECTO ABR2020</v>
          </cell>
          <cell r="H121">
            <v>892399994</v>
          </cell>
          <cell r="I121" t="str">
            <v>HOSPITAL ROSARIO PUMAREJO DE LOPE</v>
          </cell>
          <cell r="J121" t="str">
            <v>8050D82-</v>
          </cell>
          <cell r="K121" t="str">
            <v>R00000001671209</v>
          </cell>
          <cell r="L121">
            <v>1671209</v>
          </cell>
          <cell r="M121">
            <v>1702976</v>
          </cell>
        </row>
        <row r="122">
          <cell r="A122" t="str">
            <v>892399994-2002771</v>
          </cell>
          <cell r="B122">
            <v>816</v>
          </cell>
          <cell r="C122">
            <v>5782</v>
          </cell>
          <cell r="D122" t="str">
            <v>816-5782</v>
          </cell>
          <cell r="E122">
            <v>44537</v>
          </cell>
          <cell r="F122">
            <v>230550107900</v>
          </cell>
          <cell r="G122" t="str">
            <v>PAGO GIRO DIRECTO DIC2021</v>
          </cell>
          <cell r="H122">
            <v>892399994</v>
          </cell>
          <cell r="I122" t="str">
            <v>HOSPITAL ROSARIO PUMAREJO DE LOPE</v>
          </cell>
          <cell r="J122" t="str">
            <v>8029D82-</v>
          </cell>
          <cell r="K122">
            <v>2002771</v>
          </cell>
          <cell r="L122">
            <v>2002771</v>
          </cell>
          <cell r="M122">
            <v>1716041</v>
          </cell>
        </row>
        <row r="123">
          <cell r="A123" t="str">
            <v>892399994-19982</v>
          </cell>
          <cell r="B123">
            <v>816</v>
          </cell>
          <cell r="C123">
            <v>5562</v>
          </cell>
          <cell r="D123" t="str">
            <v>816-5562</v>
          </cell>
          <cell r="E123">
            <v>44476</v>
          </cell>
          <cell r="F123">
            <v>230550107900</v>
          </cell>
          <cell r="G123" t="str">
            <v>PAGO GIRO DIRECTO OCT2021</v>
          </cell>
          <cell r="H123">
            <v>892399994</v>
          </cell>
          <cell r="I123" t="str">
            <v>HOSPITAL ROSARIO PUMAREJO DE LOPE</v>
          </cell>
          <cell r="J123" t="str">
            <v>8026D82-</v>
          </cell>
          <cell r="K123" t="str">
            <v>HRPL19982</v>
          </cell>
          <cell r="L123">
            <v>19982</v>
          </cell>
          <cell r="M123">
            <v>1751466</v>
          </cell>
        </row>
        <row r="124">
          <cell r="A124" t="str">
            <v>892399994-2242561</v>
          </cell>
          <cell r="B124">
            <v>816</v>
          </cell>
          <cell r="C124">
            <v>4633</v>
          </cell>
          <cell r="D124" t="str">
            <v>816-4633</v>
          </cell>
          <cell r="E124">
            <v>44214</v>
          </cell>
          <cell r="F124">
            <v>230550107900</v>
          </cell>
          <cell r="G124" t="str">
            <v>PAGO GIRO DIRECTO ENE2021</v>
          </cell>
          <cell r="H124">
            <v>892399994</v>
          </cell>
          <cell r="I124" t="str">
            <v>HOSPITAL ROSARIO PUMAREJO DE LOPE</v>
          </cell>
          <cell r="J124" t="str">
            <v>8026D82-</v>
          </cell>
          <cell r="K124">
            <v>2242561</v>
          </cell>
          <cell r="L124">
            <v>2242561</v>
          </cell>
          <cell r="M124">
            <v>1775375</v>
          </cell>
        </row>
        <row r="125">
          <cell r="A125" t="str">
            <v>892399994-2230726</v>
          </cell>
          <cell r="B125">
            <v>816</v>
          </cell>
          <cell r="C125">
            <v>4014</v>
          </cell>
          <cell r="D125" t="str">
            <v>816-4014</v>
          </cell>
          <cell r="E125">
            <v>44019</v>
          </cell>
          <cell r="F125">
            <v>230550107900</v>
          </cell>
          <cell r="G125" t="str">
            <v>PAGO GIRO DIRECTO JUL2020</v>
          </cell>
          <cell r="H125">
            <v>892399994</v>
          </cell>
          <cell r="I125" t="str">
            <v>HOSPITAL ROSARIO PUMAREJO DE LOPE</v>
          </cell>
          <cell r="J125" t="str">
            <v>8029D82-</v>
          </cell>
          <cell r="K125">
            <v>2230726</v>
          </cell>
          <cell r="L125">
            <v>2230726</v>
          </cell>
          <cell r="M125">
            <v>1797164</v>
          </cell>
        </row>
        <row r="126">
          <cell r="A126" t="str">
            <v>892399994-51383</v>
          </cell>
          <cell r="B126">
            <v>816</v>
          </cell>
          <cell r="C126">
            <v>6852</v>
          </cell>
          <cell r="D126" t="str">
            <v>816-6852</v>
          </cell>
          <cell r="E126">
            <v>44873</v>
          </cell>
          <cell r="F126">
            <v>230550107900</v>
          </cell>
          <cell r="G126" t="str">
            <v>PAGO GIRO DIRECT NOV2022</v>
          </cell>
          <cell r="H126">
            <v>892399994</v>
          </cell>
          <cell r="I126" t="str">
            <v>HOSPITAL ROSARIO PUMAREJO DE LOPE</v>
          </cell>
          <cell r="J126" t="str">
            <v>8026D82-</v>
          </cell>
          <cell r="K126" t="str">
            <v>HRPL51383</v>
          </cell>
          <cell r="L126">
            <v>51383</v>
          </cell>
          <cell r="M126">
            <v>1827283</v>
          </cell>
        </row>
        <row r="127">
          <cell r="A127" t="str">
            <v>892399994-39597</v>
          </cell>
          <cell r="B127">
            <v>816</v>
          </cell>
          <cell r="C127">
            <v>6629</v>
          </cell>
          <cell r="D127" t="str">
            <v>816-6629</v>
          </cell>
          <cell r="E127">
            <v>44811</v>
          </cell>
          <cell r="F127">
            <v>230550107900</v>
          </cell>
          <cell r="G127" t="str">
            <v>PAGO GIRO DIREC SEP2022</v>
          </cell>
          <cell r="H127">
            <v>892399994</v>
          </cell>
          <cell r="I127" t="str">
            <v>HOSPITAL ROSARIO PUMAREJO DE LOPE</v>
          </cell>
          <cell r="J127" t="str">
            <v>8029D82-</v>
          </cell>
          <cell r="K127" t="str">
            <v>HRPL39597</v>
          </cell>
          <cell r="L127">
            <v>39597</v>
          </cell>
          <cell r="M127">
            <v>1830080</v>
          </cell>
        </row>
        <row r="128">
          <cell r="A128" t="str">
            <v>892399994-48447</v>
          </cell>
          <cell r="B128">
            <v>816</v>
          </cell>
          <cell r="C128">
            <v>6852</v>
          </cell>
          <cell r="D128" t="str">
            <v>816-6852</v>
          </cell>
          <cell r="E128">
            <v>44873</v>
          </cell>
          <cell r="F128">
            <v>230550107900</v>
          </cell>
          <cell r="G128" t="str">
            <v>PAGO GIRO DIRECT NOV2022</v>
          </cell>
          <cell r="H128">
            <v>892399994</v>
          </cell>
          <cell r="I128" t="str">
            <v>HOSPITAL ROSARIO PUMAREJO DE LOPE</v>
          </cell>
          <cell r="J128" t="str">
            <v>8026D82-</v>
          </cell>
          <cell r="K128" t="str">
            <v>HRPL48447</v>
          </cell>
          <cell r="L128">
            <v>48447</v>
          </cell>
          <cell r="M128">
            <v>1987073</v>
          </cell>
        </row>
        <row r="129">
          <cell r="A129" t="str">
            <v>892399994-119829</v>
          </cell>
          <cell r="B129">
            <v>816</v>
          </cell>
          <cell r="C129">
            <v>7996</v>
          </cell>
          <cell r="D129" t="str">
            <v>816-7996</v>
          </cell>
          <cell r="E129">
            <v>45208</v>
          </cell>
          <cell r="F129">
            <v>230550107900</v>
          </cell>
          <cell r="G129" t="str">
            <v>PGO GIRO DIRECT OCT/23</v>
          </cell>
          <cell r="H129">
            <v>892399994</v>
          </cell>
          <cell r="I129" t="str">
            <v>HOSPITAL ROSARIO PUMAREJO DE LOPE</v>
          </cell>
          <cell r="J129" t="str">
            <v>8029D82-</v>
          </cell>
          <cell r="K129" t="str">
            <v>HRPL119829</v>
          </cell>
          <cell r="L129">
            <v>119829</v>
          </cell>
          <cell r="M129">
            <v>2017527</v>
          </cell>
        </row>
        <row r="130">
          <cell r="A130" t="str">
            <v>892399994-2024263</v>
          </cell>
          <cell r="B130">
            <v>816</v>
          </cell>
          <cell r="C130">
            <v>3415</v>
          </cell>
          <cell r="D130" t="str">
            <v>816-3415</v>
          </cell>
          <cell r="E130">
            <v>43852</v>
          </cell>
          <cell r="F130">
            <v>230550107900</v>
          </cell>
          <cell r="G130" t="str">
            <v>PAGO GIRO DIRECTO ENE2020</v>
          </cell>
          <cell r="H130">
            <v>892399994</v>
          </cell>
          <cell r="I130" t="str">
            <v>HOSPITAL ROSARIO PUMAREJO DE LOPE</v>
          </cell>
          <cell r="J130" t="str">
            <v>8026D82-</v>
          </cell>
          <cell r="K130">
            <v>2024263</v>
          </cell>
          <cell r="L130">
            <v>2024263</v>
          </cell>
          <cell r="M130">
            <v>2023504</v>
          </cell>
        </row>
        <row r="131">
          <cell r="A131" t="str">
            <v>892399994-2173347</v>
          </cell>
          <cell r="B131">
            <v>816</v>
          </cell>
          <cell r="C131">
            <v>3522</v>
          </cell>
          <cell r="D131" t="str">
            <v>816-3522</v>
          </cell>
          <cell r="E131">
            <v>43868</v>
          </cell>
          <cell r="F131">
            <v>230550107900</v>
          </cell>
          <cell r="G131" t="str">
            <v>PAGO GIRO DIRECTO FEB2020</v>
          </cell>
          <cell r="H131">
            <v>892399994</v>
          </cell>
          <cell r="I131" t="str">
            <v>HOSPITAL ROSARIO PUMAREJO DE LOPE</v>
          </cell>
          <cell r="J131" t="str">
            <v>8026D82-</v>
          </cell>
          <cell r="K131">
            <v>2173347</v>
          </cell>
          <cell r="L131">
            <v>2173347</v>
          </cell>
          <cell r="M131">
            <v>2031771</v>
          </cell>
        </row>
        <row r="132">
          <cell r="A132" t="str">
            <v>892399994-120911</v>
          </cell>
          <cell r="B132">
            <v>816</v>
          </cell>
          <cell r="C132">
            <v>7891</v>
          </cell>
          <cell r="D132" t="str">
            <v>816-7891</v>
          </cell>
          <cell r="E132">
            <v>45176</v>
          </cell>
          <cell r="F132">
            <v>230550107900</v>
          </cell>
          <cell r="G132" t="str">
            <v>PGO GIRO DIRECT SEPT/23</v>
          </cell>
          <cell r="H132">
            <v>892399994</v>
          </cell>
          <cell r="I132" t="str">
            <v>HOSPITAL ROSARIO PUMAREJO DE LOPE</v>
          </cell>
          <cell r="J132" t="str">
            <v>8026D82-</v>
          </cell>
          <cell r="K132" t="str">
            <v>HRPL120911</v>
          </cell>
          <cell r="L132">
            <v>120911</v>
          </cell>
          <cell r="M132">
            <v>2239479</v>
          </cell>
        </row>
        <row r="133">
          <cell r="A133" t="str">
            <v>892399994-2180289</v>
          </cell>
          <cell r="B133">
            <v>816</v>
          </cell>
          <cell r="C133">
            <v>4633</v>
          </cell>
          <cell r="D133" t="str">
            <v>816-4633</v>
          </cell>
          <cell r="E133">
            <v>44214</v>
          </cell>
          <cell r="F133">
            <v>230550107900</v>
          </cell>
          <cell r="G133" t="str">
            <v>PAGO GIRO DIRECTO ENE2021</v>
          </cell>
          <cell r="H133">
            <v>892399994</v>
          </cell>
          <cell r="I133" t="str">
            <v>HOSPITAL ROSARIO PUMAREJO DE LOPE</v>
          </cell>
          <cell r="J133" t="str">
            <v>8026D82-</v>
          </cell>
          <cell r="K133">
            <v>2180289</v>
          </cell>
          <cell r="L133">
            <v>2180289</v>
          </cell>
          <cell r="M133">
            <v>2287626</v>
          </cell>
        </row>
        <row r="134">
          <cell r="A134" t="str">
            <v>892399994-13793</v>
          </cell>
          <cell r="B134">
            <v>816</v>
          </cell>
          <cell r="C134">
            <v>5682</v>
          </cell>
          <cell r="D134" t="str">
            <v>816-5682</v>
          </cell>
          <cell r="E134">
            <v>44508</v>
          </cell>
          <cell r="F134">
            <v>230550107900</v>
          </cell>
          <cell r="G134" t="str">
            <v>PAGO GIRO DIRECTO NOV2021</v>
          </cell>
          <cell r="H134">
            <v>892399994</v>
          </cell>
          <cell r="I134" t="str">
            <v>HOSPITAL ROSARIO PUMAREJO DE LOPE</v>
          </cell>
          <cell r="J134" t="str">
            <v>8052D82-</v>
          </cell>
          <cell r="K134" t="str">
            <v>HRPL13793</v>
          </cell>
          <cell r="L134">
            <v>13793</v>
          </cell>
          <cell r="M134">
            <v>2308628</v>
          </cell>
        </row>
        <row r="135">
          <cell r="A135" t="str">
            <v>892399994-2227915</v>
          </cell>
          <cell r="B135">
            <v>816</v>
          </cell>
          <cell r="C135">
            <v>4523</v>
          </cell>
          <cell r="D135" t="str">
            <v>816-4523</v>
          </cell>
          <cell r="E135">
            <v>44172</v>
          </cell>
          <cell r="F135">
            <v>230550107900</v>
          </cell>
          <cell r="G135" t="str">
            <v>PAGO GIRO DIRECTO DIC2020</v>
          </cell>
          <cell r="H135">
            <v>892399994</v>
          </cell>
          <cell r="I135" t="str">
            <v>HOSPITAL ROSARIO PUMAREJO DE LOPE</v>
          </cell>
          <cell r="J135" t="str">
            <v>8026D82-</v>
          </cell>
          <cell r="K135" t="str">
            <v>R2227915</v>
          </cell>
          <cell r="L135">
            <v>2227915</v>
          </cell>
          <cell r="M135">
            <v>2312301</v>
          </cell>
        </row>
        <row r="136">
          <cell r="A136" t="str">
            <v>892399994-1854139</v>
          </cell>
          <cell r="B136">
            <v>816</v>
          </cell>
          <cell r="C136">
            <v>5782</v>
          </cell>
          <cell r="D136" t="str">
            <v>816-5782</v>
          </cell>
          <cell r="E136">
            <v>44537</v>
          </cell>
          <cell r="F136">
            <v>230550107900</v>
          </cell>
          <cell r="G136" t="str">
            <v>PAGO GIRO DIRECTO DIC2021</v>
          </cell>
          <cell r="H136">
            <v>892399994</v>
          </cell>
          <cell r="I136" t="str">
            <v>HOSPITAL ROSARIO PUMAREJO DE LOPE</v>
          </cell>
          <cell r="J136" t="str">
            <v>8026D82-</v>
          </cell>
          <cell r="K136">
            <v>1854139</v>
          </cell>
          <cell r="L136">
            <v>1854139</v>
          </cell>
          <cell r="M136">
            <v>2366950</v>
          </cell>
        </row>
        <row r="137">
          <cell r="A137" t="str">
            <v>892399994-2143265</v>
          </cell>
          <cell r="B137">
            <v>816</v>
          </cell>
          <cell r="C137">
            <v>3415</v>
          </cell>
          <cell r="D137" t="str">
            <v>816-3415</v>
          </cell>
          <cell r="E137">
            <v>43852</v>
          </cell>
          <cell r="F137">
            <v>230550107900</v>
          </cell>
          <cell r="G137" t="str">
            <v>PAGO GIRO DIRECTO ENE2020</v>
          </cell>
          <cell r="H137">
            <v>892399994</v>
          </cell>
          <cell r="I137" t="str">
            <v>HOSPITAL ROSARIO PUMAREJO DE LOPE</v>
          </cell>
          <cell r="J137" t="str">
            <v>8026D82-</v>
          </cell>
          <cell r="K137">
            <v>2143265</v>
          </cell>
          <cell r="L137">
            <v>2143265</v>
          </cell>
          <cell r="M137">
            <v>2378667</v>
          </cell>
        </row>
        <row r="138">
          <cell r="A138" t="str">
            <v>892399994-2231587</v>
          </cell>
          <cell r="B138">
            <v>816</v>
          </cell>
          <cell r="C138">
            <v>4014</v>
          </cell>
          <cell r="D138" t="str">
            <v>816-4014</v>
          </cell>
          <cell r="E138">
            <v>44019</v>
          </cell>
          <cell r="F138">
            <v>230550107900</v>
          </cell>
          <cell r="G138" t="str">
            <v>PAGO GIRO DIRECTO JUL2020</v>
          </cell>
          <cell r="H138">
            <v>892399994</v>
          </cell>
          <cell r="I138" t="str">
            <v>HOSPITAL ROSARIO PUMAREJO DE LOPE</v>
          </cell>
          <cell r="J138" t="str">
            <v>8029D82-</v>
          </cell>
          <cell r="K138">
            <v>2231587</v>
          </cell>
          <cell r="L138">
            <v>2231587</v>
          </cell>
          <cell r="M138">
            <v>2457197</v>
          </cell>
        </row>
        <row r="139">
          <cell r="A139" t="str">
            <v>892399994-19982</v>
          </cell>
          <cell r="B139">
            <v>816</v>
          </cell>
          <cell r="C139">
            <v>5338</v>
          </cell>
          <cell r="D139" t="str">
            <v>816-5338</v>
          </cell>
          <cell r="E139">
            <v>44414</v>
          </cell>
          <cell r="F139">
            <v>230550107900</v>
          </cell>
          <cell r="G139" t="str">
            <v>PAGO GIRO DIRECTO AGO2021</v>
          </cell>
          <cell r="H139">
            <v>892399994</v>
          </cell>
          <cell r="I139" t="str">
            <v>HOSPITAL ROSARIO PUMAREJO DE LOPE</v>
          </cell>
          <cell r="J139" t="str">
            <v>8025D82-</v>
          </cell>
          <cell r="K139" t="str">
            <v>HRPL19982</v>
          </cell>
          <cell r="L139">
            <v>19982</v>
          </cell>
          <cell r="M139">
            <v>2597136</v>
          </cell>
        </row>
        <row r="140">
          <cell r="A140" t="str">
            <v>892399994-2222551</v>
          </cell>
          <cell r="B140">
            <v>816</v>
          </cell>
          <cell r="C140">
            <v>4523</v>
          </cell>
          <cell r="D140" t="str">
            <v>816-4523</v>
          </cell>
          <cell r="E140">
            <v>44172</v>
          </cell>
          <cell r="F140">
            <v>230550107900</v>
          </cell>
          <cell r="G140" t="str">
            <v>PAGO GIRO DIRECTO DIC2020</v>
          </cell>
          <cell r="H140">
            <v>892399994</v>
          </cell>
          <cell r="I140" t="str">
            <v>HOSPITAL ROSARIO PUMAREJO DE LOPE</v>
          </cell>
          <cell r="J140" t="str">
            <v>8026D82-</v>
          </cell>
          <cell r="K140" t="str">
            <v>R2222551</v>
          </cell>
          <cell r="L140">
            <v>2222551</v>
          </cell>
          <cell r="M140">
            <v>2611500</v>
          </cell>
        </row>
        <row r="141">
          <cell r="A141" t="str">
            <v>892399994-51115</v>
          </cell>
          <cell r="B141">
            <v>816</v>
          </cell>
          <cell r="C141">
            <v>6852</v>
          </cell>
          <cell r="D141" t="str">
            <v>816-6852</v>
          </cell>
          <cell r="E141">
            <v>44873</v>
          </cell>
          <cell r="F141">
            <v>230550107900</v>
          </cell>
          <cell r="G141" t="str">
            <v>PAGO GIRO DIRECT NOV2022</v>
          </cell>
          <cell r="H141">
            <v>892399994</v>
          </cell>
          <cell r="I141" t="str">
            <v>HOSPITAL ROSARIO PUMAREJO DE LOPE</v>
          </cell>
          <cell r="J141" t="str">
            <v>8052D82-</v>
          </cell>
          <cell r="K141" t="str">
            <v>HRPL51115</v>
          </cell>
          <cell r="L141">
            <v>51115</v>
          </cell>
          <cell r="M141">
            <v>2613664</v>
          </cell>
        </row>
        <row r="142">
          <cell r="A142" t="str">
            <v>892399994-115476</v>
          </cell>
          <cell r="B142">
            <v>816</v>
          </cell>
          <cell r="C142">
            <v>7783</v>
          </cell>
          <cell r="D142" t="str">
            <v>816-7783</v>
          </cell>
          <cell r="E142">
            <v>45146</v>
          </cell>
          <cell r="F142">
            <v>230550107900</v>
          </cell>
          <cell r="G142" t="str">
            <v>PGO GIRO DIRECT AGO/23</v>
          </cell>
          <cell r="H142">
            <v>892399994</v>
          </cell>
          <cell r="I142" t="str">
            <v>HOSPITAL ROSARIO PUMAREJO DE LOPE</v>
          </cell>
          <cell r="J142" t="str">
            <v>8048D82-</v>
          </cell>
          <cell r="K142" t="str">
            <v>HRPL115476</v>
          </cell>
          <cell r="L142">
            <v>115476</v>
          </cell>
          <cell r="M142">
            <v>2718143</v>
          </cell>
        </row>
        <row r="143">
          <cell r="A143" t="str">
            <v>892399994-2240630</v>
          </cell>
          <cell r="B143">
            <v>816</v>
          </cell>
          <cell r="C143">
            <v>4014</v>
          </cell>
          <cell r="D143" t="str">
            <v>816-4014</v>
          </cell>
          <cell r="E143">
            <v>44019</v>
          </cell>
          <cell r="F143">
            <v>230550107900</v>
          </cell>
          <cell r="G143" t="str">
            <v>PAGO GIRO DIRECTO JUL2020</v>
          </cell>
          <cell r="H143">
            <v>892399994</v>
          </cell>
          <cell r="I143" t="str">
            <v>HOSPITAL ROSARIO PUMAREJO DE LOPE</v>
          </cell>
          <cell r="J143" t="str">
            <v>8029D82-</v>
          </cell>
          <cell r="K143">
            <v>2240630</v>
          </cell>
          <cell r="L143">
            <v>2240630</v>
          </cell>
          <cell r="M143">
            <v>2767194</v>
          </cell>
        </row>
        <row r="144">
          <cell r="A144" t="str">
            <v>892399994-2014302</v>
          </cell>
          <cell r="B144">
            <v>816</v>
          </cell>
          <cell r="C144">
            <v>5782</v>
          </cell>
          <cell r="D144" t="str">
            <v>816-5782</v>
          </cell>
          <cell r="E144">
            <v>44537</v>
          </cell>
          <cell r="F144">
            <v>230550107900</v>
          </cell>
          <cell r="G144" t="str">
            <v>PAGO GIRO DIRECTO DIC2021</v>
          </cell>
          <cell r="H144">
            <v>892399994</v>
          </cell>
          <cell r="I144" t="str">
            <v>HOSPITAL ROSARIO PUMAREJO DE LOPE</v>
          </cell>
          <cell r="J144" t="str">
            <v>8050D82-</v>
          </cell>
          <cell r="K144">
            <v>2014302</v>
          </cell>
          <cell r="L144">
            <v>2014302</v>
          </cell>
          <cell r="M144">
            <v>2782443</v>
          </cell>
        </row>
        <row r="145">
          <cell r="A145" t="str">
            <v>892399994-2205152</v>
          </cell>
          <cell r="B145">
            <v>816</v>
          </cell>
          <cell r="C145">
            <v>3522</v>
          </cell>
          <cell r="D145" t="str">
            <v>816-3522</v>
          </cell>
          <cell r="E145">
            <v>43868</v>
          </cell>
          <cell r="F145">
            <v>230550107900</v>
          </cell>
          <cell r="G145" t="str">
            <v>PAGO GIRO DIRECTO FEB2020</v>
          </cell>
          <cell r="H145">
            <v>892399994</v>
          </cell>
          <cell r="I145" t="str">
            <v>HOSPITAL ROSARIO PUMAREJO DE LOPE</v>
          </cell>
          <cell r="J145" t="str">
            <v>8025D82-</v>
          </cell>
          <cell r="K145">
            <v>2205152</v>
          </cell>
          <cell r="L145">
            <v>2205152</v>
          </cell>
          <cell r="M145">
            <v>3064159</v>
          </cell>
        </row>
        <row r="146">
          <cell r="A146" t="str">
            <v>892399994-2233513</v>
          </cell>
          <cell r="B146">
            <v>816</v>
          </cell>
          <cell r="C146">
            <v>4633</v>
          </cell>
          <cell r="D146" t="str">
            <v>816-4633</v>
          </cell>
          <cell r="E146">
            <v>44214</v>
          </cell>
          <cell r="F146">
            <v>230550107900</v>
          </cell>
          <cell r="G146" t="str">
            <v>PAGO GIRO DIRECTO ENE2021</v>
          </cell>
          <cell r="H146">
            <v>892399994</v>
          </cell>
          <cell r="I146" t="str">
            <v>HOSPITAL ROSARIO PUMAREJO DE LOPE</v>
          </cell>
          <cell r="J146" t="str">
            <v>8026D82-</v>
          </cell>
          <cell r="K146">
            <v>2233513</v>
          </cell>
          <cell r="L146">
            <v>2233513</v>
          </cell>
          <cell r="M146">
            <v>3161282</v>
          </cell>
        </row>
        <row r="147">
          <cell r="A147" t="str">
            <v>892399994-2249229</v>
          </cell>
          <cell r="B147">
            <v>816</v>
          </cell>
          <cell r="C147">
            <v>4418</v>
          </cell>
          <cell r="D147" t="str">
            <v>816-4418</v>
          </cell>
          <cell r="E147">
            <v>44144</v>
          </cell>
          <cell r="F147">
            <v>230550107900</v>
          </cell>
          <cell r="G147" t="str">
            <v>PAGO GIRO DIRECTO NOV2020</v>
          </cell>
          <cell r="H147">
            <v>892399994</v>
          </cell>
          <cell r="I147" t="str">
            <v>HOSPITAL ROSARIO PUMAREJO DE LOPE</v>
          </cell>
          <cell r="J147" t="str">
            <v>8029D82-</v>
          </cell>
          <cell r="K147">
            <v>2249229</v>
          </cell>
          <cell r="L147">
            <v>2249229</v>
          </cell>
          <cell r="M147">
            <v>3229142</v>
          </cell>
        </row>
        <row r="148">
          <cell r="A148" t="str">
            <v>892399994-2028158</v>
          </cell>
          <cell r="B148">
            <v>816</v>
          </cell>
          <cell r="C148">
            <v>5782</v>
          </cell>
          <cell r="D148" t="str">
            <v>816-5782</v>
          </cell>
          <cell r="E148">
            <v>44537</v>
          </cell>
          <cell r="F148">
            <v>230550107900</v>
          </cell>
          <cell r="G148" t="str">
            <v>PAGO GIRO DIRECTO DIC2021</v>
          </cell>
          <cell r="H148">
            <v>892399994</v>
          </cell>
          <cell r="I148" t="str">
            <v>HOSPITAL ROSARIO PUMAREJO DE LOPE</v>
          </cell>
          <cell r="J148" t="str">
            <v>8026D82-</v>
          </cell>
          <cell r="K148">
            <v>2028158</v>
          </cell>
          <cell r="L148">
            <v>2028158</v>
          </cell>
          <cell r="M148">
            <v>3241346</v>
          </cell>
        </row>
        <row r="149">
          <cell r="A149" t="str">
            <v>892399994-74260</v>
          </cell>
          <cell r="B149">
            <v>816</v>
          </cell>
          <cell r="C149">
            <v>7677</v>
          </cell>
          <cell r="D149" t="str">
            <v>816-7677</v>
          </cell>
          <cell r="E149">
            <v>45117</v>
          </cell>
          <cell r="F149">
            <v>230550107900</v>
          </cell>
          <cell r="G149" t="str">
            <v>PGO GIRO DIRECT JUL/23</v>
          </cell>
          <cell r="H149">
            <v>892399994</v>
          </cell>
          <cell r="I149" t="str">
            <v>HOSPITAL ROSARIO PUMAREJO DE LOPE</v>
          </cell>
          <cell r="J149" t="str">
            <v>8001D82-</v>
          </cell>
          <cell r="K149" t="str">
            <v>HRPL74260</v>
          </cell>
          <cell r="L149">
            <v>74260</v>
          </cell>
          <cell r="M149">
            <v>3289704</v>
          </cell>
        </row>
        <row r="150">
          <cell r="A150" t="str">
            <v>892399994-2002094</v>
          </cell>
          <cell r="B150">
            <v>816</v>
          </cell>
          <cell r="C150">
            <v>5782</v>
          </cell>
          <cell r="D150" t="str">
            <v>816-5782</v>
          </cell>
          <cell r="E150">
            <v>44537</v>
          </cell>
          <cell r="F150">
            <v>230550107900</v>
          </cell>
          <cell r="G150" t="str">
            <v>PAGO GIRO DIRECTO DIC2021</v>
          </cell>
          <cell r="H150">
            <v>892399994</v>
          </cell>
          <cell r="I150" t="str">
            <v>HOSPITAL ROSARIO PUMAREJO DE LOPE</v>
          </cell>
          <cell r="J150" t="str">
            <v>8026D82-</v>
          </cell>
          <cell r="K150">
            <v>2002094</v>
          </cell>
          <cell r="L150">
            <v>2002094</v>
          </cell>
          <cell r="M150">
            <v>4092472</v>
          </cell>
        </row>
        <row r="151">
          <cell r="A151" t="str">
            <v>892399994-129028</v>
          </cell>
          <cell r="B151">
            <v>816</v>
          </cell>
          <cell r="C151">
            <v>7996</v>
          </cell>
          <cell r="D151" t="str">
            <v>816-7996</v>
          </cell>
          <cell r="E151">
            <v>45208</v>
          </cell>
          <cell r="F151">
            <v>230550107900</v>
          </cell>
          <cell r="G151" t="str">
            <v>PGO GIRO DIRECT OCT/23</v>
          </cell>
          <cell r="H151">
            <v>892399994</v>
          </cell>
          <cell r="I151" t="str">
            <v>HOSPITAL ROSARIO PUMAREJO DE LOPE</v>
          </cell>
          <cell r="J151" t="str">
            <v>8026D82-</v>
          </cell>
          <cell r="K151" t="str">
            <v>HRPL129028</v>
          </cell>
          <cell r="L151">
            <v>129028</v>
          </cell>
          <cell r="M151">
            <v>4121062</v>
          </cell>
        </row>
        <row r="152">
          <cell r="A152" t="str">
            <v>892399994-1380481</v>
          </cell>
          <cell r="B152">
            <v>816</v>
          </cell>
          <cell r="C152">
            <v>3921</v>
          </cell>
          <cell r="D152" t="str">
            <v>816-3921</v>
          </cell>
          <cell r="E152">
            <v>43987</v>
          </cell>
          <cell r="F152">
            <v>230550106100</v>
          </cell>
          <cell r="G152" t="str">
            <v>PAGO GIRO DIRECTO JUN2020</v>
          </cell>
          <cell r="H152">
            <v>892399994</v>
          </cell>
          <cell r="I152" t="str">
            <v>HOSPITAL ROSARIO PUMAREJO DE LOPE</v>
          </cell>
          <cell r="J152" t="str">
            <v>8029D82-</v>
          </cell>
          <cell r="K152">
            <v>-1380481</v>
          </cell>
          <cell r="L152">
            <v>1380481</v>
          </cell>
          <cell r="M152">
            <v>4794500</v>
          </cell>
        </row>
        <row r="153">
          <cell r="A153" t="str">
            <v>892399994-113817</v>
          </cell>
          <cell r="B153">
            <v>816</v>
          </cell>
          <cell r="C153">
            <v>7783</v>
          </cell>
          <cell r="D153" t="str">
            <v>816-7783</v>
          </cell>
          <cell r="E153">
            <v>45146</v>
          </cell>
          <cell r="F153">
            <v>230550107900</v>
          </cell>
          <cell r="G153" t="str">
            <v>PGO GIRO DIRECT AGO/23</v>
          </cell>
          <cell r="H153">
            <v>892399994</v>
          </cell>
          <cell r="I153" t="str">
            <v>HOSPITAL ROSARIO PUMAREJO DE LOPE</v>
          </cell>
          <cell r="J153" t="str">
            <v>8026D82-</v>
          </cell>
          <cell r="K153" t="str">
            <v>HRPL113817</v>
          </cell>
          <cell r="L153">
            <v>113817</v>
          </cell>
          <cell r="M153">
            <v>5086838</v>
          </cell>
        </row>
        <row r="154">
          <cell r="A154" t="str">
            <v>892399994-2241401</v>
          </cell>
          <cell r="B154">
            <v>816</v>
          </cell>
          <cell r="C154">
            <v>4121</v>
          </cell>
          <cell r="D154" t="str">
            <v>816-4121</v>
          </cell>
          <cell r="E154">
            <v>44053</v>
          </cell>
          <cell r="F154">
            <v>230550107900</v>
          </cell>
          <cell r="G154" t="str">
            <v>PAGO GIRO DIRECTO AGO2020</v>
          </cell>
          <cell r="H154">
            <v>892399994</v>
          </cell>
          <cell r="I154" t="str">
            <v>HOSPITAL ROSARIO PUMAREJO DE LOPE</v>
          </cell>
          <cell r="J154" t="str">
            <v>8029D82-</v>
          </cell>
          <cell r="K154">
            <v>2241401</v>
          </cell>
          <cell r="L154">
            <v>2241401</v>
          </cell>
          <cell r="M154">
            <v>5125604</v>
          </cell>
        </row>
        <row r="155">
          <cell r="A155" t="str">
            <v>892399994-113817</v>
          </cell>
          <cell r="B155">
            <v>816</v>
          </cell>
          <cell r="C155">
            <v>7996</v>
          </cell>
          <cell r="D155" t="str">
            <v>816-7996</v>
          </cell>
          <cell r="E155">
            <v>45208</v>
          </cell>
          <cell r="F155">
            <v>230550107900</v>
          </cell>
          <cell r="G155" t="str">
            <v>PGO GIRO DIRECT OCT/23</v>
          </cell>
          <cell r="H155">
            <v>892399994</v>
          </cell>
          <cell r="I155" t="str">
            <v>HOSPITAL ROSARIO PUMAREJO DE LOPE</v>
          </cell>
          <cell r="J155" t="str">
            <v>8026D82-</v>
          </cell>
          <cell r="K155" t="str">
            <v>HRPL113817</v>
          </cell>
          <cell r="L155">
            <v>113817</v>
          </cell>
          <cell r="M155">
            <v>5908140</v>
          </cell>
        </row>
        <row r="156">
          <cell r="A156" t="str">
            <v>892399994-2232399</v>
          </cell>
          <cell r="B156">
            <v>816</v>
          </cell>
          <cell r="C156">
            <v>3921</v>
          </cell>
          <cell r="D156" t="str">
            <v>816-3921</v>
          </cell>
          <cell r="E156">
            <v>43987</v>
          </cell>
          <cell r="F156">
            <v>230550107900</v>
          </cell>
          <cell r="G156" t="str">
            <v>PAGO GIRO DIRECTO JUN2020</v>
          </cell>
          <cell r="H156">
            <v>892399994</v>
          </cell>
          <cell r="I156" t="str">
            <v>HOSPITAL ROSARIO PUMAREJO DE LOPE</v>
          </cell>
          <cell r="J156" t="str">
            <v>8029D82-</v>
          </cell>
          <cell r="K156">
            <v>2232399</v>
          </cell>
          <cell r="L156">
            <v>2232399</v>
          </cell>
          <cell r="M156">
            <v>7084414</v>
          </cell>
        </row>
        <row r="157">
          <cell r="A157" t="str">
            <v>892399994-2234539</v>
          </cell>
          <cell r="B157">
            <v>816</v>
          </cell>
          <cell r="C157">
            <v>3921</v>
          </cell>
          <cell r="D157" t="str">
            <v>816-3921</v>
          </cell>
          <cell r="E157">
            <v>43987</v>
          </cell>
          <cell r="F157">
            <v>230550156900</v>
          </cell>
          <cell r="G157" t="str">
            <v>PAGO GIRO DIRECTO JUN2020</v>
          </cell>
          <cell r="H157">
            <v>892399994</v>
          </cell>
          <cell r="I157" t="str">
            <v>HOSPITAL ROSARIO PUMAREJO DE LOPE</v>
          </cell>
          <cell r="J157" t="str">
            <v>8036D82-</v>
          </cell>
          <cell r="K157">
            <v>2234539</v>
          </cell>
          <cell r="L157">
            <v>2234539</v>
          </cell>
          <cell r="M157">
            <v>7260953</v>
          </cell>
        </row>
        <row r="158">
          <cell r="A158" t="str">
            <v>892399994-1982000</v>
          </cell>
          <cell r="B158">
            <v>816</v>
          </cell>
          <cell r="C158">
            <v>5782</v>
          </cell>
          <cell r="D158" t="str">
            <v>816-5782</v>
          </cell>
          <cell r="E158">
            <v>44537</v>
          </cell>
          <cell r="F158">
            <v>230550107900</v>
          </cell>
          <cell r="G158" t="str">
            <v>PAGO GIRO DIRECTO DIC2021</v>
          </cell>
          <cell r="H158">
            <v>892399994</v>
          </cell>
          <cell r="I158" t="str">
            <v>HOSPITAL ROSARIO PUMAREJO DE LOPE</v>
          </cell>
          <cell r="J158" t="str">
            <v>8029D82-</v>
          </cell>
          <cell r="K158">
            <v>1982000</v>
          </cell>
          <cell r="L158">
            <v>1982000</v>
          </cell>
          <cell r="M158">
            <v>7718315</v>
          </cell>
        </row>
        <row r="159">
          <cell r="A159" t="str">
            <v>892399994-1954563</v>
          </cell>
          <cell r="B159">
            <v>816</v>
          </cell>
          <cell r="C159">
            <v>5782</v>
          </cell>
          <cell r="D159" t="str">
            <v>816-5782</v>
          </cell>
          <cell r="E159">
            <v>44537</v>
          </cell>
          <cell r="F159">
            <v>230550107900</v>
          </cell>
          <cell r="G159" t="str">
            <v>PAGO GIRO DIRECTO DIC2021</v>
          </cell>
          <cell r="H159">
            <v>892399994</v>
          </cell>
          <cell r="I159" t="str">
            <v>HOSPITAL ROSARIO PUMAREJO DE LOPE</v>
          </cell>
          <cell r="J159" t="str">
            <v>8029D82-</v>
          </cell>
          <cell r="K159">
            <v>1954563</v>
          </cell>
          <cell r="L159">
            <v>1954563</v>
          </cell>
          <cell r="M159">
            <v>26103099</v>
          </cell>
        </row>
        <row r="160">
          <cell r="A160" t="str">
            <v>892399994-22305</v>
          </cell>
          <cell r="B160">
            <v>816</v>
          </cell>
          <cell r="C160">
            <v>6102</v>
          </cell>
          <cell r="D160" t="str">
            <v>816-6102</v>
          </cell>
          <cell r="E160">
            <v>44629</v>
          </cell>
          <cell r="F160">
            <v>230550156900</v>
          </cell>
          <cell r="G160" t="str">
            <v>PAG GIRO DIRECT MARZ 2022</v>
          </cell>
          <cell r="H160">
            <v>892399994</v>
          </cell>
          <cell r="I160" t="str">
            <v>HOSPITAL ROSARIO PUMAREJO DE LOPE</v>
          </cell>
          <cell r="J160" t="str">
            <v>8026D82-</v>
          </cell>
          <cell r="K160" t="str">
            <v>HRPL22305</v>
          </cell>
          <cell r="L160">
            <v>22305</v>
          </cell>
          <cell r="M160">
            <v>40666260</v>
          </cell>
        </row>
        <row r="161">
          <cell r="A161" t="str">
            <v>892399994-100019</v>
          </cell>
          <cell r="B161">
            <v>816</v>
          </cell>
          <cell r="C161">
            <v>7677</v>
          </cell>
          <cell r="D161" t="str">
            <v>816-7677</v>
          </cell>
          <cell r="E161">
            <v>45117</v>
          </cell>
          <cell r="F161">
            <v>230550156900</v>
          </cell>
          <cell r="G161" t="str">
            <v>PGO GIRO DIRECT JUL/23</v>
          </cell>
          <cell r="H161">
            <v>892399994</v>
          </cell>
          <cell r="I161" t="str">
            <v>HOSPITAL ROSARIO PUMAREJO DE LOPE</v>
          </cell>
          <cell r="J161" t="str">
            <v>8036D82-</v>
          </cell>
          <cell r="K161" t="str">
            <v>HRPL100019</v>
          </cell>
          <cell r="L161">
            <v>100019</v>
          </cell>
          <cell r="M161">
            <v>120039425</v>
          </cell>
        </row>
        <row r="162">
          <cell r="A162" t="str">
            <v>892399994-2228197</v>
          </cell>
          <cell r="B162">
            <v>817</v>
          </cell>
          <cell r="C162">
            <v>3288</v>
          </cell>
          <cell r="D162" t="str">
            <v>817-3288</v>
          </cell>
          <cell r="E162">
            <v>44092</v>
          </cell>
          <cell r="F162">
            <v>230550107900</v>
          </cell>
          <cell r="G162" t="str">
            <v>2N/HOSPITALIZACION</v>
          </cell>
          <cell r="H162">
            <v>892399994</v>
          </cell>
          <cell r="I162" t="str">
            <v>HOSPITAL ROSARIO PUMAREJO DE LOPE</v>
          </cell>
          <cell r="J162" t="str">
            <v>8026D82-</v>
          </cell>
          <cell r="K162">
            <v>2228197</v>
          </cell>
          <cell r="L162">
            <v>2228197</v>
          </cell>
          <cell r="M162">
            <v>14300</v>
          </cell>
        </row>
        <row r="163">
          <cell r="A163" t="str">
            <v>892399994-56000</v>
          </cell>
          <cell r="B163">
            <v>817</v>
          </cell>
          <cell r="C163">
            <v>6515</v>
          </cell>
          <cell r="D163" t="str">
            <v>817-6515</v>
          </cell>
          <cell r="E163">
            <v>45131</v>
          </cell>
          <cell r="F163">
            <v>230550107900</v>
          </cell>
          <cell r="G163" t="str">
            <v>PGO FRAS COSTO TOTAL</v>
          </cell>
          <cell r="H163">
            <v>892399994</v>
          </cell>
          <cell r="I163" t="str">
            <v>HOSPITAL ROSARIO PUMAREJO DE LOPE</v>
          </cell>
          <cell r="J163" t="str">
            <v>8050D82-</v>
          </cell>
          <cell r="K163" t="str">
            <v>HRPL56000</v>
          </cell>
          <cell r="L163">
            <v>56000</v>
          </cell>
          <cell r="M163">
            <v>30088</v>
          </cell>
        </row>
        <row r="164">
          <cell r="A164" t="str">
            <v>892399994-2227915</v>
          </cell>
          <cell r="B164">
            <v>817</v>
          </cell>
          <cell r="C164">
            <v>3288</v>
          </cell>
          <cell r="D164" t="str">
            <v>817-3288</v>
          </cell>
          <cell r="E164">
            <v>44092</v>
          </cell>
          <cell r="F164">
            <v>230550107900</v>
          </cell>
          <cell r="G164" t="str">
            <v>2N/G.P.2352-836-263253</v>
          </cell>
          <cell r="H164">
            <v>892399994</v>
          </cell>
          <cell r="I164" t="str">
            <v>HOSPITAL ROSARIO PUMAREJO DE LOPE</v>
          </cell>
          <cell r="J164" t="str">
            <v>8026D82-</v>
          </cell>
          <cell r="K164">
            <v>2227915</v>
          </cell>
          <cell r="L164">
            <v>2227915</v>
          </cell>
          <cell r="M164">
            <v>34984</v>
          </cell>
        </row>
        <row r="165">
          <cell r="A165" t="str">
            <v>892399994-55376</v>
          </cell>
          <cell r="B165">
            <v>817</v>
          </cell>
          <cell r="C165">
            <v>6414</v>
          </cell>
          <cell r="D165" t="str">
            <v>817-6414</v>
          </cell>
          <cell r="E165">
            <v>45117</v>
          </cell>
          <cell r="F165">
            <v>230550107900</v>
          </cell>
          <cell r="G165" t="str">
            <v>PGO FRAS COSTO TOTAL</v>
          </cell>
          <cell r="H165">
            <v>892399994</v>
          </cell>
          <cell r="I165" t="str">
            <v>HOSPITAL ROSARIO PUMAREJO DE LOPE</v>
          </cell>
          <cell r="J165" t="str">
            <v>8029D82-</v>
          </cell>
          <cell r="K165" t="str">
            <v>HRPL55376</v>
          </cell>
          <cell r="L165">
            <v>55376</v>
          </cell>
          <cell r="M165">
            <v>47304</v>
          </cell>
        </row>
        <row r="166">
          <cell r="A166" t="str">
            <v>892399994-2245199</v>
          </cell>
          <cell r="B166">
            <v>817</v>
          </cell>
          <cell r="C166">
            <v>3288</v>
          </cell>
          <cell r="D166" t="str">
            <v>817-3288</v>
          </cell>
          <cell r="E166">
            <v>44092</v>
          </cell>
          <cell r="F166">
            <v>230550107900</v>
          </cell>
          <cell r="G166" t="str">
            <v>2N/CONSULTA ESPECIALIZADA</v>
          </cell>
          <cell r="H166">
            <v>892399994</v>
          </cell>
          <cell r="I166" t="str">
            <v>HOSPITAL ROSARIO PUMAREJO DE LOPE</v>
          </cell>
          <cell r="J166" t="str">
            <v>8026D82-</v>
          </cell>
          <cell r="K166">
            <v>2245199</v>
          </cell>
          <cell r="L166">
            <v>2245199</v>
          </cell>
          <cell r="M166">
            <v>50600</v>
          </cell>
        </row>
        <row r="167">
          <cell r="A167" t="str">
            <v>892399994-2246469</v>
          </cell>
          <cell r="B167">
            <v>817</v>
          </cell>
          <cell r="C167">
            <v>3288</v>
          </cell>
          <cell r="D167" t="str">
            <v>817-3288</v>
          </cell>
          <cell r="E167">
            <v>44092</v>
          </cell>
          <cell r="F167">
            <v>230550107900</v>
          </cell>
          <cell r="G167" t="str">
            <v>2N/LABORATORIOS</v>
          </cell>
          <cell r="H167">
            <v>892399994</v>
          </cell>
          <cell r="I167" t="str">
            <v>HOSPITAL ROSARIO PUMAREJO DE LOPE</v>
          </cell>
          <cell r="J167" t="str">
            <v>8029D82-</v>
          </cell>
          <cell r="K167">
            <v>2246469</v>
          </cell>
          <cell r="L167">
            <v>2246469</v>
          </cell>
          <cell r="M167">
            <v>61800</v>
          </cell>
        </row>
        <row r="168">
          <cell r="A168" t="str">
            <v>892399994-2245163</v>
          </cell>
          <cell r="B168">
            <v>817</v>
          </cell>
          <cell r="C168">
            <v>3288</v>
          </cell>
          <cell r="D168" t="str">
            <v>817-3288</v>
          </cell>
          <cell r="E168">
            <v>44092</v>
          </cell>
          <cell r="F168">
            <v>230550107900</v>
          </cell>
          <cell r="G168" t="str">
            <v>2N/IMAGENES DIAGNOSTICAS</v>
          </cell>
          <cell r="H168">
            <v>892399994</v>
          </cell>
          <cell r="I168" t="str">
            <v>HOSPITAL ROSARIO PUMAREJO DE LOPE</v>
          </cell>
          <cell r="J168" t="str">
            <v>8029D82-</v>
          </cell>
          <cell r="K168">
            <v>2245163</v>
          </cell>
          <cell r="L168">
            <v>2245163</v>
          </cell>
          <cell r="M168">
            <v>77000</v>
          </cell>
        </row>
        <row r="169">
          <cell r="A169" t="str">
            <v>892399994-80648</v>
          </cell>
          <cell r="B169">
            <v>817</v>
          </cell>
          <cell r="C169">
            <v>6414</v>
          </cell>
          <cell r="D169" t="str">
            <v>817-6414</v>
          </cell>
          <cell r="E169">
            <v>45117</v>
          </cell>
          <cell r="F169">
            <v>230550107900</v>
          </cell>
          <cell r="G169" t="str">
            <v>PGO FRAS COSTO TOTAL</v>
          </cell>
          <cell r="H169">
            <v>892399994</v>
          </cell>
          <cell r="I169" t="str">
            <v>HOSPITAL ROSARIO PUMAREJO DE LOPE</v>
          </cell>
          <cell r="J169" t="str">
            <v>8029D82-</v>
          </cell>
          <cell r="K169" t="str">
            <v>HRPL80648</v>
          </cell>
          <cell r="L169">
            <v>80648</v>
          </cell>
          <cell r="M169">
            <v>142056</v>
          </cell>
        </row>
        <row r="170">
          <cell r="A170" t="str">
            <v>892399994-2246421</v>
          </cell>
          <cell r="B170">
            <v>817</v>
          </cell>
          <cell r="C170">
            <v>3288</v>
          </cell>
          <cell r="D170" t="str">
            <v>817-3288</v>
          </cell>
          <cell r="E170">
            <v>44092</v>
          </cell>
          <cell r="F170">
            <v>230550107900</v>
          </cell>
          <cell r="G170" t="str">
            <v>2N/LABORATORIOS</v>
          </cell>
          <cell r="H170">
            <v>892399994</v>
          </cell>
          <cell r="I170" t="str">
            <v>HOSPITAL ROSARIO PUMAREJO DE LOPE</v>
          </cell>
          <cell r="J170" t="str">
            <v>8029D82-</v>
          </cell>
          <cell r="K170">
            <v>2246421</v>
          </cell>
          <cell r="L170">
            <v>2246421</v>
          </cell>
          <cell r="M170">
            <v>153300</v>
          </cell>
        </row>
        <row r="171">
          <cell r="A171" t="str">
            <v>892399994-2246723</v>
          </cell>
          <cell r="B171">
            <v>817</v>
          </cell>
          <cell r="C171">
            <v>3288</v>
          </cell>
          <cell r="D171" t="str">
            <v>817-3288</v>
          </cell>
          <cell r="E171">
            <v>44092</v>
          </cell>
          <cell r="F171">
            <v>230550107900</v>
          </cell>
          <cell r="G171" t="str">
            <v>2N/LABORATORIOS</v>
          </cell>
          <cell r="H171">
            <v>892399994</v>
          </cell>
          <cell r="I171" t="str">
            <v>HOSPITAL ROSARIO PUMAREJO DE LOPE</v>
          </cell>
          <cell r="J171" t="str">
            <v>8029D82-</v>
          </cell>
          <cell r="K171">
            <v>2246723</v>
          </cell>
          <cell r="L171">
            <v>2246723</v>
          </cell>
          <cell r="M171">
            <v>157400</v>
          </cell>
        </row>
        <row r="172">
          <cell r="A172" t="str">
            <v>892399994-66426</v>
          </cell>
          <cell r="B172">
            <v>817</v>
          </cell>
          <cell r="C172">
            <v>6414</v>
          </cell>
          <cell r="D172" t="str">
            <v>817-6414</v>
          </cell>
          <cell r="E172">
            <v>45117</v>
          </cell>
          <cell r="F172">
            <v>230550107900</v>
          </cell>
          <cell r="G172" t="str">
            <v>PGO FRAS COSTO TOTAL</v>
          </cell>
          <cell r="H172">
            <v>892399994</v>
          </cell>
          <cell r="I172" t="str">
            <v>HOSPITAL ROSARIO PUMAREJO DE LOPE</v>
          </cell>
          <cell r="J172" t="str">
            <v>8030D82-</v>
          </cell>
          <cell r="K172" t="str">
            <v>HRPL66426</v>
          </cell>
          <cell r="L172">
            <v>66426</v>
          </cell>
          <cell r="M172">
            <v>175320</v>
          </cell>
        </row>
        <row r="173">
          <cell r="A173" t="str">
            <v>892399994-81416</v>
          </cell>
          <cell r="B173">
            <v>817</v>
          </cell>
          <cell r="C173">
            <v>6414</v>
          </cell>
          <cell r="D173" t="str">
            <v>817-6414</v>
          </cell>
          <cell r="E173">
            <v>45117</v>
          </cell>
          <cell r="F173">
            <v>230550107900</v>
          </cell>
          <cell r="G173" t="str">
            <v>PGO FRAS COSTO TOTAL</v>
          </cell>
          <cell r="H173">
            <v>892399994</v>
          </cell>
          <cell r="I173" t="str">
            <v>HOSPITAL ROSARIO PUMAREJO DE LOPE</v>
          </cell>
          <cell r="J173" t="str">
            <v>8026D82-</v>
          </cell>
          <cell r="K173" t="str">
            <v>HRPL81416</v>
          </cell>
          <cell r="L173">
            <v>81416</v>
          </cell>
          <cell r="M173">
            <v>178232</v>
          </cell>
        </row>
        <row r="174">
          <cell r="A174" t="str">
            <v>892399994-2222551</v>
          </cell>
          <cell r="B174">
            <v>817</v>
          </cell>
          <cell r="C174">
            <v>3288</v>
          </cell>
          <cell r="D174" t="str">
            <v>817-3288</v>
          </cell>
          <cell r="E174">
            <v>44092</v>
          </cell>
          <cell r="F174">
            <v>230550107900</v>
          </cell>
          <cell r="G174" t="str">
            <v>PAGO GIRO DIRECTO SEP2020</v>
          </cell>
          <cell r="H174">
            <v>892399994</v>
          </cell>
          <cell r="I174" t="str">
            <v>HOSPITAL ROSARIO PUMAREJO DE LOPE</v>
          </cell>
          <cell r="J174" t="str">
            <v>8026D82-</v>
          </cell>
          <cell r="K174">
            <v>2222551</v>
          </cell>
          <cell r="L174">
            <v>2222551</v>
          </cell>
          <cell r="M174">
            <v>199417</v>
          </cell>
        </row>
        <row r="175">
          <cell r="A175" t="str">
            <v>892399994-95912</v>
          </cell>
          <cell r="B175">
            <v>817</v>
          </cell>
          <cell r="C175">
            <v>6414</v>
          </cell>
          <cell r="D175" t="str">
            <v>817-6414</v>
          </cell>
          <cell r="E175">
            <v>45117</v>
          </cell>
          <cell r="F175">
            <v>230550107900</v>
          </cell>
          <cell r="G175" t="str">
            <v>PGO FRAS COSTO TOTAL</v>
          </cell>
          <cell r="H175">
            <v>892399994</v>
          </cell>
          <cell r="I175" t="str">
            <v>HOSPITAL ROSARIO PUMAREJO DE LOPE</v>
          </cell>
          <cell r="J175" t="str">
            <v>8029D82-</v>
          </cell>
          <cell r="K175" t="str">
            <v>HRPL95912</v>
          </cell>
          <cell r="L175">
            <v>95912</v>
          </cell>
          <cell r="M175">
            <v>210766</v>
          </cell>
        </row>
        <row r="176">
          <cell r="A176" t="str">
            <v>892399994-64041</v>
          </cell>
          <cell r="B176">
            <v>817</v>
          </cell>
          <cell r="C176">
            <v>6414</v>
          </cell>
          <cell r="D176" t="str">
            <v>817-6414</v>
          </cell>
          <cell r="E176">
            <v>45117</v>
          </cell>
          <cell r="F176">
            <v>230550107900</v>
          </cell>
          <cell r="G176" t="str">
            <v>PGO FRAS COSTO TOTAL</v>
          </cell>
          <cell r="H176">
            <v>892399994</v>
          </cell>
          <cell r="I176" t="str">
            <v>HOSPITAL ROSARIO PUMAREJO DE LOPE</v>
          </cell>
          <cell r="J176" t="str">
            <v>8026D82-</v>
          </cell>
          <cell r="K176" t="str">
            <v>HRPL64041</v>
          </cell>
          <cell r="L176">
            <v>64041</v>
          </cell>
          <cell r="M176">
            <v>217440</v>
          </cell>
        </row>
        <row r="177">
          <cell r="A177" t="str">
            <v>892399994-82733</v>
          </cell>
          <cell r="B177">
            <v>817</v>
          </cell>
          <cell r="C177">
            <v>6414</v>
          </cell>
          <cell r="D177" t="str">
            <v>817-6414</v>
          </cell>
          <cell r="E177">
            <v>45117</v>
          </cell>
          <cell r="F177">
            <v>230550107900</v>
          </cell>
          <cell r="G177" t="str">
            <v>PGO FRAS COSTO TOTAL</v>
          </cell>
          <cell r="H177">
            <v>892399994</v>
          </cell>
          <cell r="I177" t="str">
            <v>HOSPITAL ROSARIO PUMAREJO DE LOPE</v>
          </cell>
          <cell r="J177" t="str">
            <v>8029D82-</v>
          </cell>
          <cell r="K177" t="str">
            <v>HRPL82733</v>
          </cell>
          <cell r="L177">
            <v>82733</v>
          </cell>
          <cell r="M177">
            <v>221350</v>
          </cell>
        </row>
        <row r="178">
          <cell r="A178" t="str">
            <v>892399994-115052</v>
          </cell>
          <cell r="B178">
            <v>817</v>
          </cell>
          <cell r="C178">
            <v>6580</v>
          </cell>
          <cell r="D178" t="str">
            <v>817-6580</v>
          </cell>
          <cell r="E178">
            <v>45153</v>
          </cell>
          <cell r="F178">
            <v>230550107900</v>
          </cell>
          <cell r="G178" t="str">
            <v>PGO FRAS COSTO TOTAL</v>
          </cell>
          <cell r="H178">
            <v>892399994</v>
          </cell>
          <cell r="I178" t="str">
            <v>HOSPITAL ROSARIO PUMAREJO DE LOPE</v>
          </cell>
          <cell r="J178" t="str">
            <v>8036D82-</v>
          </cell>
          <cell r="K178" t="str">
            <v>HRPL115052</v>
          </cell>
          <cell r="L178">
            <v>115052</v>
          </cell>
          <cell r="M178">
            <v>223383</v>
          </cell>
        </row>
        <row r="179">
          <cell r="A179" t="str">
            <v>892399994-87093</v>
          </cell>
          <cell r="B179">
            <v>817</v>
          </cell>
          <cell r="C179">
            <v>6414</v>
          </cell>
          <cell r="D179" t="str">
            <v>817-6414</v>
          </cell>
          <cell r="E179">
            <v>45117</v>
          </cell>
          <cell r="F179">
            <v>230550107900</v>
          </cell>
          <cell r="G179" t="str">
            <v>PGO FRAS COSTO TOTAL</v>
          </cell>
          <cell r="H179">
            <v>892399994</v>
          </cell>
          <cell r="I179" t="str">
            <v>HOSPITAL ROSARIO PUMAREJO DE LOPE</v>
          </cell>
          <cell r="J179" t="str">
            <v>8046D82-</v>
          </cell>
          <cell r="K179" t="str">
            <v>HRPL87093</v>
          </cell>
          <cell r="L179">
            <v>87093</v>
          </cell>
          <cell r="M179">
            <v>240900</v>
          </cell>
        </row>
        <row r="180">
          <cell r="A180" t="str">
            <v>892399994-66274</v>
          </cell>
          <cell r="B180">
            <v>817</v>
          </cell>
          <cell r="C180">
            <v>6414</v>
          </cell>
          <cell r="D180" t="str">
            <v>817-6414</v>
          </cell>
          <cell r="E180">
            <v>45117</v>
          </cell>
          <cell r="F180">
            <v>230550107900</v>
          </cell>
          <cell r="G180" t="str">
            <v>PGO FRAS COSTO TOTAL</v>
          </cell>
          <cell r="H180">
            <v>892399994</v>
          </cell>
          <cell r="I180" t="str">
            <v>HOSPITAL ROSARIO PUMAREJO DE LOPE</v>
          </cell>
          <cell r="J180" t="str">
            <v>8029D82-</v>
          </cell>
          <cell r="K180" t="str">
            <v>HRPL66274</v>
          </cell>
          <cell r="L180">
            <v>66274</v>
          </cell>
          <cell r="M180">
            <v>252000</v>
          </cell>
        </row>
        <row r="181">
          <cell r="A181" t="str">
            <v>892399994-97357</v>
          </cell>
          <cell r="B181">
            <v>817</v>
          </cell>
          <cell r="C181">
            <v>6414</v>
          </cell>
          <cell r="D181" t="str">
            <v>817-6414</v>
          </cell>
          <cell r="E181">
            <v>45117</v>
          </cell>
          <cell r="F181">
            <v>230550107900</v>
          </cell>
          <cell r="G181" t="str">
            <v>PGO FRAS COSTO TOTAL</v>
          </cell>
          <cell r="H181">
            <v>892399994</v>
          </cell>
          <cell r="I181" t="str">
            <v>HOSPITAL ROSARIO PUMAREJO DE LOPE</v>
          </cell>
          <cell r="J181" t="str">
            <v>8029D82-</v>
          </cell>
          <cell r="K181" t="str">
            <v>HRPL97357</v>
          </cell>
          <cell r="L181">
            <v>97357</v>
          </cell>
          <cell r="M181">
            <v>253349</v>
          </cell>
        </row>
        <row r="182">
          <cell r="A182" t="str">
            <v>892399994-95187</v>
          </cell>
          <cell r="B182">
            <v>817</v>
          </cell>
          <cell r="C182">
            <v>6414</v>
          </cell>
          <cell r="D182" t="str">
            <v>817-6414</v>
          </cell>
          <cell r="E182">
            <v>45117</v>
          </cell>
          <cell r="F182">
            <v>230550107900</v>
          </cell>
          <cell r="G182" t="str">
            <v>PGO FRAS COSTO TOTAL</v>
          </cell>
          <cell r="H182">
            <v>892399994</v>
          </cell>
          <cell r="I182" t="str">
            <v>HOSPITAL ROSARIO PUMAREJO DE LOPE</v>
          </cell>
          <cell r="J182" t="str">
            <v>8050D82-</v>
          </cell>
          <cell r="K182" t="str">
            <v>HRPL95187</v>
          </cell>
          <cell r="L182">
            <v>95187</v>
          </cell>
          <cell r="M182">
            <v>255477</v>
          </cell>
        </row>
        <row r="183">
          <cell r="A183" t="str">
            <v>892399994-99893</v>
          </cell>
          <cell r="B183">
            <v>817</v>
          </cell>
          <cell r="C183">
            <v>6414</v>
          </cell>
          <cell r="D183" t="str">
            <v>817-6414</v>
          </cell>
          <cell r="E183">
            <v>45117</v>
          </cell>
          <cell r="F183">
            <v>230550107900</v>
          </cell>
          <cell r="G183" t="str">
            <v>PGO FRAS COSTO TOTAL</v>
          </cell>
          <cell r="H183">
            <v>892399994</v>
          </cell>
          <cell r="I183" t="str">
            <v>HOSPITAL ROSARIO PUMAREJO DE LOPE</v>
          </cell>
          <cell r="J183" t="str">
            <v>8026D82-</v>
          </cell>
          <cell r="K183" t="str">
            <v>HRPL99893</v>
          </cell>
          <cell r="L183">
            <v>99893</v>
          </cell>
          <cell r="M183">
            <v>323745</v>
          </cell>
        </row>
        <row r="184">
          <cell r="A184" t="str">
            <v>892399994-80644</v>
          </cell>
          <cell r="B184">
            <v>817</v>
          </cell>
          <cell r="C184">
            <v>6414</v>
          </cell>
          <cell r="D184" t="str">
            <v>817-6414</v>
          </cell>
          <cell r="E184">
            <v>45117</v>
          </cell>
          <cell r="F184">
            <v>230550107900</v>
          </cell>
          <cell r="G184" t="str">
            <v>PGO FRAS COSTO TOTAL</v>
          </cell>
          <cell r="H184">
            <v>892399994</v>
          </cell>
          <cell r="I184" t="str">
            <v>HOSPITAL ROSARIO PUMAREJO DE LOPE</v>
          </cell>
          <cell r="J184" t="str">
            <v>8029D82-</v>
          </cell>
          <cell r="K184" t="str">
            <v>HRPL80644</v>
          </cell>
          <cell r="L184">
            <v>80644</v>
          </cell>
          <cell r="M184">
            <v>340836</v>
          </cell>
        </row>
        <row r="185">
          <cell r="A185" t="str">
            <v>892399994-85947</v>
          </cell>
          <cell r="B185">
            <v>817</v>
          </cell>
          <cell r="C185">
            <v>6414</v>
          </cell>
          <cell r="D185" t="str">
            <v>817-6414</v>
          </cell>
          <cell r="E185">
            <v>45117</v>
          </cell>
          <cell r="F185">
            <v>230550107900</v>
          </cell>
          <cell r="G185" t="str">
            <v>PGO FRAS COSTO TOTAL</v>
          </cell>
          <cell r="H185">
            <v>892399994</v>
          </cell>
          <cell r="I185" t="str">
            <v>HOSPITAL ROSARIO PUMAREJO DE LOPE</v>
          </cell>
          <cell r="J185" t="str">
            <v>8029D82-</v>
          </cell>
          <cell r="K185" t="str">
            <v>HRPL85947</v>
          </cell>
          <cell r="L185">
            <v>85947</v>
          </cell>
          <cell r="M185">
            <v>438502</v>
          </cell>
        </row>
        <row r="186">
          <cell r="A186" t="str">
            <v>892399994-95882</v>
          </cell>
          <cell r="B186">
            <v>817</v>
          </cell>
          <cell r="C186">
            <v>6414</v>
          </cell>
          <cell r="D186" t="str">
            <v>817-6414</v>
          </cell>
          <cell r="E186">
            <v>45117</v>
          </cell>
          <cell r="F186">
            <v>230550107900</v>
          </cell>
          <cell r="G186" t="str">
            <v>PGO FRAS COSTO TOTAL</v>
          </cell>
          <cell r="H186">
            <v>892399994</v>
          </cell>
          <cell r="I186" t="str">
            <v>HOSPITAL ROSARIO PUMAREJO DE LOPE</v>
          </cell>
          <cell r="J186" t="str">
            <v>8046D82-</v>
          </cell>
          <cell r="K186" t="str">
            <v>HRPL95882</v>
          </cell>
          <cell r="L186">
            <v>95882</v>
          </cell>
          <cell r="M186">
            <v>474120</v>
          </cell>
        </row>
        <row r="187">
          <cell r="A187" t="str">
            <v>892399994-97852</v>
          </cell>
          <cell r="B187">
            <v>817</v>
          </cell>
          <cell r="C187">
            <v>6414</v>
          </cell>
          <cell r="D187" t="str">
            <v>817-6414</v>
          </cell>
          <cell r="E187">
            <v>45117</v>
          </cell>
          <cell r="F187">
            <v>230550107900</v>
          </cell>
          <cell r="G187" t="str">
            <v>PGO FRAS COSTO TOTAL</v>
          </cell>
          <cell r="H187">
            <v>892399994</v>
          </cell>
          <cell r="I187" t="str">
            <v>HOSPITAL ROSARIO PUMAREJO DE LOPE</v>
          </cell>
          <cell r="J187" t="str">
            <v>8036D82-</v>
          </cell>
          <cell r="K187" t="str">
            <v>HRPL97852</v>
          </cell>
          <cell r="L187">
            <v>97852</v>
          </cell>
          <cell r="M187">
            <v>504749</v>
          </cell>
        </row>
        <row r="188">
          <cell r="A188" t="str">
            <v>892399994-100354</v>
          </cell>
          <cell r="B188">
            <v>817</v>
          </cell>
          <cell r="C188">
            <v>6414</v>
          </cell>
          <cell r="D188" t="str">
            <v>817-6414</v>
          </cell>
          <cell r="E188">
            <v>45117</v>
          </cell>
          <cell r="F188">
            <v>230550107900</v>
          </cell>
          <cell r="G188" t="str">
            <v>PGO FRAS COSTO TOTAL</v>
          </cell>
          <cell r="H188">
            <v>892399994</v>
          </cell>
          <cell r="I188" t="str">
            <v>HOSPITAL ROSARIO PUMAREJO DE LOPE</v>
          </cell>
          <cell r="J188" t="str">
            <v>8050D82-</v>
          </cell>
          <cell r="K188" t="str">
            <v>HRPL100354</v>
          </cell>
          <cell r="L188">
            <v>100354</v>
          </cell>
          <cell r="M188">
            <v>517612</v>
          </cell>
        </row>
        <row r="189">
          <cell r="A189" t="str">
            <v>892399994-60533</v>
          </cell>
          <cell r="B189">
            <v>817</v>
          </cell>
          <cell r="C189">
            <v>5641</v>
          </cell>
          <cell r="D189" t="str">
            <v>817-5641</v>
          </cell>
          <cell r="E189">
            <v>44939</v>
          </cell>
          <cell r="F189">
            <v>230550107900</v>
          </cell>
          <cell r="G189" t="str">
            <v>2N/ URGENCIAS</v>
          </cell>
          <cell r="H189">
            <v>892399994</v>
          </cell>
          <cell r="I189" t="str">
            <v>HOSPITAL ROSARIO PUMAREJO DE LOPE</v>
          </cell>
          <cell r="J189" t="str">
            <v>8046D82-</v>
          </cell>
          <cell r="K189" t="str">
            <v>HRPL60533</v>
          </cell>
          <cell r="L189">
            <v>60533</v>
          </cell>
          <cell r="M189">
            <v>608860</v>
          </cell>
        </row>
        <row r="190">
          <cell r="A190" t="str">
            <v>892399994-62778</v>
          </cell>
          <cell r="B190">
            <v>817</v>
          </cell>
          <cell r="C190">
            <v>6414</v>
          </cell>
          <cell r="D190" t="str">
            <v>817-6414</v>
          </cell>
          <cell r="E190">
            <v>45117</v>
          </cell>
          <cell r="F190">
            <v>230550107900</v>
          </cell>
          <cell r="G190" t="str">
            <v>PGO FRAS COSTO TOTAL</v>
          </cell>
          <cell r="H190">
            <v>892399994</v>
          </cell>
          <cell r="I190" t="str">
            <v>HOSPITAL ROSARIO PUMAREJO DE LOPE</v>
          </cell>
          <cell r="J190" t="str">
            <v>8048D82-</v>
          </cell>
          <cell r="K190" t="str">
            <v>HRPL62778</v>
          </cell>
          <cell r="L190">
            <v>62778</v>
          </cell>
          <cell r="M190">
            <v>617184</v>
          </cell>
        </row>
        <row r="191">
          <cell r="A191" t="str">
            <v>892399994-56000</v>
          </cell>
          <cell r="B191">
            <v>817</v>
          </cell>
          <cell r="C191">
            <v>6414</v>
          </cell>
          <cell r="D191" t="str">
            <v>817-6414</v>
          </cell>
          <cell r="E191">
            <v>45117</v>
          </cell>
          <cell r="F191">
            <v>230550107900</v>
          </cell>
          <cell r="G191" t="str">
            <v>PGO FRAS COSTO TOTAL</v>
          </cell>
          <cell r="H191">
            <v>892399994</v>
          </cell>
          <cell r="I191" t="str">
            <v>HOSPITAL ROSARIO PUMAREJO DE LOPE</v>
          </cell>
          <cell r="J191" t="str">
            <v>8050D82-</v>
          </cell>
          <cell r="K191" t="str">
            <v>HRPL56000</v>
          </cell>
          <cell r="L191">
            <v>56000</v>
          </cell>
          <cell r="M191">
            <v>695700</v>
          </cell>
        </row>
        <row r="192">
          <cell r="A192" t="str">
            <v>892399994-79463</v>
          </cell>
          <cell r="B192">
            <v>817</v>
          </cell>
          <cell r="C192">
            <v>6414</v>
          </cell>
          <cell r="D192" t="str">
            <v>817-6414</v>
          </cell>
          <cell r="E192">
            <v>45117</v>
          </cell>
          <cell r="F192">
            <v>230550107900</v>
          </cell>
          <cell r="G192" t="str">
            <v>PGO FRAS COSTO TOTAL</v>
          </cell>
          <cell r="H192">
            <v>892399994</v>
          </cell>
          <cell r="I192" t="str">
            <v>HOSPITAL ROSARIO PUMAREJO DE LOPE</v>
          </cell>
          <cell r="J192" t="str">
            <v>8046D82-</v>
          </cell>
          <cell r="K192" t="str">
            <v>HRPL79463</v>
          </cell>
          <cell r="L192">
            <v>79463</v>
          </cell>
          <cell r="M192">
            <v>730000</v>
          </cell>
        </row>
        <row r="193">
          <cell r="A193" t="str">
            <v>892399994-53051</v>
          </cell>
          <cell r="B193">
            <v>817</v>
          </cell>
          <cell r="C193">
            <v>6414</v>
          </cell>
          <cell r="D193" t="str">
            <v>817-6414</v>
          </cell>
          <cell r="E193">
            <v>45117</v>
          </cell>
          <cell r="F193">
            <v>230550107900</v>
          </cell>
          <cell r="G193" t="str">
            <v>PGO FRAS COSTO TOTAL</v>
          </cell>
          <cell r="H193">
            <v>892399994</v>
          </cell>
          <cell r="I193" t="str">
            <v>HOSPITAL ROSARIO PUMAREJO DE LOPE</v>
          </cell>
          <cell r="J193" t="str">
            <v>8036D82-</v>
          </cell>
          <cell r="K193" t="str">
            <v>HRPL53051</v>
          </cell>
          <cell r="L193">
            <v>53051</v>
          </cell>
          <cell r="M193">
            <v>755496</v>
          </cell>
        </row>
        <row r="194">
          <cell r="A194" t="str">
            <v>892399994-102137</v>
          </cell>
          <cell r="B194">
            <v>817</v>
          </cell>
          <cell r="C194">
            <v>6414</v>
          </cell>
          <cell r="D194" t="str">
            <v>817-6414</v>
          </cell>
          <cell r="E194">
            <v>45117</v>
          </cell>
          <cell r="F194">
            <v>230550107900</v>
          </cell>
          <cell r="G194" t="str">
            <v>PGO FRAS COSTO TOTAL</v>
          </cell>
          <cell r="H194">
            <v>892399994</v>
          </cell>
          <cell r="I194" t="str">
            <v>HOSPITAL ROSARIO PUMAREJO DE LOPE</v>
          </cell>
          <cell r="J194" t="str">
            <v>8029D82-</v>
          </cell>
          <cell r="K194" t="str">
            <v>HRPL102137</v>
          </cell>
          <cell r="L194">
            <v>102137</v>
          </cell>
          <cell r="M194">
            <v>770581</v>
          </cell>
        </row>
        <row r="195">
          <cell r="A195" t="str">
            <v>892399994-99889</v>
          </cell>
          <cell r="B195">
            <v>817</v>
          </cell>
          <cell r="C195">
            <v>6414</v>
          </cell>
          <cell r="D195" t="str">
            <v>817-6414</v>
          </cell>
          <cell r="E195">
            <v>45117</v>
          </cell>
          <cell r="F195">
            <v>230550107900</v>
          </cell>
          <cell r="G195" t="str">
            <v>PGO FRAS COSTO TOTAL</v>
          </cell>
          <cell r="H195">
            <v>892399994</v>
          </cell>
          <cell r="I195" t="str">
            <v>HOSPITAL ROSARIO PUMAREJO DE LOPE</v>
          </cell>
          <cell r="J195" t="str">
            <v>8036D82-</v>
          </cell>
          <cell r="K195" t="str">
            <v>HRPL99889</v>
          </cell>
          <cell r="L195">
            <v>99889</v>
          </cell>
          <cell r="M195">
            <v>1125169</v>
          </cell>
        </row>
        <row r="196">
          <cell r="A196" t="str">
            <v>892399994-33160</v>
          </cell>
          <cell r="B196">
            <v>817</v>
          </cell>
          <cell r="C196">
            <v>6414</v>
          </cell>
          <cell r="D196" t="str">
            <v>817-6414</v>
          </cell>
          <cell r="E196">
            <v>45117</v>
          </cell>
          <cell r="F196">
            <v>230550107900</v>
          </cell>
          <cell r="G196" t="str">
            <v>PGO FRAS COSTO TOTAL</v>
          </cell>
          <cell r="H196">
            <v>892399994</v>
          </cell>
          <cell r="I196" t="str">
            <v>HOSPITAL ROSARIO PUMAREJO DE LOPE</v>
          </cell>
          <cell r="J196" t="str">
            <v>8036D82-</v>
          </cell>
          <cell r="K196" t="str">
            <v>HRPL33160</v>
          </cell>
          <cell r="L196">
            <v>33160</v>
          </cell>
          <cell r="M196">
            <v>1168500</v>
          </cell>
        </row>
        <row r="197">
          <cell r="A197" t="str">
            <v>892399994-61310</v>
          </cell>
          <cell r="B197">
            <v>817</v>
          </cell>
          <cell r="C197">
            <v>6414</v>
          </cell>
          <cell r="D197" t="str">
            <v>817-6414</v>
          </cell>
          <cell r="E197">
            <v>45117</v>
          </cell>
          <cell r="F197">
            <v>230550107900</v>
          </cell>
          <cell r="G197" t="str">
            <v>PGO FRAS COSTO TOTAL</v>
          </cell>
          <cell r="H197">
            <v>892399994</v>
          </cell>
          <cell r="I197" t="str">
            <v>HOSPITAL ROSARIO PUMAREJO DE LOPE</v>
          </cell>
          <cell r="J197" t="str">
            <v>8036D82-</v>
          </cell>
          <cell r="K197" t="str">
            <v>HRPL61310</v>
          </cell>
          <cell r="L197">
            <v>61310</v>
          </cell>
          <cell r="M197">
            <v>1756872</v>
          </cell>
        </row>
        <row r="198">
          <cell r="A198" t="str">
            <v>892399994-115476</v>
          </cell>
          <cell r="B198">
            <v>817</v>
          </cell>
          <cell r="C198">
            <v>6580</v>
          </cell>
          <cell r="D198" t="str">
            <v>817-6580</v>
          </cell>
          <cell r="E198">
            <v>45153</v>
          </cell>
          <cell r="F198">
            <v>230550107900</v>
          </cell>
          <cell r="G198" t="str">
            <v>PGO FRAS COSTO TOTAL</v>
          </cell>
          <cell r="H198">
            <v>892399994</v>
          </cell>
          <cell r="I198" t="str">
            <v>HOSPITAL ROSARIO PUMAREJO DE LOPE</v>
          </cell>
          <cell r="J198" t="str">
            <v>8048D82-</v>
          </cell>
          <cell r="K198" t="str">
            <v>HRPL115476</v>
          </cell>
          <cell r="L198">
            <v>115476</v>
          </cell>
          <cell r="M198">
            <v>1760246</v>
          </cell>
        </row>
        <row r="199">
          <cell r="A199" t="str">
            <v>892399994-54459</v>
          </cell>
          <cell r="B199">
            <v>817</v>
          </cell>
          <cell r="C199">
            <v>6414</v>
          </cell>
          <cell r="D199" t="str">
            <v>817-6414</v>
          </cell>
          <cell r="E199">
            <v>45117</v>
          </cell>
          <cell r="F199">
            <v>230550107900</v>
          </cell>
          <cell r="G199" t="str">
            <v>PGO FRAS COSTO TOTAL</v>
          </cell>
          <cell r="H199">
            <v>892399994</v>
          </cell>
          <cell r="I199" t="str">
            <v>HOSPITAL ROSARIO PUMAREJO DE LOPE</v>
          </cell>
          <cell r="J199" t="str">
            <v>8052D82-</v>
          </cell>
          <cell r="K199" t="str">
            <v>HRPL54459</v>
          </cell>
          <cell r="L199">
            <v>54459</v>
          </cell>
          <cell r="M199">
            <v>1906456</v>
          </cell>
        </row>
        <row r="200">
          <cell r="A200" t="str">
            <v>892399994-116235</v>
          </cell>
          <cell r="B200">
            <v>817</v>
          </cell>
          <cell r="C200">
            <v>6580</v>
          </cell>
          <cell r="D200" t="str">
            <v>817-6580</v>
          </cell>
          <cell r="E200">
            <v>45153</v>
          </cell>
          <cell r="F200">
            <v>230550107900</v>
          </cell>
          <cell r="G200" t="str">
            <v>PGO FRAS COSTO TOTAL</v>
          </cell>
          <cell r="H200">
            <v>892399994</v>
          </cell>
          <cell r="I200" t="str">
            <v>HOSPITAL ROSARIO PUMAREJO DE LOPE</v>
          </cell>
          <cell r="J200" t="str">
            <v>8026D82-</v>
          </cell>
          <cell r="K200" t="str">
            <v>HRPL116235</v>
          </cell>
          <cell r="L200">
            <v>116235</v>
          </cell>
          <cell r="M200">
            <v>2035890</v>
          </cell>
        </row>
        <row r="201">
          <cell r="A201" t="str">
            <v>892399994-94443</v>
          </cell>
          <cell r="B201">
            <v>817</v>
          </cell>
          <cell r="C201">
            <v>6414</v>
          </cell>
          <cell r="D201" t="str">
            <v>817-6414</v>
          </cell>
          <cell r="E201">
            <v>45117</v>
          </cell>
          <cell r="F201">
            <v>230550107900</v>
          </cell>
          <cell r="G201" t="str">
            <v>PGO FRAS COSTO TOTAL</v>
          </cell>
          <cell r="H201">
            <v>892399994</v>
          </cell>
          <cell r="I201" t="str">
            <v>HOSPITAL ROSARIO PUMAREJO DE LOPE</v>
          </cell>
          <cell r="J201" t="str">
            <v>8026D82-</v>
          </cell>
          <cell r="K201" t="str">
            <v>HRPL94443</v>
          </cell>
          <cell r="L201">
            <v>94443</v>
          </cell>
          <cell r="M201">
            <v>2065339</v>
          </cell>
        </row>
        <row r="202">
          <cell r="A202" t="str">
            <v>892399994-100819</v>
          </cell>
          <cell r="B202">
            <v>817</v>
          </cell>
          <cell r="C202">
            <v>6414</v>
          </cell>
          <cell r="D202" t="str">
            <v>817-6414</v>
          </cell>
          <cell r="E202">
            <v>45117</v>
          </cell>
          <cell r="F202">
            <v>230550107900</v>
          </cell>
          <cell r="G202" t="str">
            <v>PGO FRAS COSTO TOTAL</v>
          </cell>
          <cell r="H202">
            <v>892399994</v>
          </cell>
          <cell r="I202" t="str">
            <v>HOSPITAL ROSARIO PUMAREJO DE LOPE</v>
          </cell>
          <cell r="J202" t="str">
            <v>8025D82-</v>
          </cell>
          <cell r="K202" t="str">
            <v>HRPL100819</v>
          </cell>
          <cell r="L202">
            <v>100819</v>
          </cell>
          <cell r="M202">
            <v>2171912</v>
          </cell>
        </row>
        <row r="203">
          <cell r="A203" t="str">
            <v>892399994-98751</v>
          </cell>
          <cell r="B203">
            <v>817</v>
          </cell>
          <cell r="C203">
            <v>6414</v>
          </cell>
          <cell r="D203" t="str">
            <v>817-6414</v>
          </cell>
          <cell r="E203">
            <v>45117</v>
          </cell>
          <cell r="F203">
            <v>230550107900</v>
          </cell>
          <cell r="G203" t="str">
            <v>PGO FRAS COSTO TOTAL</v>
          </cell>
          <cell r="H203">
            <v>892399994</v>
          </cell>
          <cell r="I203" t="str">
            <v>HOSPITAL ROSARIO PUMAREJO DE LOPE</v>
          </cell>
          <cell r="J203" t="str">
            <v>8046D82-</v>
          </cell>
          <cell r="K203" t="str">
            <v>HRPL98751</v>
          </cell>
          <cell r="L203">
            <v>98751</v>
          </cell>
          <cell r="M203">
            <v>2316162</v>
          </cell>
        </row>
        <row r="204">
          <cell r="A204" t="str">
            <v>892399994-62346</v>
          </cell>
          <cell r="B204">
            <v>817</v>
          </cell>
          <cell r="C204">
            <v>6414</v>
          </cell>
          <cell r="D204" t="str">
            <v>817-6414</v>
          </cell>
          <cell r="E204">
            <v>45117</v>
          </cell>
          <cell r="F204">
            <v>230550107900</v>
          </cell>
          <cell r="G204" t="str">
            <v>PGO FRAS COSTO TOTAL</v>
          </cell>
          <cell r="H204">
            <v>892399994</v>
          </cell>
          <cell r="I204" t="str">
            <v>HOSPITAL ROSARIO PUMAREJO DE LOPE</v>
          </cell>
          <cell r="J204" t="str">
            <v>8050D82-</v>
          </cell>
          <cell r="K204" t="str">
            <v>HRPL62346</v>
          </cell>
          <cell r="L204">
            <v>62346</v>
          </cell>
          <cell r="M204">
            <v>2468232</v>
          </cell>
        </row>
        <row r="205">
          <cell r="A205" t="str">
            <v>892399994-100203</v>
          </cell>
          <cell r="B205">
            <v>817</v>
          </cell>
          <cell r="C205">
            <v>6414</v>
          </cell>
          <cell r="D205" t="str">
            <v>817-6414</v>
          </cell>
          <cell r="E205">
            <v>45117</v>
          </cell>
          <cell r="F205">
            <v>230550107900</v>
          </cell>
          <cell r="G205" t="str">
            <v>PGO FRAS COSTO TOTAL</v>
          </cell>
          <cell r="H205">
            <v>892399994</v>
          </cell>
          <cell r="I205" t="str">
            <v>HOSPITAL ROSARIO PUMAREJO DE LOPE</v>
          </cell>
          <cell r="J205" t="str">
            <v>8048D82-</v>
          </cell>
          <cell r="K205" t="str">
            <v>HRPL100203</v>
          </cell>
          <cell r="L205">
            <v>100203</v>
          </cell>
          <cell r="M205">
            <v>2630453</v>
          </cell>
        </row>
        <row r="206">
          <cell r="A206" t="str">
            <v>892399994-105683</v>
          </cell>
          <cell r="B206">
            <v>817</v>
          </cell>
          <cell r="C206">
            <v>6414</v>
          </cell>
          <cell r="D206" t="str">
            <v>817-6414</v>
          </cell>
          <cell r="E206">
            <v>45117</v>
          </cell>
          <cell r="F206">
            <v>230550107900</v>
          </cell>
          <cell r="G206" t="str">
            <v>PGO FRAS COSTO TOTAL</v>
          </cell>
          <cell r="H206">
            <v>892399994</v>
          </cell>
          <cell r="I206" t="str">
            <v>HOSPITAL ROSARIO PUMAREJO DE LOPE</v>
          </cell>
          <cell r="J206" t="str">
            <v>8026D82-</v>
          </cell>
          <cell r="K206" t="str">
            <v>HRPL105683</v>
          </cell>
          <cell r="L206">
            <v>105683</v>
          </cell>
          <cell r="M206">
            <v>2679883</v>
          </cell>
        </row>
        <row r="207">
          <cell r="A207" t="str">
            <v>892399994-54341</v>
          </cell>
          <cell r="B207">
            <v>817</v>
          </cell>
          <cell r="C207">
            <v>6414</v>
          </cell>
          <cell r="D207" t="str">
            <v>817-6414</v>
          </cell>
          <cell r="E207">
            <v>45117</v>
          </cell>
          <cell r="F207">
            <v>230550107900</v>
          </cell>
          <cell r="G207" t="str">
            <v>PGO FRAS COSTO TOTAL</v>
          </cell>
          <cell r="H207">
            <v>892399994</v>
          </cell>
          <cell r="I207" t="str">
            <v>HOSPITAL ROSARIO PUMAREJO DE LOPE</v>
          </cell>
          <cell r="J207" t="str">
            <v>8036D82-</v>
          </cell>
          <cell r="K207" t="str">
            <v>HRPL54341</v>
          </cell>
          <cell r="L207">
            <v>54341</v>
          </cell>
          <cell r="M207">
            <v>2697552</v>
          </cell>
        </row>
        <row r="208">
          <cell r="A208" t="str">
            <v>892399994-59979</v>
          </cell>
          <cell r="B208">
            <v>817</v>
          </cell>
          <cell r="C208">
            <v>6414</v>
          </cell>
          <cell r="D208" t="str">
            <v>817-6414</v>
          </cell>
          <cell r="E208">
            <v>45117</v>
          </cell>
          <cell r="F208">
            <v>230550107900</v>
          </cell>
          <cell r="G208" t="str">
            <v>PGO FRAS COSTO TOTAL</v>
          </cell>
          <cell r="H208">
            <v>892399994</v>
          </cell>
          <cell r="I208" t="str">
            <v>HOSPITAL ROSARIO PUMAREJO DE LOPE</v>
          </cell>
          <cell r="J208" t="str">
            <v>8036D82-</v>
          </cell>
          <cell r="K208" t="str">
            <v>HRPL59979</v>
          </cell>
          <cell r="L208">
            <v>59979</v>
          </cell>
          <cell r="M208">
            <v>2745360</v>
          </cell>
        </row>
        <row r="209">
          <cell r="A209" t="str">
            <v>892399994-65191</v>
          </cell>
          <cell r="B209">
            <v>817</v>
          </cell>
          <cell r="C209">
            <v>6414</v>
          </cell>
          <cell r="D209" t="str">
            <v>817-6414</v>
          </cell>
          <cell r="E209">
            <v>45117</v>
          </cell>
          <cell r="F209">
            <v>230550107900</v>
          </cell>
          <cell r="G209" t="str">
            <v>PGO FRAS COSTO TOTAL</v>
          </cell>
          <cell r="H209">
            <v>892399994</v>
          </cell>
          <cell r="I209" t="str">
            <v>HOSPITAL ROSARIO PUMAREJO DE LOPE</v>
          </cell>
          <cell r="J209" t="str">
            <v>8025D82-</v>
          </cell>
          <cell r="K209" t="str">
            <v>HRPL65191</v>
          </cell>
          <cell r="L209">
            <v>65191</v>
          </cell>
          <cell r="M209">
            <v>2898720</v>
          </cell>
        </row>
        <row r="210">
          <cell r="A210" t="str">
            <v>892399994-67922</v>
          </cell>
          <cell r="B210">
            <v>817</v>
          </cell>
          <cell r="C210">
            <v>6414</v>
          </cell>
          <cell r="D210" t="str">
            <v>817-6414</v>
          </cell>
          <cell r="E210">
            <v>45117</v>
          </cell>
          <cell r="F210">
            <v>230550107900</v>
          </cell>
          <cell r="G210" t="str">
            <v>PGO FRAS COSTO TOTAL</v>
          </cell>
          <cell r="H210">
            <v>892399994</v>
          </cell>
          <cell r="I210" t="str">
            <v>HOSPITAL ROSARIO PUMAREJO DE LOPE</v>
          </cell>
          <cell r="J210" t="str">
            <v>8025D82-</v>
          </cell>
          <cell r="K210" t="str">
            <v>HRPL67922</v>
          </cell>
          <cell r="L210">
            <v>67922</v>
          </cell>
          <cell r="M210">
            <v>2926656</v>
          </cell>
        </row>
        <row r="211">
          <cell r="A211" t="str">
            <v>892399994-57447</v>
          </cell>
          <cell r="B211">
            <v>817</v>
          </cell>
          <cell r="C211">
            <v>6414</v>
          </cell>
          <cell r="D211" t="str">
            <v>817-6414</v>
          </cell>
          <cell r="E211">
            <v>45117</v>
          </cell>
          <cell r="F211">
            <v>230550107900</v>
          </cell>
          <cell r="G211" t="str">
            <v>PGO FRAS COSTO TOTAL</v>
          </cell>
          <cell r="H211">
            <v>892399994</v>
          </cell>
          <cell r="I211" t="str">
            <v>HOSPITAL ROSARIO PUMAREJO DE LOPE</v>
          </cell>
          <cell r="J211" t="str">
            <v>8036D82-</v>
          </cell>
          <cell r="K211" t="str">
            <v>HRPL57447</v>
          </cell>
          <cell r="L211">
            <v>57447</v>
          </cell>
          <cell r="M211">
            <v>2946955</v>
          </cell>
        </row>
        <row r="212">
          <cell r="A212" t="str">
            <v>892399994-74260</v>
          </cell>
          <cell r="B212">
            <v>817</v>
          </cell>
          <cell r="C212">
            <v>6414</v>
          </cell>
          <cell r="D212" t="str">
            <v>817-6414</v>
          </cell>
          <cell r="E212">
            <v>45117</v>
          </cell>
          <cell r="F212">
            <v>230550107900</v>
          </cell>
          <cell r="G212" t="str">
            <v>PGO FRAS COSTO TOTAL</v>
          </cell>
          <cell r="H212">
            <v>892399994</v>
          </cell>
          <cell r="I212" t="str">
            <v>HOSPITAL ROSARIO PUMAREJO DE LOPE</v>
          </cell>
          <cell r="J212" t="str">
            <v>8050D82-</v>
          </cell>
          <cell r="K212" t="str">
            <v>HRPL74260</v>
          </cell>
          <cell r="L212">
            <v>74260</v>
          </cell>
          <cell r="M212">
            <v>5622078</v>
          </cell>
        </row>
        <row r="213">
          <cell r="A213" t="str">
            <v>892399994-57344</v>
          </cell>
          <cell r="B213">
            <v>817</v>
          </cell>
          <cell r="C213">
            <v>6414</v>
          </cell>
          <cell r="D213" t="str">
            <v>817-6414</v>
          </cell>
          <cell r="E213">
            <v>45117</v>
          </cell>
          <cell r="F213">
            <v>230550107900</v>
          </cell>
          <cell r="G213" t="str">
            <v>PGO FRAS COSTO TOTAL</v>
          </cell>
          <cell r="H213">
            <v>892399994</v>
          </cell>
          <cell r="I213" t="str">
            <v>HOSPITAL ROSARIO PUMAREJO DE LOPE</v>
          </cell>
          <cell r="J213" t="str">
            <v>8052D82-</v>
          </cell>
          <cell r="K213" t="str">
            <v>HRPL57344</v>
          </cell>
          <cell r="L213">
            <v>57344</v>
          </cell>
          <cell r="M213">
            <v>6064848</v>
          </cell>
        </row>
        <row r="214">
          <cell r="A214" t="str">
            <v>892399994-55909</v>
          </cell>
          <cell r="B214">
            <v>817</v>
          </cell>
          <cell r="C214">
            <v>6414</v>
          </cell>
          <cell r="D214" t="str">
            <v>817-6414</v>
          </cell>
          <cell r="E214">
            <v>45117</v>
          </cell>
          <cell r="F214">
            <v>230550107900</v>
          </cell>
          <cell r="G214" t="str">
            <v>PGO FRAS COSTO TOTAL</v>
          </cell>
          <cell r="H214">
            <v>892399994</v>
          </cell>
          <cell r="I214" t="str">
            <v>HOSPITAL ROSARIO PUMAREJO DE LOPE</v>
          </cell>
          <cell r="J214" t="str">
            <v>8026D82-</v>
          </cell>
          <cell r="K214" t="str">
            <v>HRPL55909</v>
          </cell>
          <cell r="L214">
            <v>55909</v>
          </cell>
          <cell r="M214">
            <v>6437628</v>
          </cell>
        </row>
        <row r="215">
          <cell r="A215" t="str">
            <v>892399994-88888</v>
          </cell>
          <cell r="B215">
            <v>817</v>
          </cell>
          <cell r="C215">
            <v>6414</v>
          </cell>
          <cell r="D215" t="str">
            <v>817-6414</v>
          </cell>
          <cell r="E215">
            <v>45117</v>
          </cell>
          <cell r="F215">
            <v>230550107900</v>
          </cell>
          <cell r="G215" t="str">
            <v>PGO FRAS COSTO TOTAL</v>
          </cell>
          <cell r="H215">
            <v>892399994</v>
          </cell>
          <cell r="I215" t="str">
            <v>HOSPITAL ROSARIO PUMAREJO DE LOPE</v>
          </cell>
          <cell r="J215" t="str">
            <v>8029D82-</v>
          </cell>
          <cell r="K215" t="str">
            <v>HRPL88888</v>
          </cell>
          <cell r="L215">
            <v>88888</v>
          </cell>
          <cell r="M215">
            <v>7767311</v>
          </cell>
        </row>
        <row r="216">
          <cell r="A216" t="str">
            <v>892399994-115052</v>
          </cell>
          <cell r="B216">
            <v>872</v>
          </cell>
          <cell r="C216">
            <v>1574</v>
          </cell>
          <cell r="D216" t="str">
            <v>872-1574</v>
          </cell>
          <cell r="E216">
            <v>45128</v>
          </cell>
          <cell r="F216">
            <v>230550107900</v>
          </cell>
          <cell r="G216" t="str">
            <v>1N/CRUCE DE CTAS</v>
          </cell>
          <cell r="H216">
            <v>892399994</v>
          </cell>
          <cell r="I216" t="str">
            <v>HOSPITAL ROSARIO PUMAREJO DE LOPE</v>
          </cell>
          <cell r="J216" t="str">
            <v>8046D82-</v>
          </cell>
          <cell r="K216" t="str">
            <v>HRPL115052</v>
          </cell>
          <cell r="L216">
            <v>115052</v>
          </cell>
          <cell r="M216">
            <v>60</v>
          </cell>
        </row>
        <row r="217">
          <cell r="A217" t="str">
            <v>892399994-115476</v>
          </cell>
          <cell r="B217">
            <v>872</v>
          </cell>
          <cell r="C217">
            <v>1651</v>
          </cell>
          <cell r="D217" t="str">
            <v>872-1651</v>
          </cell>
          <cell r="E217">
            <v>45131</v>
          </cell>
          <cell r="F217">
            <v>230550107900</v>
          </cell>
          <cell r="G217" t="str">
            <v>2N/CRUCE DE CUENTAS</v>
          </cell>
          <cell r="H217">
            <v>892399994</v>
          </cell>
          <cell r="I217" t="str">
            <v>HOSPITAL ROSARIO PUMAREJO DE LOPE</v>
          </cell>
          <cell r="J217" t="str">
            <v>8048D82-</v>
          </cell>
          <cell r="K217" t="str">
            <v>HRPL115476</v>
          </cell>
          <cell r="L217">
            <v>115476</v>
          </cell>
          <cell r="M217">
            <v>70560</v>
          </cell>
        </row>
        <row r="218">
          <cell r="A218" t="str">
            <v>892399994-116235</v>
          </cell>
          <cell r="B218">
            <v>872</v>
          </cell>
          <cell r="C218">
            <v>1650</v>
          </cell>
          <cell r="D218" t="str">
            <v>872-1650</v>
          </cell>
          <cell r="E218">
            <v>45131</v>
          </cell>
          <cell r="F218">
            <v>230550107900</v>
          </cell>
          <cell r="G218" t="str">
            <v>1N/CRUCE DE CUENTAS</v>
          </cell>
          <cell r="H218">
            <v>892399994</v>
          </cell>
          <cell r="I218" t="str">
            <v>HOSPITAL ROSARIO PUMAREJO DE LOPE</v>
          </cell>
          <cell r="J218" t="str">
            <v>8050D82-</v>
          </cell>
          <cell r="K218" t="str">
            <v>HRPL116235</v>
          </cell>
          <cell r="L218">
            <v>116235</v>
          </cell>
          <cell r="M218">
            <v>92007</v>
          </cell>
        </row>
        <row r="219">
          <cell r="A219" t="str">
            <v>892399994-116235</v>
          </cell>
          <cell r="B219">
            <v>872</v>
          </cell>
          <cell r="C219">
            <v>1648</v>
          </cell>
          <cell r="D219" t="str">
            <v>872-1648</v>
          </cell>
          <cell r="E219">
            <v>45131</v>
          </cell>
          <cell r="F219">
            <v>230550107900</v>
          </cell>
          <cell r="G219" t="str">
            <v>2N/CRUCE DE CUENTAS</v>
          </cell>
          <cell r="H219">
            <v>892399994</v>
          </cell>
          <cell r="I219" t="str">
            <v>HOSPITAL ROSARIO PUMAREJO DE LOPE</v>
          </cell>
          <cell r="J219" t="str">
            <v>8026D82-</v>
          </cell>
          <cell r="K219" t="str">
            <v>HRPL116235</v>
          </cell>
          <cell r="L219">
            <v>116235</v>
          </cell>
          <cell r="M219">
            <v>95434</v>
          </cell>
        </row>
        <row r="220">
          <cell r="A220" t="str">
            <v>892399994-116235</v>
          </cell>
          <cell r="B220">
            <v>872</v>
          </cell>
          <cell r="C220">
            <v>1649</v>
          </cell>
          <cell r="D220" t="str">
            <v>872-1649</v>
          </cell>
          <cell r="E220">
            <v>45131</v>
          </cell>
          <cell r="F220">
            <v>230550107900</v>
          </cell>
          <cell r="G220" t="str">
            <v>2N/CRUCE DE CUENTAS</v>
          </cell>
          <cell r="H220">
            <v>892399994</v>
          </cell>
          <cell r="I220" t="str">
            <v>HOSPITAL ROSARIO PUMAREJO DE LOPE</v>
          </cell>
          <cell r="J220" t="str">
            <v>8036D82-</v>
          </cell>
          <cell r="K220" t="str">
            <v>HRPL116235</v>
          </cell>
          <cell r="L220">
            <v>116235</v>
          </cell>
          <cell r="M220">
            <v>327180</v>
          </cell>
        </row>
        <row r="221">
          <cell r="A221" t="str">
            <v>892399994-116235</v>
          </cell>
          <cell r="B221">
            <v>872</v>
          </cell>
          <cell r="C221">
            <v>1655</v>
          </cell>
          <cell r="D221" t="str">
            <v>872-1655</v>
          </cell>
          <cell r="E221">
            <v>45131</v>
          </cell>
          <cell r="F221">
            <v>230550107900</v>
          </cell>
          <cell r="G221" t="str">
            <v>2N/CRUCE DE CUENTAS</v>
          </cell>
          <cell r="H221">
            <v>892399994</v>
          </cell>
          <cell r="I221" t="str">
            <v>HOSPITAL ROSARIO PUMAREJO DE LOPE</v>
          </cell>
          <cell r="J221" t="str">
            <v>8026D82-</v>
          </cell>
          <cell r="K221" t="str">
            <v>HRPL116235</v>
          </cell>
          <cell r="L221">
            <v>116235</v>
          </cell>
          <cell r="M221">
            <v>598561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60"/>
  <sheetViews>
    <sheetView tabSelected="1" workbookViewId="0">
      <pane ySplit="8" topLeftCell="A9" activePane="bottomLeft" state="frozen"/>
      <selection pane="bottomLeft" activeCell="L3" sqref="L3"/>
    </sheetView>
  </sheetViews>
  <sheetFormatPr baseColWidth="10" defaultRowHeight="15" x14ac:dyDescent="0.25"/>
  <cols>
    <col min="1" max="1" width="8.42578125" customWidth="1"/>
    <col min="3" max="3" width="10.28515625" customWidth="1"/>
    <col min="5" max="5" width="11.42578125" style="41"/>
    <col min="6" max="6" width="10.7109375" style="41" customWidth="1"/>
    <col min="7" max="7" width="12.7109375" style="42" customWidth="1"/>
    <col min="8" max="8" width="13.7109375" style="43" customWidth="1"/>
    <col min="9" max="11" width="11.42578125" style="43"/>
    <col min="12" max="12" width="13.85546875" style="43" customWidth="1"/>
    <col min="13" max="14" width="11.42578125" style="43"/>
    <col min="15" max="15" width="13.7109375" style="43" customWidth="1"/>
    <col min="17" max="17" width="11" style="43" customWidth="1"/>
    <col min="18" max="19" width="15.85546875" style="44" customWidth="1"/>
    <col min="20" max="20" width="15.7109375" style="44" customWidth="1"/>
    <col min="21" max="21" width="13.85546875" style="44" customWidth="1"/>
    <col min="22" max="22" width="10.7109375" customWidth="1"/>
    <col min="23" max="23" width="11.42578125" style="45"/>
    <col min="24" max="24" width="255.7109375" bestFit="1" customWidth="1"/>
  </cols>
  <sheetData>
    <row r="1" spans="1:24" x14ac:dyDescent="0.25">
      <c r="A1" s="1" t="s">
        <v>0</v>
      </c>
      <c r="B1" s="2"/>
      <c r="C1" s="2"/>
      <c r="D1" s="2"/>
      <c r="E1" s="3"/>
      <c r="F1" s="3"/>
      <c r="G1" s="4"/>
      <c r="H1" s="5"/>
      <c r="I1" s="5"/>
      <c r="J1" s="5"/>
      <c r="K1" s="5"/>
      <c r="L1" s="5"/>
      <c r="M1" s="5"/>
      <c r="N1" s="5"/>
      <c r="O1" s="6"/>
      <c r="P1" s="49" t="s">
        <v>1</v>
      </c>
      <c r="Q1" s="49"/>
      <c r="R1" s="7">
        <f>T7+U7</f>
        <v>580845</v>
      </c>
      <c r="S1" s="6"/>
      <c r="T1" s="6"/>
      <c r="U1" s="6"/>
      <c r="V1" s="8"/>
      <c r="W1" s="9"/>
      <c r="X1" s="2"/>
    </row>
    <row r="2" spans="1:24" x14ac:dyDescent="0.25">
      <c r="A2" s="1" t="s">
        <v>2</v>
      </c>
      <c r="B2" s="2"/>
      <c r="C2" s="2"/>
      <c r="D2" s="2"/>
      <c r="E2" s="3"/>
      <c r="F2" s="3"/>
      <c r="G2" s="4"/>
      <c r="H2" s="5"/>
      <c r="I2" s="5"/>
      <c r="J2" s="5"/>
      <c r="K2" s="5"/>
      <c r="L2" s="5"/>
      <c r="M2" s="5"/>
      <c r="N2" s="5"/>
      <c r="O2" s="6"/>
      <c r="P2" s="49" t="s">
        <v>3</v>
      </c>
      <c r="Q2" s="49"/>
      <c r="R2" s="7">
        <f>R7+S7</f>
        <v>194661445</v>
      </c>
      <c r="S2" s="6"/>
      <c r="T2" s="6"/>
      <c r="U2" s="6"/>
      <c r="V2" s="8"/>
      <c r="W2" s="9"/>
      <c r="X2" s="2"/>
    </row>
    <row r="3" spans="1:24" x14ac:dyDescent="0.25">
      <c r="A3" s="1" t="s">
        <v>4</v>
      </c>
      <c r="B3" s="2"/>
      <c r="C3" s="2"/>
      <c r="D3" s="2"/>
      <c r="E3" s="3"/>
      <c r="F3" s="3"/>
      <c r="G3" s="4"/>
      <c r="H3" s="10"/>
      <c r="I3" s="5"/>
      <c r="J3" s="5"/>
      <c r="K3" s="5"/>
      <c r="L3" s="5"/>
      <c r="M3" s="5"/>
      <c r="N3" s="5"/>
      <c r="O3" s="6"/>
      <c r="P3" s="49" t="s">
        <v>5</v>
      </c>
      <c r="Q3" s="49"/>
      <c r="R3" s="7">
        <f>R7</f>
        <v>193447902</v>
      </c>
      <c r="S3" s="6"/>
      <c r="T3" s="6"/>
      <c r="U3" s="6"/>
      <c r="V3" s="8"/>
      <c r="W3" s="9"/>
      <c r="X3" s="2"/>
    </row>
    <row r="4" spans="1:24" x14ac:dyDescent="0.25">
      <c r="A4" s="1" t="s">
        <v>6</v>
      </c>
      <c r="B4" s="2"/>
      <c r="C4" s="2"/>
      <c r="D4" s="2"/>
      <c r="E4" s="3"/>
      <c r="F4" s="3"/>
      <c r="G4" s="11"/>
      <c r="H4" s="5"/>
      <c r="I4" s="5"/>
      <c r="J4" s="5"/>
      <c r="K4" s="5"/>
      <c r="L4" s="5"/>
      <c r="M4" s="5"/>
      <c r="N4" s="5"/>
      <c r="O4" s="12"/>
      <c r="P4" s="3"/>
      <c r="Q4" s="5"/>
      <c r="R4" s="12"/>
      <c r="S4" s="12"/>
      <c r="T4" s="12"/>
      <c r="U4" s="12"/>
      <c r="V4" s="8"/>
      <c r="W4" s="9"/>
      <c r="X4" s="2"/>
    </row>
    <row r="5" spans="1:24" ht="15.75" thickBot="1" x14ac:dyDescent="0.3">
      <c r="A5" s="1" t="s">
        <v>7</v>
      </c>
      <c r="B5" s="2"/>
      <c r="C5" s="2"/>
      <c r="D5" s="2"/>
      <c r="E5" s="3"/>
      <c r="F5" s="3"/>
      <c r="G5" s="11"/>
      <c r="H5" s="5"/>
      <c r="I5" s="5"/>
      <c r="J5" s="5"/>
      <c r="K5" s="5"/>
      <c r="L5" s="5"/>
      <c r="M5" s="5"/>
      <c r="N5" s="5"/>
      <c r="O5" s="12"/>
      <c r="P5" s="3"/>
      <c r="Q5" s="5"/>
      <c r="R5" s="12"/>
      <c r="S5" s="12"/>
      <c r="T5" s="12"/>
      <c r="U5" s="12"/>
      <c r="V5" s="8"/>
      <c r="W5" s="9"/>
      <c r="X5" s="2"/>
    </row>
    <row r="6" spans="1:24" ht="15.75" thickBot="1" x14ac:dyDescent="0.3">
      <c r="A6" s="50" t="s">
        <v>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2"/>
      <c r="P6" s="50" t="s">
        <v>9</v>
      </c>
      <c r="Q6" s="51"/>
      <c r="R6" s="51"/>
      <c r="S6" s="51"/>
      <c r="T6" s="51"/>
      <c r="U6" s="51"/>
      <c r="V6" s="51"/>
      <c r="W6" s="53"/>
      <c r="X6" s="52"/>
    </row>
    <row r="7" spans="1:24" x14ac:dyDescent="0.25">
      <c r="A7" s="1"/>
      <c r="B7" s="1"/>
      <c r="C7" s="1"/>
      <c r="D7" s="1"/>
      <c r="E7" s="13"/>
      <c r="F7" s="13"/>
      <c r="G7" s="14"/>
      <c r="H7" s="15"/>
      <c r="I7" s="15"/>
      <c r="J7" s="15"/>
      <c r="K7" s="15"/>
      <c r="L7" s="15"/>
      <c r="M7" s="15"/>
      <c r="N7" s="15"/>
      <c r="O7" s="7">
        <f>SUBTOTAL(9,O9:O60)</f>
        <v>195242290</v>
      </c>
      <c r="P7" s="7"/>
      <c r="Q7" s="7"/>
      <c r="R7" s="7">
        <f>SUBTOTAL(9,R9:R60)</f>
        <v>193447902</v>
      </c>
      <c r="S7" s="7">
        <f>SUBTOTAL(9,S9:S60)</f>
        <v>1213543</v>
      </c>
      <c r="T7" s="7">
        <f>SUBTOTAL(9,T9:T60)</f>
        <v>132200</v>
      </c>
      <c r="U7" s="7">
        <f>SUBTOTAL(9,U9:U60)</f>
        <v>448645</v>
      </c>
      <c r="V7" s="16"/>
      <c r="W7" s="17"/>
      <c r="X7" s="18"/>
    </row>
    <row r="8" spans="1:24" s="25" customFormat="1" ht="63.75" x14ac:dyDescent="0.2">
      <c r="A8" s="19" t="s">
        <v>10</v>
      </c>
      <c r="B8" s="19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19" t="s">
        <v>16</v>
      </c>
      <c r="H8" s="19" t="s">
        <v>17</v>
      </c>
      <c r="I8" s="19" t="s">
        <v>18</v>
      </c>
      <c r="J8" s="19" t="s">
        <v>19</v>
      </c>
      <c r="K8" s="19" t="s">
        <v>20</v>
      </c>
      <c r="L8" s="19" t="s">
        <v>21</v>
      </c>
      <c r="M8" s="19" t="s">
        <v>22</v>
      </c>
      <c r="N8" s="19" t="s">
        <v>23</v>
      </c>
      <c r="O8" s="19" t="s">
        <v>24</v>
      </c>
      <c r="P8" s="20" t="s">
        <v>25</v>
      </c>
      <c r="Q8" s="21" t="s">
        <v>26</v>
      </c>
      <c r="R8" s="22" t="s">
        <v>27</v>
      </c>
      <c r="S8" s="22" t="s">
        <v>28</v>
      </c>
      <c r="T8" s="22" t="s">
        <v>29</v>
      </c>
      <c r="U8" s="22" t="s">
        <v>30</v>
      </c>
      <c r="V8" s="23" t="s">
        <v>31</v>
      </c>
      <c r="W8" s="24" t="s">
        <v>32</v>
      </c>
      <c r="X8" s="23" t="s">
        <v>33</v>
      </c>
    </row>
    <row r="9" spans="1:24" s="36" customFormat="1" ht="15.95" customHeight="1" x14ac:dyDescent="0.25">
      <c r="A9" s="26">
        <v>1</v>
      </c>
      <c r="B9" s="26" t="s">
        <v>34</v>
      </c>
      <c r="C9" s="27" t="s">
        <v>35</v>
      </c>
      <c r="D9" s="28" t="s">
        <v>36</v>
      </c>
      <c r="E9" s="46">
        <v>44750</v>
      </c>
      <c r="F9" s="46">
        <v>45078</v>
      </c>
      <c r="G9" s="29">
        <v>2946955</v>
      </c>
      <c r="H9" s="30"/>
      <c r="I9" s="30"/>
      <c r="J9" s="31"/>
      <c r="K9" s="30"/>
      <c r="L9" s="30"/>
      <c r="M9" s="30"/>
      <c r="N9" s="30"/>
      <c r="O9" s="32">
        <v>2121808</v>
      </c>
      <c r="P9" s="28" t="s">
        <v>36</v>
      </c>
      <c r="Q9" s="32">
        <v>2946955</v>
      </c>
      <c r="R9" s="32">
        <v>2121808</v>
      </c>
      <c r="S9" s="33"/>
      <c r="T9" s="33"/>
      <c r="U9" s="33"/>
      <c r="V9" s="34" t="s">
        <v>37</v>
      </c>
      <c r="W9" s="35" t="s">
        <v>38</v>
      </c>
      <c r="X9" s="26" t="s">
        <v>39</v>
      </c>
    </row>
    <row r="10" spans="1:24" s="36" customFormat="1" ht="15.95" customHeight="1" x14ac:dyDescent="0.25">
      <c r="A10" s="26">
        <v>2</v>
      </c>
      <c r="B10" s="26" t="s">
        <v>34</v>
      </c>
      <c r="C10" s="27" t="s">
        <v>35</v>
      </c>
      <c r="D10" s="37" t="s">
        <v>40</v>
      </c>
      <c r="E10" s="47">
        <v>44885</v>
      </c>
      <c r="F10" s="48">
        <v>45078</v>
      </c>
      <c r="G10" s="29">
        <v>730000</v>
      </c>
      <c r="H10" s="30"/>
      <c r="I10" s="30"/>
      <c r="J10" s="38"/>
      <c r="K10" s="39"/>
      <c r="L10" s="30"/>
      <c r="M10" s="38"/>
      <c r="N10" s="40"/>
      <c r="O10" s="33">
        <v>525600</v>
      </c>
      <c r="P10" s="37" t="s">
        <v>40</v>
      </c>
      <c r="Q10" s="32">
        <v>730000</v>
      </c>
      <c r="R10" s="33">
        <v>525600</v>
      </c>
      <c r="S10" s="33"/>
      <c r="T10" s="33"/>
      <c r="U10" s="33"/>
      <c r="V10" s="34" t="s">
        <v>41</v>
      </c>
      <c r="W10" s="35" t="s">
        <v>38</v>
      </c>
      <c r="X10" s="26" t="s">
        <v>42</v>
      </c>
    </row>
    <row r="11" spans="1:24" s="36" customFormat="1" ht="15.95" customHeight="1" x14ac:dyDescent="0.25">
      <c r="A11" s="26">
        <v>3</v>
      </c>
      <c r="B11" s="26" t="s">
        <v>34</v>
      </c>
      <c r="C11" s="27"/>
      <c r="D11" s="37" t="s">
        <v>43</v>
      </c>
      <c r="E11" s="47">
        <v>42851</v>
      </c>
      <c r="F11" s="48">
        <v>44828</v>
      </c>
      <c r="G11" s="29">
        <v>42500</v>
      </c>
      <c r="H11" s="30"/>
      <c r="I11" s="30"/>
      <c r="J11" s="38"/>
      <c r="K11" s="39"/>
      <c r="L11" s="30"/>
      <c r="M11" s="38"/>
      <c r="N11" s="40"/>
      <c r="O11" s="33">
        <v>25500</v>
      </c>
      <c r="P11" s="37" t="s">
        <v>43</v>
      </c>
      <c r="Q11" s="32">
        <v>42500</v>
      </c>
      <c r="R11" s="33">
        <v>25500</v>
      </c>
      <c r="S11" s="33"/>
      <c r="T11" s="33"/>
      <c r="U11" s="33"/>
      <c r="V11" s="34" t="s">
        <v>44</v>
      </c>
      <c r="W11" s="35">
        <v>44537</v>
      </c>
      <c r="X11" s="26"/>
    </row>
    <row r="12" spans="1:24" s="36" customFormat="1" ht="15.95" customHeight="1" x14ac:dyDescent="0.25">
      <c r="A12" s="26">
        <v>4</v>
      </c>
      <c r="B12" s="26" t="s">
        <v>34</v>
      </c>
      <c r="C12" s="27" t="s">
        <v>35</v>
      </c>
      <c r="D12" s="37" t="s">
        <v>45</v>
      </c>
      <c r="E12" s="47">
        <v>44738</v>
      </c>
      <c r="F12" s="48">
        <v>45078</v>
      </c>
      <c r="G12" s="29">
        <v>65700</v>
      </c>
      <c r="H12" s="30"/>
      <c r="I12" s="30"/>
      <c r="J12" s="38"/>
      <c r="K12" s="39"/>
      <c r="L12" s="30"/>
      <c r="M12" s="38"/>
      <c r="N12" s="40"/>
      <c r="O12" s="33">
        <v>47304</v>
      </c>
      <c r="P12" s="37" t="s">
        <v>45</v>
      </c>
      <c r="Q12" s="32">
        <v>65700</v>
      </c>
      <c r="R12" s="33">
        <v>47304</v>
      </c>
      <c r="S12" s="33"/>
      <c r="T12" s="33"/>
      <c r="U12" s="33"/>
      <c r="V12" s="34" t="s">
        <v>46</v>
      </c>
      <c r="W12" s="35">
        <v>45117</v>
      </c>
      <c r="X12" s="26"/>
    </row>
    <row r="13" spans="1:24" s="36" customFormat="1" ht="15.95" customHeight="1" x14ac:dyDescent="0.25">
      <c r="A13" s="26">
        <v>5</v>
      </c>
      <c r="B13" s="26" t="s">
        <v>34</v>
      </c>
      <c r="C13" s="27" t="s">
        <v>35</v>
      </c>
      <c r="D13" s="37" t="s">
        <v>47</v>
      </c>
      <c r="E13" s="47">
        <v>44890</v>
      </c>
      <c r="F13" s="48">
        <v>45078</v>
      </c>
      <c r="G13" s="29">
        <v>197300</v>
      </c>
      <c r="H13" s="30"/>
      <c r="I13" s="30"/>
      <c r="J13" s="38"/>
      <c r="K13" s="39"/>
      <c r="L13" s="30"/>
      <c r="M13" s="38"/>
      <c r="N13" s="40"/>
      <c r="O13" s="33">
        <v>142056</v>
      </c>
      <c r="P13" s="37" t="s">
        <v>47</v>
      </c>
      <c r="Q13" s="32">
        <v>197300</v>
      </c>
      <c r="R13" s="33">
        <v>142056</v>
      </c>
      <c r="S13" s="33"/>
      <c r="T13" s="33"/>
      <c r="U13" s="33"/>
      <c r="V13" s="34" t="s">
        <v>46</v>
      </c>
      <c r="W13" s="35">
        <v>45117</v>
      </c>
      <c r="X13" s="26"/>
    </row>
    <row r="14" spans="1:24" s="36" customFormat="1" ht="15.95" customHeight="1" x14ac:dyDescent="0.25">
      <c r="A14" s="26">
        <v>6</v>
      </c>
      <c r="B14" s="26" t="s">
        <v>34</v>
      </c>
      <c r="C14" s="27" t="s">
        <v>35</v>
      </c>
      <c r="D14" s="37" t="s">
        <v>48</v>
      </c>
      <c r="E14" s="47">
        <v>44806</v>
      </c>
      <c r="F14" s="48">
        <v>45078</v>
      </c>
      <c r="G14" s="29">
        <v>243500</v>
      </c>
      <c r="H14" s="30"/>
      <c r="I14" s="30"/>
      <c r="J14" s="38"/>
      <c r="K14" s="39"/>
      <c r="L14" s="30"/>
      <c r="M14" s="38"/>
      <c r="N14" s="40"/>
      <c r="O14" s="33">
        <v>175320</v>
      </c>
      <c r="P14" s="37" t="s">
        <v>48</v>
      </c>
      <c r="Q14" s="32">
        <v>243500</v>
      </c>
      <c r="R14" s="33">
        <v>175320</v>
      </c>
      <c r="S14" s="33"/>
      <c r="T14" s="33"/>
      <c r="U14" s="33"/>
      <c r="V14" s="34" t="s">
        <v>46</v>
      </c>
      <c r="W14" s="35">
        <v>45117</v>
      </c>
      <c r="X14" s="26"/>
    </row>
    <row r="15" spans="1:24" s="36" customFormat="1" ht="15.95" customHeight="1" x14ac:dyDescent="0.25">
      <c r="A15" s="26">
        <v>7</v>
      </c>
      <c r="B15" s="26" t="s">
        <v>34</v>
      </c>
      <c r="C15" s="27" t="s">
        <v>35</v>
      </c>
      <c r="D15" s="37" t="s">
        <v>49</v>
      </c>
      <c r="E15" s="47">
        <v>44895</v>
      </c>
      <c r="F15" s="48">
        <v>45078</v>
      </c>
      <c r="G15" s="29">
        <v>247545</v>
      </c>
      <c r="H15" s="30"/>
      <c r="I15" s="30"/>
      <c r="J15" s="38"/>
      <c r="K15" s="39"/>
      <c r="L15" s="30"/>
      <c r="M15" s="38"/>
      <c r="N15" s="40"/>
      <c r="O15" s="33">
        <v>178232</v>
      </c>
      <c r="P15" s="37" t="s">
        <v>49</v>
      </c>
      <c r="Q15" s="32">
        <v>247545</v>
      </c>
      <c r="R15" s="33">
        <v>178232</v>
      </c>
      <c r="S15" s="33"/>
      <c r="T15" s="33"/>
      <c r="U15" s="33"/>
      <c r="V15" s="34" t="s">
        <v>46</v>
      </c>
      <c r="W15" s="35">
        <v>45117</v>
      </c>
      <c r="X15" s="26"/>
    </row>
    <row r="16" spans="1:24" s="36" customFormat="1" ht="15.95" customHeight="1" x14ac:dyDescent="0.25">
      <c r="A16" s="26">
        <v>8</v>
      </c>
      <c r="B16" s="26" t="s">
        <v>34</v>
      </c>
      <c r="C16" s="27" t="s">
        <v>35</v>
      </c>
      <c r="D16" s="37" t="s">
        <v>50</v>
      </c>
      <c r="E16" s="47">
        <v>44978</v>
      </c>
      <c r="F16" s="48">
        <v>45078</v>
      </c>
      <c r="G16" s="29">
        <v>292730</v>
      </c>
      <c r="H16" s="30"/>
      <c r="I16" s="30"/>
      <c r="J16" s="38"/>
      <c r="K16" s="39"/>
      <c r="L16" s="30"/>
      <c r="M16" s="38"/>
      <c r="N16" s="40"/>
      <c r="O16" s="33">
        <v>210766</v>
      </c>
      <c r="P16" s="37" t="s">
        <v>50</v>
      </c>
      <c r="Q16" s="32">
        <v>292730</v>
      </c>
      <c r="R16" s="33">
        <v>210766</v>
      </c>
      <c r="S16" s="33"/>
      <c r="T16" s="33"/>
      <c r="U16" s="33"/>
      <c r="V16" s="34" t="s">
        <v>46</v>
      </c>
      <c r="W16" s="35">
        <v>45117</v>
      </c>
      <c r="X16" s="26"/>
    </row>
    <row r="17" spans="1:24" s="36" customFormat="1" ht="15.95" customHeight="1" x14ac:dyDescent="0.25">
      <c r="A17" s="26">
        <v>9</v>
      </c>
      <c r="B17" s="26" t="s">
        <v>34</v>
      </c>
      <c r="C17" s="27" t="s">
        <v>35</v>
      </c>
      <c r="D17" s="37" t="s">
        <v>51</v>
      </c>
      <c r="E17" s="47">
        <v>44795</v>
      </c>
      <c r="F17" s="48">
        <v>45078</v>
      </c>
      <c r="G17" s="29">
        <v>302000</v>
      </c>
      <c r="H17" s="30"/>
      <c r="I17" s="30"/>
      <c r="J17" s="38"/>
      <c r="K17" s="39"/>
      <c r="L17" s="30"/>
      <c r="M17" s="38"/>
      <c r="N17" s="40"/>
      <c r="O17" s="33">
        <v>217440</v>
      </c>
      <c r="P17" s="37" t="s">
        <v>51</v>
      </c>
      <c r="Q17" s="32">
        <v>302000</v>
      </c>
      <c r="R17" s="33">
        <v>217440</v>
      </c>
      <c r="S17" s="33"/>
      <c r="T17" s="33"/>
      <c r="U17" s="33"/>
      <c r="V17" s="34" t="s">
        <v>46</v>
      </c>
      <c r="W17" s="35">
        <v>45117</v>
      </c>
      <c r="X17" s="26"/>
    </row>
    <row r="18" spans="1:24" s="36" customFormat="1" ht="15.95" customHeight="1" x14ac:dyDescent="0.25">
      <c r="A18" s="26">
        <v>10</v>
      </c>
      <c r="B18" s="26" t="s">
        <v>34</v>
      </c>
      <c r="C18" s="27" t="s">
        <v>35</v>
      </c>
      <c r="D18" s="37" t="s">
        <v>52</v>
      </c>
      <c r="E18" s="47">
        <v>44899</v>
      </c>
      <c r="F18" s="48">
        <v>45078</v>
      </c>
      <c r="G18" s="29">
        <v>307430</v>
      </c>
      <c r="H18" s="30"/>
      <c r="I18" s="30"/>
      <c r="J18" s="38"/>
      <c r="K18" s="39"/>
      <c r="L18" s="30"/>
      <c r="M18" s="38"/>
      <c r="N18" s="40"/>
      <c r="O18" s="33">
        <v>221350</v>
      </c>
      <c r="P18" s="37" t="s">
        <v>52</v>
      </c>
      <c r="Q18" s="32">
        <v>307430</v>
      </c>
      <c r="R18" s="33">
        <v>221350</v>
      </c>
      <c r="S18" s="33"/>
      <c r="T18" s="33"/>
      <c r="U18" s="33"/>
      <c r="V18" s="34" t="s">
        <v>46</v>
      </c>
      <c r="W18" s="35">
        <v>45117</v>
      </c>
      <c r="X18" s="26"/>
    </row>
    <row r="19" spans="1:24" s="36" customFormat="1" ht="15.95" customHeight="1" x14ac:dyDescent="0.25">
      <c r="A19" s="26">
        <v>11</v>
      </c>
      <c r="B19" s="26" t="s">
        <v>34</v>
      </c>
      <c r="C19" s="27" t="s">
        <v>35</v>
      </c>
      <c r="D19" s="37" t="s">
        <v>53</v>
      </c>
      <c r="E19" s="47">
        <v>44918</v>
      </c>
      <c r="F19" s="48">
        <v>45078</v>
      </c>
      <c r="G19" s="29">
        <v>609030</v>
      </c>
      <c r="H19" s="30"/>
      <c r="I19" s="30"/>
      <c r="J19" s="38"/>
      <c r="K19" s="39"/>
      <c r="L19" s="30"/>
      <c r="M19" s="38"/>
      <c r="N19" s="40"/>
      <c r="O19" s="33">
        <v>438502</v>
      </c>
      <c r="P19" s="37" t="s">
        <v>53</v>
      </c>
      <c r="Q19" s="32">
        <v>609030</v>
      </c>
      <c r="R19" s="33">
        <v>438502</v>
      </c>
      <c r="S19" s="33"/>
      <c r="T19" s="33"/>
      <c r="U19" s="33"/>
      <c r="V19" s="34" t="s">
        <v>46</v>
      </c>
      <c r="W19" s="35">
        <v>45117</v>
      </c>
      <c r="X19" s="26"/>
    </row>
    <row r="20" spans="1:24" s="36" customFormat="1" ht="15.95" customHeight="1" x14ac:dyDescent="0.25">
      <c r="A20" s="26">
        <v>12</v>
      </c>
      <c r="B20" s="26" t="s">
        <v>34</v>
      </c>
      <c r="C20" s="27" t="s">
        <v>35</v>
      </c>
      <c r="D20" s="37" t="s">
        <v>54</v>
      </c>
      <c r="E20" s="47">
        <v>44978</v>
      </c>
      <c r="F20" s="48">
        <v>45078</v>
      </c>
      <c r="G20" s="29">
        <v>658500</v>
      </c>
      <c r="H20" s="30"/>
      <c r="I20" s="30"/>
      <c r="J20" s="38"/>
      <c r="K20" s="39"/>
      <c r="L20" s="30"/>
      <c r="M20" s="38"/>
      <c r="N20" s="40"/>
      <c r="O20" s="33">
        <v>474120</v>
      </c>
      <c r="P20" s="37" t="s">
        <v>54</v>
      </c>
      <c r="Q20" s="32">
        <v>658500</v>
      </c>
      <c r="R20" s="33">
        <v>474120</v>
      </c>
      <c r="S20" s="33"/>
      <c r="T20" s="33"/>
      <c r="U20" s="33"/>
      <c r="V20" s="34" t="s">
        <v>46</v>
      </c>
      <c r="W20" s="35">
        <v>45117</v>
      </c>
      <c r="X20" s="26"/>
    </row>
    <row r="21" spans="1:24" s="36" customFormat="1" ht="15.95" customHeight="1" x14ac:dyDescent="0.25">
      <c r="A21" s="26">
        <v>13</v>
      </c>
      <c r="B21" s="26" t="s">
        <v>34</v>
      </c>
      <c r="C21" s="27" t="s">
        <v>35</v>
      </c>
      <c r="D21" s="37" t="s">
        <v>55</v>
      </c>
      <c r="E21" s="47">
        <v>44786</v>
      </c>
      <c r="F21" s="48">
        <v>45078</v>
      </c>
      <c r="G21" s="29">
        <v>857200</v>
      </c>
      <c r="H21" s="30"/>
      <c r="I21" s="30"/>
      <c r="J21" s="38"/>
      <c r="K21" s="39"/>
      <c r="L21" s="30"/>
      <c r="M21" s="38"/>
      <c r="N21" s="40"/>
      <c r="O21" s="33">
        <v>617184</v>
      </c>
      <c r="P21" s="37" t="s">
        <v>55</v>
      </c>
      <c r="Q21" s="32">
        <v>857200</v>
      </c>
      <c r="R21" s="33">
        <v>617184</v>
      </c>
      <c r="S21" s="33"/>
      <c r="T21" s="33"/>
      <c r="U21" s="33"/>
      <c r="V21" s="34" t="s">
        <v>46</v>
      </c>
      <c r="W21" s="35">
        <v>45117</v>
      </c>
      <c r="X21" s="26"/>
    </row>
    <row r="22" spans="1:24" s="36" customFormat="1" ht="15.95" customHeight="1" x14ac:dyDescent="0.25">
      <c r="A22" s="26">
        <v>14</v>
      </c>
      <c r="B22" s="26" t="s">
        <v>34</v>
      </c>
      <c r="C22" s="27" t="s">
        <v>35</v>
      </c>
      <c r="D22" s="37" t="s">
        <v>56</v>
      </c>
      <c r="E22" s="47">
        <v>44721</v>
      </c>
      <c r="F22" s="48">
        <v>45078</v>
      </c>
      <c r="G22" s="29">
        <v>1049300</v>
      </c>
      <c r="H22" s="30"/>
      <c r="I22" s="30"/>
      <c r="J22" s="38"/>
      <c r="K22" s="39"/>
      <c r="L22" s="30"/>
      <c r="M22" s="38"/>
      <c r="N22" s="40"/>
      <c r="O22" s="33">
        <v>755496</v>
      </c>
      <c r="P22" s="37" t="s">
        <v>56</v>
      </c>
      <c r="Q22" s="32">
        <v>1049300</v>
      </c>
      <c r="R22" s="33">
        <v>755496</v>
      </c>
      <c r="S22" s="33"/>
      <c r="T22" s="33"/>
      <c r="U22" s="33"/>
      <c r="V22" s="34" t="s">
        <v>46</v>
      </c>
      <c r="W22" s="35">
        <v>45117</v>
      </c>
      <c r="X22" s="26"/>
    </row>
    <row r="23" spans="1:24" s="36" customFormat="1" ht="15.95" customHeight="1" x14ac:dyDescent="0.25">
      <c r="A23" s="26">
        <v>15</v>
      </c>
      <c r="B23" s="26" t="s">
        <v>34</v>
      </c>
      <c r="C23" s="27" t="s">
        <v>35</v>
      </c>
      <c r="D23" s="37" t="s">
        <v>57</v>
      </c>
      <c r="E23" s="47">
        <v>44776</v>
      </c>
      <c r="F23" s="48">
        <v>45078</v>
      </c>
      <c r="G23" s="29">
        <v>2440100</v>
      </c>
      <c r="H23" s="30"/>
      <c r="I23" s="30"/>
      <c r="J23" s="38"/>
      <c r="K23" s="39"/>
      <c r="L23" s="30"/>
      <c r="M23" s="38"/>
      <c r="N23" s="40"/>
      <c r="O23" s="33">
        <v>1756872</v>
      </c>
      <c r="P23" s="37" t="s">
        <v>57</v>
      </c>
      <c r="Q23" s="32">
        <v>2440100</v>
      </c>
      <c r="R23" s="33">
        <v>1756872</v>
      </c>
      <c r="S23" s="33"/>
      <c r="T23" s="33"/>
      <c r="U23" s="33"/>
      <c r="V23" s="34" t="s">
        <v>46</v>
      </c>
      <c r="W23" s="35">
        <v>45117</v>
      </c>
      <c r="X23" s="26"/>
    </row>
    <row r="24" spans="1:24" s="36" customFormat="1" ht="15.95" customHeight="1" x14ac:dyDescent="0.25">
      <c r="A24" s="26">
        <v>16</v>
      </c>
      <c r="B24" s="26" t="s">
        <v>34</v>
      </c>
      <c r="C24" s="27" t="s">
        <v>35</v>
      </c>
      <c r="D24" s="37" t="s">
        <v>58</v>
      </c>
      <c r="E24" s="47">
        <v>44734</v>
      </c>
      <c r="F24" s="48">
        <v>45078</v>
      </c>
      <c r="G24" s="29">
        <v>2647855</v>
      </c>
      <c r="H24" s="30"/>
      <c r="I24" s="30"/>
      <c r="J24" s="38"/>
      <c r="K24" s="39"/>
      <c r="L24" s="30"/>
      <c r="M24" s="38"/>
      <c r="N24" s="40"/>
      <c r="O24" s="33">
        <v>1906456</v>
      </c>
      <c r="P24" s="37" t="s">
        <v>58</v>
      </c>
      <c r="Q24" s="32">
        <v>2647855</v>
      </c>
      <c r="R24" s="33">
        <v>1906456</v>
      </c>
      <c r="S24" s="33"/>
      <c r="T24" s="33"/>
      <c r="U24" s="33"/>
      <c r="V24" s="34" t="s">
        <v>46</v>
      </c>
      <c r="W24" s="35">
        <v>45117</v>
      </c>
      <c r="X24" s="26"/>
    </row>
    <row r="25" spans="1:24" s="36" customFormat="1" ht="15.95" customHeight="1" x14ac:dyDescent="0.25">
      <c r="A25" s="26">
        <v>17</v>
      </c>
      <c r="B25" s="26" t="s">
        <v>34</v>
      </c>
      <c r="C25" s="27" t="s">
        <v>35</v>
      </c>
      <c r="D25" s="37" t="s">
        <v>59</v>
      </c>
      <c r="E25" s="47">
        <v>45002</v>
      </c>
      <c r="F25" s="48">
        <v>45078</v>
      </c>
      <c r="G25" s="29">
        <v>3016545</v>
      </c>
      <c r="H25" s="30"/>
      <c r="I25" s="30"/>
      <c r="J25" s="38"/>
      <c r="K25" s="39"/>
      <c r="L25" s="30"/>
      <c r="M25" s="38"/>
      <c r="N25" s="40"/>
      <c r="O25" s="33">
        <v>2171912</v>
      </c>
      <c r="P25" s="37" t="s">
        <v>59</v>
      </c>
      <c r="Q25" s="32">
        <v>3016545</v>
      </c>
      <c r="R25" s="33">
        <v>2171912</v>
      </c>
      <c r="S25" s="33"/>
      <c r="T25" s="33"/>
      <c r="U25" s="33"/>
      <c r="V25" s="34" t="s">
        <v>46</v>
      </c>
      <c r="W25" s="35">
        <v>45117</v>
      </c>
      <c r="X25" s="26"/>
    </row>
    <row r="26" spans="1:24" s="36" customFormat="1" ht="15.95" customHeight="1" x14ac:dyDescent="0.25">
      <c r="A26" s="26">
        <v>18</v>
      </c>
      <c r="B26" s="26" t="s">
        <v>34</v>
      </c>
      <c r="C26" s="27" t="s">
        <v>35</v>
      </c>
      <c r="D26" s="37" t="s">
        <v>60</v>
      </c>
      <c r="E26" s="47">
        <v>44991</v>
      </c>
      <c r="F26" s="48">
        <v>45078</v>
      </c>
      <c r="G26" s="29">
        <v>3216892</v>
      </c>
      <c r="H26" s="30"/>
      <c r="I26" s="30"/>
      <c r="J26" s="38"/>
      <c r="K26" s="39"/>
      <c r="L26" s="30"/>
      <c r="M26" s="38"/>
      <c r="N26" s="40"/>
      <c r="O26" s="33">
        <v>2316162</v>
      </c>
      <c r="P26" s="37" t="s">
        <v>60</v>
      </c>
      <c r="Q26" s="32">
        <v>3216892</v>
      </c>
      <c r="R26" s="33">
        <v>2316162</v>
      </c>
      <c r="S26" s="33"/>
      <c r="T26" s="33"/>
      <c r="U26" s="33"/>
      <c r="V26" s="34" t="s">
        <v>46</v>
      </c>
      <c r="W26" s="35">
        <v>45117</v>
      </c>
      <c r="X26" s="26"/>
    </row>
    <row r="27" spans="1:24" s="36" customFormat="1" ht="15.95" customHeight="1" x14ac:dyDescent="0.25">
      <c r="A27" s="26">
        <v>19</v>
      </c>
      <c r="B27" s="26" t="s">
        <v>34</v>
      </c>
      <c r="C27" s="27" t="s">
        <v>35</v>
      </c>
      <c r="D27" s="37" t="s">
        <v>61</v>
      </c>
      <c r="E27" s="47">
        <v>44784</v>
      </c>
      <c r="F27" s="48">
        <v>45078</v>
      </c>
      <c r="G27" s="29">
        <v>3428100</v>
      </c>
      <c r="H27" s="30"/>
      <c r="I27" s="30"/>
      <c r="J27" s="38"/>
      <c r="K27" s="39"/>
      <c r="L27" s="30"/>
      <c r="M27" s="38"/>
      <c r="N27" s="40"/>
      <c r="O27" s="33">
        <v>2468232</v>
      </c>
      <c r="P27" s="37" t="s">
        <v>61</v>
      </c>
      <c r="Q27" s="32">
        <v>3428100</v>
      </c>
      <c r="R27" s="33">
        <v>2468232</v>
      </c>
      <c r="S27" s="33"/>
      <c r="T27" s="33"/>
      <c r="U27" s="33"/>
      <c r="V27" s="34" t="s">
        <v>46</v>
      </c>
      <c r="W27" s="35">
        <v>45117</v>
      </c>
      <c r="X27" s="26"/>
    </row>
    <row r="28" spans="1:24" s="36" customFormat="1" ht="15.95" customHeight="1" x14ac:dyDescent="0.25">
      <c r="A28" s="26">
        <v>20</v>
      </c>
      <c r="B28" s="26" t="s">
        <v>34</v>
      </c>
      <c r="C28" s="27" t="s">
        <v>35</v>
      </c>
      <c r="D28" s="37" t="s">
        <v>62</v>
      </c>
      <c r="E28" s="47">
        <v>44734</v>
      </c>
      <c r="F28" s="48">
        <v>45085</v>
      </c>
      <c r="G28" s="29">
        <v>3746600</v>
      </c>
      <c r="H28" s="30"/>
      <c r="I28" s="30"/>
      <c r="J28" s="38"/>
      <c r="K28" s="39"/>
      <c r="L28" s="30"/>
      <c r="M28" s="38"/>
      <c r="N28" s="40"/>
      <c r="O28" s="33">
        <v>2697552</v>
      </c>
      <c r="P28" s="37" t="s">
        <v>62</v>
      </c>
      <c r="Q28" s="32">
        <v>3746600</v>
      </c>
      <c r="R28" s="33">
        <v>2697552</v>
      </c>
      <c r="S28" s="33"/>
      <c r="T28" s="33"/>
      <c r="U28" s="33"/>
      <c r="V28" s="34" t="s">
        <v>46</v>
      </c>
      <c r="W28" s="35">
        <v>45117</v>
      </c>
      <c r="X28" s="26"/>
    </row>
    <row r="29" spans="1:24" s="36" customFormat="1" ht="15.95" customHeight="1" x14ac:dyDescent="0.25">
      <c r="A29" s="26">
        <v>21</v>
      </c>
      <c r="B29" s="26" t="s">
        <v>34</v>
      </c>
      <c r="C29" s="27" t="s">
        <v>35</v>
      </c>
      <c r="D29" s="37" t="s">
        <v>63</v>
      </c>
      <c r="E29" s="47">
        <v>44770</v>
      </c>
      <c r="F29" s="48">
        <v>45078</v>
      </c>
      <c r="G29" s="29">
        <v>3813000</v>
      </c>
      <c r="H29" s="30"/>
      <c r="I29" s="30"/>
      <c r="J29" s="38"/>
      <c r="K29" s="39"/>
      <c r="L29" s="30"/>
      <c r="M29" s="38"/>
      <c r="N29" s="40"/>
      <c r="O29" s="33">
        <v>2745360</v>
      </c>
      <c r="P29" s="37" t="s">
        <v>63</v>
      </c>
      <c r="Q29" s="32">
        <v>3813000</v>
      </c>
      <c r="R29" s="33">
        <v>2745360</v>
      </c>
      <c r="S29" s="33"/>
      <c r="T29" s="33"/>
      <c r="U29" s="33"/>
      <c r="V29" s="34" t="s">
        <v>46</v>
      </c>
      <c r="W29" s="35">
        <v>45117</v>
      </c>
      <c r="X29" s="26"/>
    </row>
    <row r="30" spans="1:24" s="36" customFormat="1" ht="15.95" customHeight="1" x14ac:dyDescent="0.25">
      <c r="A30" s="26">
        <v>22</v>
      </c>
      <c r="B30" s="26" t="s">
        <v>34</v>
      </c>
      <c r="C30" s="27" t="s">
        <v>35</v>
      </c>
      <c r="D30" s="37" t="s">
        <v>64</v>
      </c>
      <c r="E30" s="47">
        <v>44800</v>
      </c>
      <c r="F30" s="48">
        <v>45078</v>
      </c>
      <c r="G30" s="29">
        <v>4026000</v>
      </c>
      <c r="H30" s="30"/>
      <c r="I30" s="30"/>
      <c r="J30" s="38"/>
      <c r="K30" s="39"/>
      <c r="L30" s="30"/>
      <c r="M30" s="38"/>
      <c r="N30" s="40"/>
      <c r="O30" s="33">
        <v>2898720</v>
      </c>
      <c r="P30" s="37" t="s">
        <v>64</v>
      </c>
      <c r="Q30" s="32">
        <v>4026000</v>
      </c>
      <c r="R30" s="33">
        <v>2898720</v>
      </c>
      <c r="S30" s="33"/>
      <c r="T30" s="33"/>
      <c r="U30" s="33"/>
      <c r="V30" s="34" t="s">
        <v>46</v>
      </c>
      <c r="W30" s="35">
        <v>45117</v>
      </c>
      <c r="X30" s="26"/>
    </row>
    <row r="31" spans="1:24" s="36" customFormat="1" ht="15.95" customHeight="1" x14ac:dyDescent="0.25">
      <c r="A31" s="26">
        <v>23</v>
      </c>
      <c r="B31" s="26" t="s">
        <v>34</v>
      </c>
      <c r="C31" s="27" t="s">
        <v>35</v>
      </c>
      <c r="D31" s="37" t="s">
        <v>65</v>
      </c>
      <c r="E31" s="47">
        <v>44816</v>
      </c>
      <c r="F31" s="48">
        <v>45078</v>
      </c>
      <c r="G31" s="29">
        <v>4064800</v>
      </c>
      <c r="H31" s="30"/>
      <c r="I31" s="30"/>
      <c r="J31" s="38"/>
      <c r="K31" s="39"/>
      <c r="L31" s="30"/>
      <c r="M31" s="38"/>
      <c r="N31" s="40"/>
      <c r="O31" s="33">
        <v>2926656</v>
      </c>
      <c r="P31" s="37" t="s">
        <v>65</v>
      </c>
      <c r="Q31" s="32">
        <v>4064800</v>
      </c>
      <c r="R31" s="33">
        <v>2926656</v>
      </c>
      <c r="S31" s="33"/>
      <c r="T31" s="33"/>
      <c r="U31" s="33"/>
      <c r="V31" s="34" t="s">
        <v>46</v>
      </c>
      <c r="W31" s="35">
        <v>45117</v>
      </c>
      <c r="X31" s="26"/>
    </row>
    <row r="32" spans="1:24" s="36" customFormat="1" ht="15.95" customHeight="1" x14ac:dyDescent="0.25">
      <c r="A32" s="26">
        <v>24</v>
      </c>
      <c r="B32" s="26" t="s">
        <v>34</v>
      </c>
      <c r="C32" s="27" t="s">
        <v>35</v>
      </c>
      <c r="D32" s="37" t="s">
        <v>66</v>
      </c>
      <c r="E32" s="47">
        <v>44750</v>
      </c>
      <c r="F32" s="48">
        <v>45078</v>
      </c>
      <c r="G32" s="29">
        <v>8423400</v>
      </c>
      <c r="H32" s="30"/>
      <c r="I32" s="30"/>
      <c r="J32" s="38"/>
      <c r="K32" s="39"/>
      <c r="L32" s="30"/>
      <c r="M32" s="38"/>
      <c r="N32" s="40"/>
      <c r="O32" s="33">
        <v>6064848</v>
      </c>
      <c r="P32" s="37" t="s">
        <v>66</v>
      </c>
      <c r="Q32" s="32">
        <v>8423400</v>
      </c>
      <c r="R32" s="33">
        <v>6064848</v>
      </c>
      <c r="S32" s="33"/>
      <c r="T32" s="33"/>
      <c r="U32" s="33"/>
      <c r="V32" s="34" t="s">
        <v>46</v>
      </c>
      <c r="W32" s="35">
        <v>45117</v>
      </c>
      <c r="X32" s="26"/>
    </row>
    <row r="33" spans="1:24" s="36" customFormat="1" ht="15.95" customHeight="1" x14ac:dyDescent="0.25">
      <c r="A33" s="26">
        <v>25</v>
      </c>
      <c r="B33" s="26" t="s">
        <v>34</v>
      </c>
      <c r="C33" s="27" t="s">
        <v>35</v>
      </c>
      <c r="D33" s="37" t="s">
        <v>67</v>
      </c>
      <c r="E33" s="47">
        <v>44740</v>
      </c>
      <c r="F33" s="48">
        <v>45078</v>
      </c>
      <c r="G33" s="29">
        <v>8941150</v>
      </c>
      <c r="H33" s="30"/>
      <c r="I33" s="30"/>
      <c r="J33" s="38"/>
      <c r="K33" s="39"/>
      <c r="L33" s="30"/>
      <c r="M33" s="38"/>
      <c r="N33" s="40"/>
      <c r="O33" s="33">
        <v>6437628</v>
      </c>
      <c r="P33" s="37" t="s">
        <v>67</v>
      </c>
      <c r="Q33" s="32">
        <v>8941150</v>
      </c>
      <c r="R33" s="33">
        <v>6437628</v>
      </c>
      <c r="S33" s="33"/>
      <c r="T33" s="33"/>
      <c r="U33" s="33"/>
      <c r="V33" s="34" t="s">
        <v>46</v>
      </c>
      <c r="W33" s="35">
        <v>45117</v>
      </c>
      <c r="X33" s="26"/>
    </row>
    <row r="34" spans="1:24" s="36" customFormat="1" ht="15.95" customHeight="1" x14ac:dyDescent="0.25">
      <c r="A34" s="26">
        <v>26</v>
      </c>
      <c r="B34" s="26" t="s">
        <v>34</v>
      </c>
      <c r="C34" s="27" t="s">
        <v>35</v>
      </c>
      <c r="D34" s="37" t="s">
        <v>68</v>
      </c>
      <c r="E34" s="47">
        <v>44999</v>
      </c>
      <c r="F34" s="48">
        <v>45078</v>
      </c>
      <c r="G34" s="29">
        <v>166721423</v>
      </c>
      <c r="H34" s="30"/>
      <c r="I34" s="30"/>
      <c r="J34" s="38"/>
      <c r="K34" s="39"/>
      <c r="L34" s="30"/>
      <c r="M34" s="38"/>
      <c r="N34" s="40"/>
      <c r="O34" s="33">
        <v>120039425</v>
      </c>
      <c r="P34" s="37" t="s">
        <v>68</v>
      </c>
      <c r="Q34" s="32">
        <v>166721423</v>
      </c>
      <c r="R34" s="33">
        <v>120039425</v>
      </c>
      <c r="S34" s="33"/>
      <c r="T34" s="33"/>
      <c r="U34" s="33"/>
      <c r="V34" s="34" t="s">
        <v>69</v>
      </c>
      <c r="W34" s="35">
        <v>45117</v>
      </c>
      <c r="X34" s="26"/>
    </row>
    <row r="35" spans="1:24" s="36" customFormat="1" ht="15.95" customHeight="1" x14ac:dyDescent="0.25">
      <c r="A35" s="26">
        <v>27</v>
      </c>
      <c r="B35" s="26" t="s">
        <v>34</v>
      </c>
      <c r="C35" s="27" t="s">
        <v>35</v>
      </c>
      <c r="D35" s="37" t="s">
        <v>70</v>
      </c>
      <c r="E35" s="47">
        <v>44819</v>
      </c>
      <c r="F35" s="48">
        <v>45078</v>
      </c>
      <c r="G35" s="29">
        <v>186500</v>
      </c>
      <c r="H35" s="30"/>
      <c r="I35" s="30"/>
      <c r="J35" s="38"/>
      <c r="K35" s="39"/>
      <c r="L35" s="30"/>
      <c r="M35" s="38"/>
      <c r="N35" s="40"/>
      <c r="O35" s="33">
        <v>134280</v>
      </c>
      <c r="P35" s="37" t="s">
        <v>70</v>
      </c>
      <c r="Q35" s="32">
        <v>186500</v>
      </c>
      <c r="R35" s="33">
        <v>134280</v>
      </c>
      <c r="S35" s="33"/>
      <c r="T35" s="33"/>
      <c r="U35" s="33"/>
      <c r="V35" s="34" t="s">
        <v>71</v>
      </c>
      <c r="W35" s="35">
        <v>45124</v>
      </c>
      <c r="X35" s="26"/>
    </row>
    <row r="36" spans="1:24" s="36" customFormat="1" ht="15.95" customHeight="1" x14ac:dyDescent="0.25">
      <c r="A36" s="26">
        <v>28</v>
      </c>
      <c r="B36" s="26" t="s">
        <v>34</v>
      </c>
      <c r="C36" s="27"/>
      <c r="D36" s="37" t="s">
        <v>72</v>
      </c>
      <c r="E36" s="47">
        <v>43001</v>
      </c>
      <c r="F36" s="48">
        <v>43031</v>
      </c>
      <c r="G36" s="29">
        <v>204038</v>
      </c>
      <c r="H36" s="30"/>
      <c r="I36" s="30"/>
      <c r="J36" s="38"/>
      <c r="K36" s="39"/>
      <c r="L36" s="30"/>
      <c r="M36" s="38"/>
      <c r="N36" s="40"/>
      <c r="O36" s="33">
        <v>204038</v>
      </c>
      <c r="P36" s="37" t="s">
        <v>72</v>
      </c>
      <c r="Q36" s="32">
        <v>204038</v>
      </c>
      <c r="R36" s="33">
        <v>204038</v>
      </c>
      <c r="S36" s="33"/>
      <c r="T36" s="33"/>
      <c r="U36" s="33"/>
      <c r="V36" s="34" t="s">
        <v>73</v>
      </c>
      <c r="W36" s="35">
        <v>43096</v>
      </c>
      <c r="X36" s="26"/>
    </row>
    <row r="37" spans="1:24" s="36" customFormat="1" ht="15.95" customHeight="1" x14ac:dyDescent="0.25">
      <c r="A37" s="26">
        <v>29</v>
      </c>
      <c r="B37" s="26" t="s">
        <v>34</v>
      </c>
      <c r="C37" s="27"/>
      <c r="D37" s="37" t="s">
        <v>74</v>
      </c>
      <c r="E37" s="47">
        <v>43040</v>
      </c>
      <c r="F37" s="48">
        <v>43081</v>
      </c>
      <c r="G37" s="29">
        <v>344720</v>
      </c>
      <c r="H37" s="30"/>
      <c r="I37" s="30"/>
      <c r="J37" s="38"/>
      <c r="K37" s="39"/>
      <c r="L37" s="30"/>
      <c r="M37" s="38"/>
      <c r="N37" s="40"/>
      <c r="O37" s="33">
        <v>258294</v>
      </c>
      <c r="P37" s="37" t="s">
        <v>74</v>
      </c>
      <c r="Q37" s="32">
        <v>344720</v>
      </c>
      <c r="R37" s="33">
        <v>258294</v>
      </c>
      <c r="S37" s="33"/>
      <c r="T37" s="33"/>
      <c r="U37" s="33"/>
      <c r="V37" s="34" t="s">
        <v>75</v>
      </c>
      <c r="W37" s="35" t="s">
        <v>76</v>
      </c>
      <c r="X37" s="26"/>
    </row>
    <row r="38" spans="1:24" s="36" customFormat="1" ht="15.95" customHeight="1" x14ac:dyDescent="0.25">
      <c r="A38" s="26">
        <v>30</v>
      </c>
      <c r="B38" s="26" t="s">
        <v>34</v>
      </c>
      <c r="C38" s="27"/>
      <c r="D38" s="37" t="s">
        <v>77</v>
      </c>
      <c r="E38" s="47">
        <v>42987</v>
      </c>
      <c r="F38" s="48">
        <v>43031</v>
      </c>
      <c r="G38" s="29">
        <v>455102</v>
      </c>
      <c r="H38" s="30"/>
      <c r="I38" s="30"/>
      <c r="J38" s="38"/>
      <c r="K38" s="39"/>
      <c r="L38" s="30"/>
      <c r="M38" s="38"/>
      <c r="N38" s="40"/>
      <c r="O38" s="33">
        <v>345457</v>
      </c>
      <c r="P38" s="37" t="s">
        <v>77</v>
      </c>
      <c r="Q38" s="32">
        <v>455102</v>
      </c>
      <c r="R38" s="33">
        <v>345457</v>
      </c>
      <c r="S38" s="33"/>
      <c r="T38" s="33"/>
      <c r="U38" s="33"/>
      <c r="V38" s="34" t="s">
        <v>73</v>
      </c>
      <c r="W38" s="35">
        <v>43096</v>
      </c>
      <c r="X38" s="26"/>
    </row>
    <row r="39" spans="1:24" s="36" customFormat="1" ht="15.95" customHeight="1" x14ac:dyDescent="0.25">
      <c r="A39" s="26">
        <v>31</v>
      </c>
      <c r="B39" s="26" t="s">
        <v>34</v>
      </c>
      <c r="C39" s="27"/>
      <c r="D39" s="37" t="s">
        <v>78</v>
      </c>
      <c r="E39" s="47">
        <v>42734</v>
      </c>
      <c r="F39" s="48">
        <v>42745</v>
      </c>
      <c r="G39" s="29">
        <v>508444</v>
      </c>
      <c r="H39" s="30"/>
      <c r="I39" s="30"/>
      <c r="J39" s="38"/>
      <c r="K39" s="39"/>
      <c r="L39" s="30"/>
      <c r="M39" s="38"/>
      <c r="N39" s="40"/>
      <c r="O39" s="33">
        <v>508444</v>
      </c>
      <c r="P39" s="37" t="s">
        <v>78</v>
      </c>
      <c r="Q39" s="32">
        <v>508444</v>
      </c>
      <c r="R39" s="33">
        <v>508444</v>
      </c>
      <c r="S39" s="33"/>
      <c r="T39" s="33"/>
      <c r="U39" s="33"/>
      <c r="V39" s="34" t="s">
        <v>79</v>
      </c>
      <c r="W39" s="35">
        <v>43098</v>
      </c>
      <c r="X39" s="26"/>
    </row>
    <row r="40" spans="1:24" s="36" customFormat="1" ht="15.95" customHeight="1" x14ac:dyDescent="0.25">
      <c r="A40" s="26">
        <v>32</v>
      </c>
      <c r="B40" s="26" t="s">
        <v>34</v>
      </c>
      <c r="C40" s="27" t="s">
        <v>35</v>
      </c>
      <c r="D40" s="37" t="s">
        <v>80</v>
      </c>
      <c r="E40" s="47">
        <v>44974</v>
      </c>
      <c r="F40" s="48">
        <v>45078</v>
      </c>
      <c r="G40" s="29">
        <v>328596</v>
      </c>
      <c r="H40" s="30"/>
      <c r="I40" s="30"/>
      <c r="J40" s="38"/>
      <c r="K40" s="39"/>
      <c r="L40" s="30"/>
      <c r="M40" s="38"/>
      <c r="N40" s="40"/>
      <c r="O40" s="33">
        <v>236589</v>
      </c>
      <c r="P40" s="37" t="s">
        <v>80</v>
      </c>
      <c r="Q40" s="32">
        <v>328596</v>
      </c>
      <c r="R40" s="33">
        <v>236589</v>
      </c>
      <c r="S40" s="33"/>
      <c r="T40" s="33"/>
      <c r="U40" s="33"/>
      <c r="V40" s="34" t="s">
        <v>81</v>
      </c>
      <c r="W40" s="35" t="s">
        <v>82</v>
      </c>
      <c r="X40" s="26"/>
    </row>
    <row r="41" spans="1:24" s="36" customFormat="1" ht="15.95" customHeight="1" x14ac:dyDescent="0.25">
      <c r="A41" s="26">
        <v>33</v>
      </c>
      <c r="B41" s="26" t="s">
        <v>34</v>
      </c>
      <c r="C41" s="27" t="s">
        <v>35</v>
      </c>
      <c r="D41" s="37" t="s">
        <v>83</v>
      </c>
      <c r="E41" s="47">
        <v>44890</v>
      </c>
      <c r="F41" s="48">
        <v>45078</v>
      </c>
      <c r="G41" s="29">
        <v>340836</v>
      </c>
      <c r="H41" s="30"/>
      <c r="I41" s="30"/>
      <c r="J41" s="38"/>
      <c r="K41" s="39"/>
      <c r="L41" s="30"/>
      <c r="M41" s="38"/>
      <c r="N41" s="40"/>
      <c r="O41" s="33">
        <v>245402</v>
      </c>
      <c r="P41" s="37" t="s">
        <v>83</v>
      </c>
      <c r="Q41" s="32">
        <v>340836</v>
      </c>
      <c r="R41" s="33">
        <v>245402</v>
      </c>
      <c r="S41" s="33"/>
      <c r="T41" s="33"/>
      <c r="U41" s="33"/>
      <c r="V41" s="34" t="s">
        <v>84</v>
      </c>
      <c r="W41" s="35" t="s">
        <v>85</v>
      </c>
      <c r="X41" s="26"/>
    </row>
    <row r="42" spans="1:24" s="36" customFormat="1" ht="15.95" customHeight="1" x14ac:dyDescent="0.25">
      <c r="A42" s="26">
        <v>34</v>
      </c>
      <c r="B42" s="26" t="s">
        <v>34</v>
      </c>
      <c r="C42" s="27" t="s">
        <v>35</v>
      </c>
      <c r="D42" s="37" t="s">
        <v>86</v>
      </c>
      <c r="E42" s="47">
        <v>44805</v>
      </c>
      <c r="F42" s="48">
        <v>45078</v>
      </c>
      <c r="G42" s="29">
        <v>252000</v>
      </c>
      <c r="H42" s="30"/>
      <c r="I42" s="30"/>
      <c r="J42" s="38"/>
      <c r="K42" s="39"/>
      <c r="L42" s="30"/>
      <c r="M42" s="38"/>
      <c r="N42" s="40"/>
      <c r="O42" s="33">
        <v>181440</v>
      </c>
      <c r="P42" s="37" t="s">
        <v>86</v>
      </c>
      <c r="Q42" s="32">
        <v>252000</v>
      </c>
      <c r="R42" s="33">
        <v>181440</v>
      </c>
      <c r="S42" s="33"/>
      <c r="T42" s="33"/>
      <c r="U42" s="33"/>
      <c r="V42" s="34" t="s">
        <v>87</v>
      </c>
      <c r="W42" s="35" t="s">
        <v>85</v>
      </c>
      <c r="X42" s="26"/>
    </row>
    <row r="43" spans="1:24" s="36" customFormat="1" ht="15.95" customHeight="1" x14ac:dyDescent="0.25">
      <c r="A43" s="26">
        <v>35</v>
      </c>
      <c r="B43" s="26" t="s">
        <v>34</v>
      </c>
      <c r="C43" s="27" t="s">
        <v>35</v>
      </c>
      <c r="D43" s="37" t="s">
        <v>88</v>
      </c>
      <c r="E43" s="47">
        <v>44930</v>
      </c>
      <c r="F43" s="48">
        <v>45078</v>
      </c>
      <c r="G43" s="29">
        <v>334500</v>
      </c>
      <c r="H43" s="30"/>
      <c r="I43" s="30"/>
      <c r="J43" s="38"/>
      <c r="K43" s="39"/>
      <c r="L43" s="30"/>
      <c r="M43" s="38"/>
      <c r="N43" s="40"/>
      <c r="O43" s="33">
        <v>240840</v>
      </c>
      <c r="P43" s="37" t="s">
        <v>88</v>
      </c>
      <c r="Q43" s="32">
        <v>334500</v>
      </c>
      <c r="R43" s="33">
        <v>240840</v>
      </c>
      <c r="S43" s="33"/>
      <c r="T43" s="33"/>
      <c r="U43" s="33"/>
      <c r="V43" s="34" t="s">
        <v>89</v>
      </c>
      <c r="W43" s="35" t="s">
        <v>85</v>
      </c>
      <c r="X43" s="26"/>
    </row>
    <row r="44" spans="1:24" s="36" customFormat="1" ht="15.95" customHeight="1" x14ac:dyDescent="0.25">
      <c r="A44" s="26">
        <v>36</v>
      </c>
      <c r="B44" s="26" t="s">
        <v>34</v>
      </c>
      <c r="C44" s="27" t="s">
        <v>35</v>
      </c>
      <c r="D44" s="37" t="s">
        <v>90</v>
      </c>
      <c r="E44" s="47">
        <v>44998</v>
      </c>
      <c r="F44" s="48">
        <v>45078</v>
      </c>
      <c r="G44" s="29">
        <v>473033</v>
      </c>
      <c r="H44" s="30"/>
      <c r="I44" s="30"/>
      <c r="J44" s="38"/>
      <c r="K44" s="39"/>
      <c r="L44" s="30"/>
      <c r="M44" s="38"/>
      <c r="N44" s="40"/>
      <c r="O44" s="33">
        <v>340584</v>
      </c>
      <c r="P44" s="37" t="s">
        <v>90</v>
      </c>
      <c r="Q44" s="32">
        <v>473033</v>
      </c>
      <c r="R44" s="33">
        <v>340584</v>
      </c>
      <c r="S44" s="33"/>
      <c r="T44" s="33"/>
      <c r="U44" s="33"/>
      <c r="V44" s="34" t="s">
        <v>91</v>
      </c>
      <c r="W44" s="35" t="s">
        <v>92</v>
      </c>
      <c r="X44" s="26"/>
    </row>
    <row r="45" spans="1:24" s="36" customFormat="1" ht="15.95" customHeight="1" x14ac:dyDescent="0.25">
      <c r="A45" s="26">
        <v>37</v>
      </c>
      <c r="B45" s="26" t="s">
        <v>34</v>
      </c>
      <c r="C45" s="27" t="s">
        <v>35</v>
      </c>
      <c r="D45" s="37" t="s">
        <v>93</v>
      </c>
      <c r="E45" s="47">
        <v>45001</v>
      </c>
      <c r="F45" s="48">
        <v>45078</v>
      </c>
      <c r="G45" s="29">
        <v>752232</v>
      </c>
      <c r="H45" s="30"/>
      <c r="I45" s="30"/>
      <c r="J45" s="38"/>
      <c r="K45" s="39"/>
      <c r="L45" s="30"/>
      <c r="M45" s="38"/>
      <c r="N45" s="40"/>
      <c r="O45" s="33">
        <v>541607</v>
      </c>
      <c r="P45" s="37" t="s">
        <v>93</v>
      </c>
      <c r="Q45" s="32">
        <v>752232</v>
      </c>
      <c r="R45" s="33">
        <v>541607</v>
      </c>
      <c r="S45" s="33"/>
      <c r="T45" s="33"/>
      <c r="U45" s="33"/>
      <c r="V45" s="34" t="s">
        <v>91</v>
      </c>
      <c r="W45" s="35" t="s">
        <v>92</v>
      </c>
      <c r="X45" s="26"/>
    </row>
    <row r="46" spans="1:24" s="36" customFormat="1" ht="15.95" customHeight="1" x14ac:dyDescent="0.25">
      <c r="A46" s="26">
        <v>38</v>
      </c>
      <c r="B46" s="26" t="s">
        <v>34</v>
      </c>
      <c r="C46" s="27" t="s">
        <v>35</v>
      </c>
      <c r="D46" s="37" t="s">
        <v>94</v>
      </c>
      <c r="E46" s="47">
        <v>44741</v>
      </c>
      <c r="F46" s="48">
        <v>45078</v>
      </c>
      <c r="G46" s="29">
        <v>1717900</v>
      </c>
      <c r="H46" s="30"/>
      <c r="I46" s="30"/>
      <c r="J46" s="38"/>
      <c r="K46" s="39"/>
      <c r="L46" s="30"/>
      <c r="M46" s="38"/>
      <c r="N46" s="40"/>
      <c r="O46" s="33">
        <v>1236888</v>
      </c>
      <c r="P46" s="37" t="s">
        <v>94</v>
      </c>
      <c r="Q46" s="32">
        <v>1717900</v>
      </c>
      <c r="R46" s="33">
        <v>1236888</v>
      </c>
      <c r="S46" s="33"/>
      <c r="T46" s="33"/>
      <c r="U46" s="33"/>
      <c r="V46" s="34" t="s">
        <v>95</v>
      </c>
      <c r="W46" s="35" t="s">
        <v>82</v>
      </c>
      <c r="X46" s="26"/>
    </row>
    <row r="47" spans="1:24" s="36" customFormat="1" ht="15.95" customHeight="1" x14ac:dyDescent="0.25">
      <c r="A47" s="26">
        <v>39</v>
      </c>
      <c r="B47" s="26" t="s">
        <v>34</v>
      </c>
      <c r="C47" s="27" t="s">
        <v>35</v>
      </c>
      <c r="D47" s="37" t="s">
        <v>96</v>
      </c>
      <c r="E47" s="47">
        <v>44998</v>
      </c>
      <c r="F47" s="48">
        <v>45078</v>
      </c>
      <c r="G47" s="29">
        <v>1639676</v>
      </c>
      <c r="H47" s="30"/>
      <c r="I47" s="30"/>
      <c r="J47" s="38"/>
      <c r="K47" s="39"/>
      <c r="L47" s="30"/>
      <c r="M47" s="38"/>
      <c r="N47" s="40"/>
      <c r="O47" s="33">
        <v>1180567</v>
      </c>
      <c r="P47" s="37" t="s">
        <v>96</v>
      </c>
      <c r="Q47" s="32">
        <v>1639676</v>
      </c>
      <c r="R47" s="33">
        <v>1180567</v>
      </c>
      <c r="S47" s="33"/>
      <c r="T47" s="33"/>
      <c r="U47" s="33"/>
      <c r="V47" s="34" t="s">
        <v>91</v>
      </c>
      <c r="W47" s="35" t="s">
        <v>92</v>
      </c>
      <c r="X47" s="26"/>
    </row>
    <row r="48" spans="1:24" s="36" customFormat="1" ht="15.95" customHeight="1" x14ac:dyDescent="0.25">
      <c r="A48" s="26">
        <v>40</v>
      </c>
      <c r="B48" s="26" t="s">
        <v>34</v>
      </c>
      <c r="C48" s="27" t="s">
        <v>35</v>
      </c>
      <c r="D48" s="37" t="s">
        <v>97</v>
      </c>
      <c r="E48" s="47">
        <v>45035</v>
      </c>
      <c r="F48" s="48">
        <v>45078</v>
      </c>
      <c r="G48" s="29">
        <v>3918778</v>
      </c>
      <c r="H48" s="30"/>
      <c r="I48" s="30"/>
      <c r="J48" s="38"/>
      <c r="K48" s="39"/>
      <c r="L48" s="30"/>
      <c r="M48" s="38"/>
      <c r="N48" s="40"/>
      <c r="O48" s="33">
        <v>2821520</v>
      </c>
      <c r="P48" s="37" t="s">
        <v>97</v>
      </c>
      <c r="Q48" s="32">
        <v>3918778</v>
      </c>
      <c r="R48" s="33">
        <v>2821520</v>
      </c>
      <c r="S48" s="33"/>
      <c r="T48" s="33"/>
      <c r="U48" s="33"/>
      <c r="V48" s="34" t="s">
        <v>91</v>
      </c>
      <c r="W48" s="35" t="s">
        <v>92</v>
      </c>
      <c r="X48" s="26"/>
    </row>
    <row r="49" spans="1:24" s="36" customFormat="1" ht="15.95" customHeight="1" x14ac:dyDescent="0.25">
      <c r="A49" s="26">
        <v>41</v>
      </c>
      <c r="B49" s="26" t="s">
        <v>34</v>
      </c>
      <c r="C49" s="27" t="s">
        <v>35</v>
      </c>
      <c r="D49" s="37" t="s">
        <v>98</v>
      </c>
      <c r="E49" s="47">
        <v>44855</v>
      </c>
      <c r="F49" s="48">
        <v>45078</v>
      </c>
      <c r="G49" s="29">
        <v>12377475</v>
      </c>
      <c r="H49" s="30"/>
      <c r="I49" s="30"/>
      <c r="J49" s="38"/>
      <c r="K49" s="39"/>
      <c r="L49" s="30"/>
      <c r="M49" s="38"/>
      <c r="N49" s="40"/>
      <c r="O49" s="33">
        <v>8911782</v>
      </c>
      <c r="P49" s="37" t="s">
        <v>98</v>
      </c>
      <c r="Q49" s="32">
        <v>12377475</v>
      </c>
      <c r="R49" s="33">
        <v>8911782</v>
      </c>
      <c r="S49" s="33"/>
      <c r="T49" s="33"/>
      <c r="U49" s="33"/>
      <c r="V49" s="34" t="s">
        <v>99</v>
      </c>
      <c r="W49" s="35" t="s">
        <v>100</v>
      </c>
      <c r="X49" s="26"/>
    </row>
    <row r="50" spans="1:24" s="36" customFormat="1" ht="15.95" customHeight="1" x14ac:dyDescent="0.25">
      <c r="A50" s="26">
        <v>42</v>
      </c>
      <c r="B50" s="26" t="s">
        <v>34</v>
      </c>
      <c r="C50" s="27" t="s">
        <v>35</v>
      </c>
      <c r="D50" s="37" t="s">
        <v>101</v>
      </c>
      <c r="E50" s="47">
        <v>44971</v>
      </c>
      <c r="F50" s="48">
        <v>45078</v>
      </c>
      <c r="G50" s="29">
        <v>2137717</v>
      </c>
      <c r="H50" s="30"/>
      <c r="I50" s="30"/>
      <c r="J50" s="38"/>
      <c r="K50" s="39"/>
      <c r="L50" s="30"/>
      <c r="M50" s="38"/>
      <c r="N50" s="40"/>
      <c r="O50" s="33">
        <v>1539156</v>
      </c>
      <c r="P50" s="37" t="s">
        <v>101</v>
      </c>
      <c r="Q50" s="32">
        <v>2137717</v>
      </c>
      <c r="R50" s="33">
        <v>1539156</v>
      </c>
      <c r="S50" s="33"/>
      <c r="T50" s="33"/>
      <c r="U50" s="33"/>
      <c r="V50" s="34" t="s">
        <v>102</v>
      </c>
      <c r="W50" s="35" t="s">
        <v>85</v>
      </c>
      <c r="X50" s="26"/>
    </row>
    <row r="51" spans="1:24" s="36" customFormat="1" ht="15.95" customHeight="1" x14ac:dyDescent="0.25">
      <c r="A51" s="26">
        <v>43</v>
      </c>
      <c r="B51" s="26" t="s">
        <v>34</v>
      </c>
      <c r="C51" s="27" t="s">
        <v>35</v>
      </c>
      <c r="D51" s="37" t="s">
        <v>103</v>
      </c>
      <c r="E51" s="47">
        <v>44516</v>
      </c>
      <c r="F51" s="48">
        <v>45078</v>
      </c>
      <c r="G51" s="29">
        <v>1168500</v>
      </c>
      <c r="H51" s="30"/>
      <c r="I51" s="30"/>
      <c r="J51" s="38"/>
      <c r="K51" s="39"/>
      <c r="L51" s="30"/>
      <c r="M51" s="38"/>
      <c r="N51" s="40"/>
      <c r="O51" s="33">
        <v>841320</v>
      </c>
      <c r="P51" s="37" t="s">
        <v>103</v>
      </c>
      <c r="Q51" s="32">
        <v>1168500</v>
      </c>
      <c r="R51" s="33">
        <v>841320</v>
      </c>
      <c r="S51" s="33"/>
      <c r="T51" s="33"/>
      <c r="U51" s="33"/>
      <c r="V51" s="34" t="s">
        <v>104</v>
      </c>
      <c r="W51" s="35" t="s">
        <v>85</v>
      </c>
      <c r="X51" s="26"/>
    </row>
    <row r="52" spans="1:24" s="36" customFormat="1" ht="15.95" customHeight="1" x14ac:dyDescent="0.25">
      <c r="A52" s="26">
        <v>44</v>
      </c>
      <c r="B52" s="26" t="s">
        <v>34</v>
      </c>
      <c r="C52" s="27" t="s">
        <v>35</v>
      </c>
      <c r="D52" s="37" t="s">
        <v>105</v>
      </c>
      <c r="E52" s="47">
        <v>44984</v>
      </c>
      <c r="F52" s="48">
        <v>45078</v>
      </c>
      <c r="G52" s="29">
        <v>369458</v>
      </c>
      <c r="H52" s="30"/>
      <c r="I52" s="30"/>
      <c r="J52" s="38"/>
      <c r="K52" s="39"/>
      <c r="L52" s="30"/>
      <c r="M52" s="38"/>
      <c r="N52" s="40"/>
      <c r="O52" s="33">
        <v>266010</v>
      </c>
      <c r="P52" s="37" t="s">
        <v>105</v>
      </c>
      <c r="Q52" s="32">
        <v>369458</v>
      </c>
      <c r="R52" s="33">
        <v>253349</v>
      </c>
      <c r="S52" s="33">
        <v>12661</v>
      </c>
      <c r="T52" s="33"/>
      <c r="U52" s="33"/>
      <c r="V52" s="34" t="s">
        <v>46</v>
      </c>
      <c r="W52" s="35">
        <v>45117</v>
      </c>
      <c r="X52" s="26"/>
    </row>
    <row r="53" spans="1:24" s="36" customFormat="1" ht="15.95" customHeight="1" x14ac:dyDescent="0.25">
      <c r="A53" s="26">
        <v>45</v>
      </c>
      <c r="B53" s="26" t="s">
        <v>34</v>
      </c>
      <c r="C53" s="27" t="s">
        <v>35</v>
      </c>
      <c r="D53" s="37" t="s">
        <v>106</v>
      </c>
      <c r="E53" s="47">
        <v>44986</v>
      </c>
      <c r="F53" s="48">
        <v>45078</v>
      </c>
      <c r="G53" s="29">
        <v>737725</v>
      </c>
      <c r="H53" s="30"/>
      <c r="I53" s="30"/>
      <c r="J53" s="38"/>
      <c r="K53" s="39"/>
      <c r="L53" s="30"/>
      <c r="M53" s="38"/>
      <c r="N53" s="40"/>
      <c r="O53" s="33">
        <v>531162</v>
      </c>
      <c r="P53" s="37" t="s">
        <v>106</v>
      </c>
      <c r="Q53" s="32">
        <v>737725</v>
      </c>
      <c r="R53" s="33">
        <v>504749</v>
      </c>
      <c r="S53" s="33">
        <v>26413</v>
      </c>
      <c r="T53" s="33"/>
      <c r="U53" s="33"/>
      <c r="V53" s="34" t="s">
        <v>46</v>
      </c>
      <c r="W53" s="35">
        <v>45117</v>
      </c>
      <c r="X53" s="26"/>
    </row>
    <row r="54" spans="1:24" s="36" customFormat="1" ht="15.95" customHeight="1" x14ac:dyDescent="0.25">
      <c r="A54" s="26">
        <v>46</v>
      </c>
      <c r="B54" s="26" t="s">
        <v>34</v>
      </c>
      <c r="C54" s="27" t="s">
        <v>35</v>
      </c>
      <c r="D54" s="37" t="s">
        <v>107</v>
      </c>
      <c r="E54" s="47">
        <v>45011</v>
      </c>
      <c r="F54" s="48">
        <v>45078</v>
      </c>
      <c r="G54" s="29">
        <v>1159376</v>
      </c>
      <c r="H54" s="30"/>
      <c r="I54" s="30"/>
      <c r="J54" s="38"/>
      <c r="K54" s="39"/>
      <c r="L54" s="30"/>
      <c r="M54" s="38"/>
      <c r="N54" s="40"/>
      <c r="O54" s="33">
        <v>834751</v>
      </c>
      <c r="P54" s="37" t="s">
        <v>107</v>
      </c>
      <c r="Q54" s="32">
        <v>1159376</v>
      </c>
      <c r="R54" s="33">
        <v>809231</v>
      </c>
      <c r="S54" s="33">
        <v>25520</v>
      </c>
      <c r="T54" s="33"/>
      <c r="U54" s="33"/>
      <c r="V54" s="34" t="s">
        <v>91</v>
      </c>
      <c r="W54" s="35" t="s">
        <v>92</v>
      </c>
      <c r="X54" s="26"/>
    </row>
    <row r="55" spans="1:24" s="36" customFormat="1" ht="15.95" customHeight="1" x14ac:dyDescent="0.25">
      <c r="A55" s="26">
        <v>47</v>
      </c>
      <c r="B55" s="26" t="s">
        <v>34</v>
      </c>
      <c r="C55" s="27" t="s">
        <v>35</v>
      </c>
      <c r="D55" s="37" t="s">
        <v>108</v>
      </c>
      <c r="E55" s="47">
        <v>45000</v>
      </c>
      <c r="F55" s="48">
        <v>45078</v>
      </c>
      <c r="G55" s="29">
        <v>3850142</v>
      </c>
      <c r="H55" s="30"/>
      <c r="I55" s="30"/>
      <c r="J55" s="38"/>
      <c r="K55" s="39"/>
      <c r="L55" s="30"/>
      <c r="M55" s="38"/>
      <c r="N55" s="40"/>
      <c r="O55" s="33">
        <v>2772102</v>
      </c>
      <c r="P55" s="37" t="s">
        <v>108</v>
      </c>
      <c r="Q55" s="32">
        <v>3850142</v>
      </c>
      <c r="R55" s="33">
        <v>2693853</v>
      </c>
      <c r="S55" s="33">
        <v>78249</v>
      </c>
      <c r="T55" s="33"/>
      <c r="U55" s="33"/>
      <c r="V55" s="34" t="s">
        <v>91</v>
      </c>
      <c r="W55" s="35" t="s">
        <v>92</v>
      </c>
      <c r="X55" s="26"/>
    </row>
    <row r="56" spans="1:24" s="36" customFormat="1" ht="15.95" customHeight="1" x14ac:dyDescent="0.25">
      <c r="A56" s="26">
        <v>48</v>
      </c>
      <c r="B56" s="26" t="s">
        <v>34</v>
      </c>
      <c r="C56" s="27" t="s">
        <v>35</v>
      </c>
      <c r="D56" s="37" t="s">
        <v>109</v>
      </c>
      <c r="E56" s="47">
        <v>44950</v>
      </c>
      <c r="F56" s="48">
        <v>45078</v>
      </c>
      <c r="G56" s="29">
        <v>13762098</v>
      </c>
      <c r="H56" s="30"/>
      <c r="I56" s="30"/>
      <c r="J56" s="38"/>
      <c r="K56" s="39"/>
      <c r="L56" s="30"/>
      <c r="M56" s="38"/>
      <c r="N56" s="40"/>
      <c r="O56" s="33">
        <v>9908711</v>
      </c>
      <c r="P56" s="37" t="s">
        <v>109</v>
      </c>
      <c r="Q56" s="32">
        <v>13762098</v>
      </c>
      <c r="R56" s="33">
        <v>8838011</v>
      </c>
      <c r="S56" s="33">
        <v>1070700</v>
      </c>
      <c r="T56" s="33"/>
      <c r="U56" s="33"/>
      <c r="V56" s="34" t="s">
        <v>91</v>
      </c>
      <c r="W56" s="35" t="s">
        <v>92</v>
      </c>
      <c r="X56" s="26"/>
    </row>
    <row r="57" spans="1:24" s="36" customFormat="1" ht="15.95" customHeight="1" x14ac:dyDescent="0.25">
      <c r="A57" s="26">
        <v>49</v>
      </c>
      <c r="B57" s="26" t="s">
        <v>34</v>
      </c>
      <c r="C57" s="27" t="s">
        <v>35</v>
      </c>
      <c r="D57" s="37" t="s">
        <v>110</v>
      </c>
      <c r="E57" s="47">
        <v>44302</v>
      </c>
      <c r="F57" s="48">
        <v>44392</v>
      </c>
      <c r="G57" s="29">
        <v>132200</v>
      </c>
      <c r="H57" s="30"/>
      <c r="I57" s="30"/>
      <c r="J57" s="38"/>
      <c r="K57" s="39"/>
      <c r="L57" s="30"/>
      <c r="M57" s="38"/>
      <c r="N57" s="40"/>
      <c r="O57" s="33">
        <v>132200</v>
      </c>
      <c r="P57" s="37" t="s">
        <v>110</v>
      </c>
      <c r="Q57" s="32">
        <v>132200</v>
      </c>
      <c r="R57" s="33"/>
      <c r="S57" s="33"/>
      <c r="T57" s="33">
        <v>132200</v>
      </c>
      <c r="U57" s="33"/>
      <c r="V57" s="34"/>
      <c r="W57" s="35"/>
      <c r="X57" s="26"/>
    </row>
    <row r="58" spans="1:24" s="36" customFormat="1" ht="15.95" customHeight="1" x14ac:dyDescent="0.25">
      <c r="A58" s="26">
        <v>50</v>
      </c>
      <c r="B58" s="26" t="s">
        <v>34</v>
      </c>
      <c r="C58" s="27" t="s">
        <v>35</v>
      </c>
      <c r="D58" s="37" t="s">
        <v>111</v>
      </c>
      <c r="E58" s="47">
        <v>45000</v>
      </c>
      <c r="F58" s="48">
        <v>45085</v>
      </c>
      <c r="G58" s="29">
        <v>87702</v>
      </c>
      <c r="H58" s="30"/>
      <c r="I58" s="30"/>
      <c r="J58" s="38"/>
      <c r="K58" s="39"/>
      <c r="L58" s="30"/>
      <c r="M58" s="38"/>
      <c r="N58" s="40"/>
      <c r="O58" s="33">
        <v>63145</v>
      </c>
      <c r="P58" s="37" t="s">
        <v>111</v>
      </c>
      <c r="Q58" s="32">
        <v>87702</v>
      </c>
      <c r="R58" s="33"/>
      <c r="S58" s="33"/>
      <c r="T58" s="33"/>
      <c r="U58" s="33">
        <v>63145</v>
      </c>
      <c r="V58" s="34" t="s">
        <v>112</v>
      </c>
      <c r="W58" s="35" t="s">
        <v>112</v>
      </c>
      <c r="X58" s="26"/>
    </row>
    <row r="59" spans="1:24" s="36" customFormat="1" ht="15.95" customHeight="1" x14ac:dyDescent="0.25">
      <c r="A59" s="26">
        <v>51</v>
      </c>
      <c r="B59" s="26" t="s">
        <v>34</v>
      </c>
      <c r="C59" s="27" t="s">
        <v>35</v>
      </c>
      <c r="D59" s="37" t="s">
        <v>113</v>
      </c>
      <c r="E59" s="47">
        <v>44557</v>
      </c>
      <c r="F59" s="48">
        <v>44659</v>
      </c>
      <c r="G59" s="29">
        <v>188900</v>
      </c>
      <c r="H59" s="30"/>
      <c r="I59" s="30"/>
      <c r="J59" s="38"/>
      <c r="K59" s="39"/>
      <c r="L59" s="30"/>
      <c r="M59" s="38"/>
      <c r="N59" s="40"/>
      <c r="O59" s="33">
        <v>188900</v>
      </c>
      <c r="P59" s="37" t="s">
        <v>113</v>
      </c>
      <c r="Q59" s="32">
        <v>188900</v>
      </c>
      <c r="R59" s="33"/>
      <c r="S59" s="33"/>
      <c r="T59" s="33"/>
      <c r="U59" s="33">
        <v>188900</v>
      </c>
      <c r="V59" s="34" t="s">
        <v>112</v>
      </c>
      <c r="W59" s="35" t="s">
        <v>112</v>
      </c>
      <c r="X59" s="26"/>
    </row>
    <row r="60" spans="1:24" s="36" customFormat="1" ht="15.95" customHeight="1" x14ac:dyDescent="0.25">
      <c r="A60" s="26">
        <v>52</v>
      </c>
      <c r="B60" s="26" t="s">
        <v>34</v>
      </c>
      <c r="C60" s="27" t="s">
        <v>35</v>
      </c>
      <c r="D60" s="37" t="s">
        <v>114</v>
      </c>
      <c r="E60" s="47">
        <v>44546</v>
      </c>
      <c r="F60" s="48">
        <v>44659</v>
      </c>
      <c r="G60" s="29">
        <v>196600</v>
      </c>
      <c r="H60" s="30"/>
      <c r="I60" s="30"/>
      <c r="J60" s="38"/>
      <c r="K60" s="39"/>
      <c r="L60" s="30"/>
      <c r="M60" s="38"/>
      <c r="N60" s="40"/>
      <c r="O60" s="33">
        <v>196600</v>
      </c>
      <c r="P60" s="37" t="s">
        <v>114</v>
      </c>
      <c r="Q60" s="32">
        <v>196600</v>
      </c>
      <c r="R60" s="33"/>
      <c r="S60" s="30"/>
      <c r="T60" s="30"/>
      <c r="U60" s="33">
        <v>196600</v>
      </c>
      <c r="V60" s="34" t="s">
        <v>112</v>
      </c>
      <c r="W60" s="35" t="s">
        <v>112</v>
      </c>
      <c r="X60" s="26"/>
    </row>
  </sheetData>
  <mergeCells count="5">
    <mergeCell ref="P1:Q1"/>
    <mergeCell ref="P2:Q2"/>
    <mergeCell ref="P3:Q3"/>
    <mergeCell ref="A6:O6"/>
    <mergeCell ref="P6:X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2023-11-20T12:17:45Z</dcterms:created>
  <dcterms:modified xsi:type="dcterms:W3CDTF">2023-12-06T20:41:13Z</dcterms:modified>
</cp:coreProperties>
</file>