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4\1 ENERO 2024\ARCHIVO PARA PUBLICACION\"/>
    </mc:Choice>
  </mc:AlternateContent>
  <bookViews>
    <workbookView xWindow="0" yWindow="0" windowWidth="20490" windowHeight="68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011'!$A$8:$Y$251</definedName>
    <definedName name="BASE1">#REF!</definedName>
    <definedName name="PAGOS1">'[1]P8-15'!$1:$1048576</definedName>
    <definedName name="RADICADO1">[1]radicado1!$1:$1048576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1" i="1"/>
  <c r="V7" i="1" l="1"/>
  <c r="U7" i="1"/>
  <c r="T7" i="1"/>
  <c r="S7" i="1"/>
  <c r="R7" i="1"/>
  <c r="R3" i="1" s="1"/>
  <c r="O7" i="1"/>
</calcChain>
</file>

<file path=xl/sharedStrings.xml><?xml version="1.0" encoding="utf-8"?>
<sst xmlns="http://schemas.openxmlformats.org/spreadsheetml/2006/main" count="717" uniqueCount="100">
  <si>
    <t>FORMATO AIFT010 - Conciliación Cartera ERP – EBP</t>
  </si>
  <si>
    <t>Valor Pendiente</t>
  </si>
  <si>
    <t xml:space="preserve">EPS: COMFAORIENTE EPS-S </t>
  </si>
  <si>
    <t>Valor Conciliado</t>
  </si>
  <si>
    <t>IPS:HELP TRAUMA SALUD Y ORTOPEDIA IPS S.A.S  NIT 901.220.248</t>
  </si>
  <si>
    <t>Valor Pagado</t>
  </si>
  <si>
    <t>FECHA DE CORTE DE CONCILIACION: 30 DE JUNIO 2023</t>
  </si>
  <si>
    <t>FECHA DE CONCILIACION: 22 DE ENERO DE 2024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</si>
  <si>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</si>
  <si>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</si>
  <si>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</si>
  <si>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</si>
  <si>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</si>
  <si>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</si>
  <si>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</si>
  <si>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</si>
  <si>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</si>
  <si>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</si>
  <si>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</si>
  <si>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</si>
  <si>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</si>
  <si>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</si>
  <si>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</si>
  <si>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</si>
  <si>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</si>
  <si>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</si>
  <si>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</si>
  <si>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</si>
  <si>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GLOSA POR CONCILIAR</t>
  </si>
  <si>
    <t>GLOSA ACEPTADA IPS</t>
  </si>
  <si>
    <t>FACTURA DEVUELTA</t>
  </si>
  <si>
    <t>FACTURA NO REGISTRADA</t>
  </si>
  <si>
    <t>EGRESO</t>
  </si>
  <si>
    <t>FECHA PAGO</t>
  </si>
  <si>
    <t>OBSERVACIONES</t>
  </si>
  <si>
    <t>EVENTO</t>
  </si>
  <si>
    <t>817-3650</t>
  </si>
  <si>
    <t>HP</t>
  </si>
  <si>
    <t>817-3365</t>
  </si>
  <si>
    <t>816-4828</t>
  </si>
  <si>
    <t>717-1317</t>
  </si>
  <si>
    <t>816-4934</t>
  </si>
  <si>
    <t>816-9340   816-1380</t>
  </si>
  <si>
    <t>09/04/2021    08/06/2021</t>
  </si>
  <si>
    <t>816-9340</t>
  </si>
  <si>
    <t>816-8280  816-330</t>
  </si>
  <si>
    <t>05/03/2021   07/05/2021</t>
  </si>
  <si>
    <t>816-5138</t>
  </si>
  <si>
    <t>816-5033   816-5775</t>
  </si>
  <si>
    <t>07/05/2021   07/12/2021</t>
  </si>
  <si>
    <t>816-330</t>
  </si>
  <si>
    <t>816-2330</t>
  </si>
  <si>
    <t>816-3707</t>
  </si>
  <si>
    <t>FV</t>
  </si>
  <si>
    <t>817-4277</t>
  </si>
  <si>
    <t>07/05/2021  07/12/2021</t>
  </si>
  <si>
    <t>816-5138  816-5775</t>
  </si>
  <si>
    <t>08/06/2021  07/12/2021</t>
  </si>
  <si>
    <t>816-5033  816-5775</t>
  </si>
  <si>
    <t>816-5233</t>
  </si>
  <si>
    <t>816-5775</t>
  </si>
  <si>
    <t>816-5233  816-5775   817-3924</t>
  </si>
  <si>
    <t>08/07/2021   07/12/2021   15/07/2021</t>
  </si>
  <si>
    <t/>
  </si>
  <si>
    <t>816-6197</t>
  </si>
  <si>
    <t>817-6960</t>
  </si>
  <si>
    <t>817-9190</t>
  </si>
  <si>
    <t>817-5171</t>
  </si>
  <si>
    <t>816-3820</t>
  </si>
  <si>
    <t>817-4919</t>
  </si>
  <si>
    <t>717-3080</t>
  </si>
  <si>
    <t>816-4590</t>
  </si>
  <si>
    <t>816-8340</t>
  </si>
  <si>
    <t>817-2280</t>
  </si>
  <si>
    <t>817-9080</t>
  </si>
  <si>
    <t>816-1720</t>
  </si>
  <si>
    <t>817-6330</t>
  </si>
  <si>
    <t>817-5350</t>
  </si>
  <si>
    <t>872-3160</t>
  </si>
  <si>
    <t>816-8500</t>
  </si>
  <si>
    <t>817-3500</t>
  </si>
  <si>
    <t>816-6748</t>
  </si>
  <si>
    <t>816-9570  817-5350</t>
  </si>
  <si>
    <t>07/12/2022   16/12/2022</t>
  </si>
  <si>
    <t>817-5192</t>
  </si>
  <si>
    <t>816-6748  817-5192</t>
  </si>
  <si>
    <t>07/10/2022   11/10/2022</t>
  </si>
  <si>
    <t>817-2280  872-4500</t>
  </si>
  <si>
    <t>31/05/2023  15/05/2023</t>
  </si>
  <si>
    <t>817-780</t>
  </si>
  <si>
    <t>816-6250</t>
  </si>
  <si>
    <t>817-9950</t>
  </si>
  <si>
    <t>816-5400</t>
  </si>
  <si>
    <t>817-5192  817-5350</t>
  </si>
  <si>
    <t>11/10/2022   16/11/2022</t>
  </si>
  <si>
    <t>816-6850</t>
  </si>
  <si>
    <t>816-3680</t>
  </si>
  <si>
    <t>817-7990</t>
  </si>
  <si>
    <t>IMPUESTO</t>
  </si>
  <si>
    <t>717-3925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</si>
</sst>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yyyy\-mm\-dd;@"/>
    <numFmt numFmtId="165" formatCode="dd/mm/yyyy;@"/>
    <numFmt numFmtId="166" formatCode="_(* #,##0.00_);_(* \(#,##0.00\);_(* &quot;-&quot;??_);_(@_)"/>
    <numFmt numFmtId="167" formatCode="_(* #,##0_);_(* \(#,##0\);_(* &quot;-&quot;??_);_(@_)"/>
    <numFmt numFmtId="168" formatCode="_-* #,##0.00\ _$_-;\-* #,##0.00\ _$_-;_-* &quot;-&quot;??\ _$_-;_-@_-"/>
    <numFmt numFmtId="169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3" fontId="3" fillId="0" borderId="0" xfId="2" applyNumberFormat="1" applyFont="1" applyFill="1"/>
    <xf numFmtId="164" fontId="2" fillId="0" borderId="0" xfId="0" applyNumberFormat="1" applyFont="1"/>
    <xf numFmtId="167" fontId="2" fillId="0" borderId="0" xfId="1" applyNumberFormat="1" applyFont="1" applyAlignment="1">
      <alignment horizontal="right"/>
    </xf>
    <xf numFmtId="167" fontId="2" fillId="0" borderId="0" xfId="1" applyNumberFormat="1" applyFont="1"/>
    <xf numFmtId="167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8" fontId="2" fillId="0" borderId="0" xfId="0" applyNumberFormat="1" applyFont="1"/>
    <xf numFmtId="0" fontId="7" fillId="2" borderId="4" xfId="3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167" fontId="7" fillId="2" borderId="4" xfId="1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 wrapText="1"/>
    </xf>
    <xf numFmtId="165" fontId="7" fillId="3" borderId="4" xfId="2" applyNumberFormat="1" applyFont="1" applyFill="1" applyBorder="1" applyAlignment="1">
      <alignment horizontal="center" vertical="center" wrapText="1"/>
    </xf>
    <xf numFmtId="4" fontId="7" fillId="3" borderId="4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9" fontId="8" fillId="0" borderId="5" xfId="0" applyNumberFormat="1" applyFont="1" applyBorder="1" applyAlignment="1">
      <alignment horizontal="right"/>
    </xf>
    <xf numFmtId="169" fontId="8" fillId="0" borderId="5" xfId="0" applyNumberFormat="1" applyFont="1" applyBorder="1" applyAlignment="1">
      <alignment horizontal="center"/>
    </xf>
    <xf numFmtId="169" fontId="8" fillId="0" borderId="5" xfId="0" applyNumberFormat="1" applyFont="1" applyBorder="1"/>
    <xf numFmtId="169" fontId="8" fillId="0" borderId="5" xfId="0" applyNumberFormat="1" applyFont="1" applyBorder="1" applyAlignment="1"/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4/CARTERA%20CONCILIADAS/5%20HELT%20TRAUMA%20JUNIO%202023%20%20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T TRAUMA"/>
      <sheetName val="CUADRO RESUMEN"/>
      <sheetName val="AIFT010 - JUNIO2023"/>
      <sheetName val="radicado1"/>
      <sheetName val="P8-15"/>
    </sheetNames>
    <sheetDataSet>
      <sheetData sheetId="0"/>
      <sheetData sheetId="1"/>
      <sheetData sheetId="2"/>
      <sheetData sheetId="3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B2" t="str">
            <v>RadicadoEnvio</v>
          </cell>
          <cell r="C2" t="str">
            <v>Regimen</v>
          </cell>
          <cell r="D2" t="str">
            <v>Prestador</v>
          </cell>
          <cell r="E2" t="str">
            <v>Nit</v>
          </cell>
          <cell r="F2" t="str">
            <v>CodigoPrestador</v>
          </cell>
          <cell r="G2" t="str">
            <v>TipoCuenta</v>
          </cell>
          <cell r="H2" t="str">
            <v>RadicadoFactura</v>
          </cell>
          <cell r="I2" t="str">
            <v>NúmeroFactura</v>
          </cell>
          <cell r="J2" t="str">
            <v>NúmeroFactura</v>
          </cell>
          <cell r="K2" t="str">
            <v>EstadoAuditoria</v>
          </cell>
          <cell r="L2" t="str">
            <v>FechaFactura</v>
          </cell>
          <cell r="M2" t="str">
            <v>FechaRadicadaFactura</v>
          </cell>
          <cell r="N2" t="str">
            <v>FechaAtención</v>
          </cell>
          <cell r="O2" t="str">
            <v>ValorFactura</v>
          </cell>
          <cell r="P2" t="str">
            <v>CodNotaTecnica</v>
          </cell>
          <cell r="Q2" t="str">
            <v>NotaTecnica</v>
          </cell>
          <cell r="R2" t="str">
            <v>TipoGlosa</v>
          </cell>
          <cell r="S2" t="str">
            <v>NúmeroGlosa</v>
          </cell>
          <cell r="T2" t="str">
            <v>ValorGlosa</v>
          </cell>
          <cell r="U2" t="str">
            <v>FechaCargueSoportes</v>
          </cell>
          <cell r="V2" t="str">
            <v>FechaFinalizacionAuditoria</v>
          </cell>
          <cell r="W2" t="str">
            <v>DíasAuditoriaCalendario</v>
          </cell>
          <cell r="X2" t="str">
            <v>DíasAuditoriaHabiles</v>
          </cell>
          <cell r="Y2" t="str">
            <v>ValorAceptaIPS</v>
          </cell>
          <cell r="Z2" t="str">
            <v>ValorRatificado</v>
          </cell>
          <cell r="AA2" t="str">
            <v>ValorAceptaEPS</v>
          </cell>
          <cell r="AB2" t="str">
            <v>FechaInicioGlosa</v>
          </cell>
          <cell r="AC2" t="str">
            <v>FechaGlosaIPS</v>
          </cell>
          <cell r="AD2" t="str">
            <v>FechaGlosaEPS</v>
          </cell>
          <cell r="AE2" t="str">
            <v>FechaRatificado</v>
          </cell>
          <cell r="AF2" t="str">
            <v>NumeroContrato</v>
          </cell>
          <cell r="AG2" t="str">
            <v>Glosa por contestar de la ese/ips</v>
          </cell>
          <cell r="AH2" t="str">
            <v>Glosa contestar de la eps</v>
          </cell>
          <cell r="AI2" t="str">
            <v>ValorConciliaciónIPS</v>
          </cell>
          <cell r="AJ2" t="str">
            <v>ValorConciliaciónIPS2</v>
          </cell>
          <cell r="AK2" t="str">
            <v>ValorConciliaciónEPS</v>
          </cell>
          <cell r="AL2" t="str">
            <v>ValorConciliaciónEPS2</v>
          </cell>
          <cell r="AM2" t="str">
            <v>ActaConciliación</v>
          </cell>
          <cell r="AN2" t="str">
            <v>ActaConciliación2</v>
          </cell>
          <cell r="AO2" t="str">
            <v>FechaActaConciliación</v>
          </cell>
          <cell r="AP2" t="str">
            <v>FechaActaConciliación2</v>
          </cell>
          <cell r="AQ2" t="str">
            <v>ObservaciónGlosa</v>
          </cell>
          <cell r="AR2" t="str">
            <v>Nombre1</v>
          </cell>
          <cell r="AS2" t="str">
            <v>Nombre2</v>
          </cell>
          <cell r="AT2" t="str">
            <v>Apellido1</v>
          </cell>
          <cell r="AU2" t="str">
            <v>Apellido2</v>
          </cell>
          <cell r="AV2" t="str">
            <v>TipoDocumento</v>
          </cell>
          <cell r="AW2" t="str">
            <v>Identificación</v>
          </cell>
          <cell r="AX2" t="str">
            <v>Funcionario</v>
          </cell>
          <cell r="AY2" t="str">
            <v>FuncionarioContabilidad</v>
          </cell>
          <cell r="AZ2" t="str">
            <v>Copago</v>
          </cell>
          <cell r="BA2" t="str">
            <v>PagoAnticipado</v>
          </cell>
          <cell r="BB2" t="str">
            <v>NotaCredito</v>
          </cell>
          <cell r="BC2" t="str">
            <v>GlosaModificada</v>
          </cell>
          <cell r="BD2" t="str">
            <v>TipoComprobante</v>
          </cell>
          <cell r="BE2" t="str">
            <v>NúmeroComprobante</v>
          </cell>
          <cell r="BF2" t="str">
            <v>FechaAuditada</v>
          </cell>
          <cell r="BG2" t="str">
            <v>DevueltaContabilidad</v>
          </cell>
          <cell r="BH2" t="str">
            <v>FechaDevueltaContabilidad</v>
          </cell>
          <cell r="BI2" t="str">
            <v>FechaPago</v>
          </cell>
          <cell r="BJ2" t="str">
            <v>ValorPago</v>
          </cell>
        </row>
        <row r="3">
          <cell r="A3" t="str">
            <v>901220248-953</v>
          </cell>
          <cell r="B3">
            <v>18074</v>
          </cell>
          <cell r="C3" t="str">
            <v>CCF050</v>
          </cell>
          <cell r="D3" t="str">
            <v>HELP TRAUMA SALUD Y ORTOPEDIA IPS SAS</v>
          </cell>
          <cell r="E3" t="str">
            <v>901220248</v>
          </cell>
          <cell r="F3" t="str">
            <v>545180282401</v>
          </cell>
          <cell r="H3">
            <v>965604</v>
          </cell>
          <cell r="I3" t="str">
            <v>HP953</v>
          </cell>
          <cell r="J3">
            <v>953</v>
          </cell>
          <cell r="K3" t="str">
            <v>PENDIENTE</v>
          </cell>
          <cell r="L3" t="str">
            <v>24/02/2021</v>
          </cell>
          <cell r="M3" t="str">
            <v>11/04/2021</v>
          </cell>
          <cell r="N3" t="str">
            <v>18/02/2021</v>
          </cell>
          <cell r="O3">
            <v>10079100</v>
          </cell>
          <cell r="P3">
            <v>23</v>
          </cell>
          <cell r="Q3" t="str">
            <v>23.QUIRURGICOS (GRUPOS 4A 8)</v>
          </cell>
          <cell r="R3" t="str">
            <v>Parcial</v>
          </cell>
          <cell r="S3" t="str">
            <v>CCF4784</v>
          </cell>
          <cell r="T3">
            <v>108000</v>
          </cell>
          <cell r="Y3">
            <v>0</v>
          </cell>
          <cell r="Z3">
            <v>108000</v>
          </cell>
          <cell r="AA3">
            <v>0</v>
          </cell>
          <cell r="AC3" t="str">
            <v>24/09/2021</v>
          </cell>
          <cell r="AD3" t="str">
            <v>24/09/2021</v>
          </cell>
          <cell r="AE3" t="str">
            <v>24/09/2021</v>
          </cell>
          <cell r="AF3" t="str">
            <v>SC-14-2021</v>
          </cell>
          <cell r="AG3" t="str">
            <v>NO</v>
          </cell>
          <cell r="AH3" t="str">
            <v>NO</v>
          </cell>
          <cell r="AI3">
            <v>42000</v>
          </cell>
          <cell r="AJ3">
            <v>0</v>
          </cell>
          <cell r="AK3">
            <v>66000</v>
          </cell>
          <cell r="AL3">
            <v>0</v>
          </cell>
          <cell r="AM3" t="str">
            <v>CCF4784-1</v>
          </cell>
          <cell r="AO3" t="str">
            <v>24/09/2021</v>
          </cell>
          <cell r="AR3" t="str">
            <v>WILLIAM</v>
          </cell>
          <cell r="AS3" t="str">
            <v>JAVIER</v>
          </cell>
          <cell r="AT3" t="str">
            <v>CRUZ</v>
          </cell>
          <cell r="AU3" t="str">
            <v>MENDOZA</v>
          </cell>
          <cell r="AV3" t="str">
            <v>CC</v>
          </cell>
          <cell r="AW3" t="str">
            <v>1094281193</v>
          </cell>
          <cell r="AZ3">
            <v>0</v>
          </cell>
          <cell r="BA3">
            <v>0</v>
          </cell>
          <cell r="BB3">
            <v>0</v>
          </cell>
          <cell r="BC3" t="str">
            <v>NO</v>
          </cell>
          <cell r="BF3" t="str">
            <v>20/04/2021</v>
          </cell>
          <cell r="BG3" t="str">
            <v>NO</v>
          </cell>
          <cell r="BI3" t="str">
            <v>05/04/2021</v>
          </cell>
          <cell r="BJ3">
            <v>9877518</v>
          </cell>
        </row>
        <row r="4">
          <cell r="A4" t="str">
            <v>901220248-851</v>
          </cell>
          <cell r="B4">
            <v>18074</v>
          </cell>
          <cell r="C4" t="str">
            <v>CCF050</v>
          </cell>
          <cell r="D4" t="str">
            <v>HELP TRAUMA SALUD Y ORTOPEDIA IPS SAS</v>
          </cell>
          <cell r="E4" t="str">
            <v>901220248</v>
          </cell>
          <cell r="F4" t="str">
            <v>545180282401</v>
          </cell>
          <cell r="H4">
            <v>965603</v>
          </cell>
          <cell r="I4" t="str">
            <v>HP851</v>
          </cell>
          <cell r="J4">
            <v>851</v>
          </cell>
          <cell r="K4" t="str">
            <v>PENDIENTE</v>
          </cell>
          <cell r="L4" t="str">
            <v>05/02/2021</v>
          </cell>
          <cell r="M4" t="str">
            <v>11/04/2021</v>
          </cell>
          <cell r="N4" t="str">
            <v>05/02/2021</v>
          </cell>
          <cell r="O4">
            <v>50600</v>
          </cell>
          <cell r="P4">
            <v>17</v>
          </cell>
          <cell r="Q4" t="str">
            <v>17.MEDICINA ESPECIALIZADA NIVEL II</v>
          </cell>
          <cell r="T4">
            <v>0</v>
          </cell>
          <cell r="Y4">
            <v>0</v>
          </cell>
          <cell r="Z4">
            <v>0</v>
          </cell>
          <cell r="AA4">
            <v>0</v>
          </cell>
          <cell r="AF4" t="str">
            <v>SC-14-2021</v>
          </cell>
          <cell r="AG4" t="str">
            <v>NO</v>
          </cell>
          <cell r="AH4" t="str">
            <v>NO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R4" t="str">
            <v>OMAR</v>
          </cell>
          <cell r="AS4" t="str">
            <v>YESID</v>
          </cell>
          <cell r="AT4" t="str">
            <v>SUAREZ</v>
          </cell>
          <cell r="AU4" t="str">
            <v>CARRILLO</v>
          </cell>
          <cell r="AV4" t="str">
            <v>TI</v>
          </cell>
          <cell r="AW4" t="str">
            <v>1093855885</v>
          </cell>
          <cell r="AZ4">
            <v>0</v>
          </cell>
          <cell r="BA4">
            <v>0</v>
          </cell>
          <cell r="BB4">
            <v>0</v>
          </cell>
          <cell r="BC4" t="str">
            <v>NO</v>
          </cell>
          <cell r="BF4" t="str">
            <v>24/04/2021</v>
          </cell>
          <cell r="BG4" t="str">
            <v>NO</v>
          </cell>
          <cell r="BI4" t="str">
            <v>30/04/2021</v>
          </cell>
          <cell r="BJ4">
            <v>49588</v>
          </cell>
        </row>
        <row r="5">
          <cell r="A5" t="str">
            <v>901220248-831</v>
          </cell>
          <cell r="B5">
            <v>16908</v>
          </cell>
          <cell r="C5" t="str">
            <v>CCF050</v>
          </cell>
          <cell r="D5" t="str">
            <v>HELP TRAUMA SALUD Y ORTOPEDIA IPS SAS</v>
          </cell>
          <cell r="E5" t="str">
            <v>901220248</v>
          </cell>
          <cell r="F5" t="str">
            <v>545180282401</v>
          </cell>
          <cell r="H5">
            <v>920720</v>
          </cell>
          <cell r="I5" t="str">
            <v>HP831</v>
          </cell>
          <cell r="J5">
            <v>831</v>
          </cell>
          <cell r="K5" t="str">
            <v>PENDIENTE</v>
          </cell>
          <cell r="L5" t="str">
            <v>31/01/2021</v>
          </cell>
          <cell r="M5" t="str">
            <v>11/02/2021</v>
          </cell>
          <cell r="N5" t="str">
            <v>29/01/2021</v>
          </cell>
          <cell r="O5">
            <v>3663000</v>
          </cell>
          <cell r="P5">
            <v>23</v>
          </cell>
          <cell r="Q5" t="str">
            <v>23.QUIRURGICOS (GRUPOS 4A 8)</v>
          </cell>
          <cell r="R5" t="str">
            <v>Parcial</v>
          </cell>
          <cell r="S5" t="str">
            <v>CCF4462</v>
          </cell>
          <cell r="T5">
            <v>732600</v>
          </cell>
          <cell r="Y5">
            <v>732600</v>
          </cell>
          <cell r="Z5">
            <v>0</v>
          </cell>
          <cell r="AA5">
            <v>0</v>
          </cell>
          <cell r="AC5" t="str">
            <v>05/03/2021</v>
          </cell>
          <cell r="AD5" t="str">
            <v>17/03/2021</v>
          </cell>
          <cell r="AE5" t="str">
            <v>17/03/2021</v>
          </cell>
          <cell r="AF5" t="str">
            <v>SC-14-2021</v>
          </cell>
          <cell r="AG5" t="str">
            <v>NO</v>
          </cell>
          <cell r="AH5" t="str">
            <v>NO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R5" t="str">
            <v>JOSE</v>
          </cell>
          <cell r="AS5" t="str">
            <v>LUIS</v>
          </cell>
          <cell r="AT5" t="str">
            <v>ORTEGA</v>
          </cell>
          <cell r="AU5" t="str">
            <v>CONTRERAS</v>
          </cell>
          <cell r="AV5" t="str">
            <v>CC</v>
          </cell>
          <cell r="AW5" t="str">
            <v>88146697</v>
          </cell>
          <cell r="AZ5">
            <v>0</v>
          </cell>
          <cell r="BA5">
            <v>0</v>
          </cell>
          <cell r="BB5">
            <v>0</v>
          </cell>
          <cell r="BC5" t="str">
            <v>NO</v>
          </cell>
          <cell r="BF5" t="str">
            <v>18/02/2021</v>
          </cell>
          <cell r="BG5" t="str">
            <v>NO</v>
          </cell>
          <cell r="BI5" t="str">
            <v>01/02/2021</v>
          </cell>
          <cell r="BJ5">
            <v>3589740</v>
          </cell>
        </row>
        <row r="6">
          <cell r="A6" t="str">
            <v>901220248-829</v>
          </cell>
          <cell r="B6">
            <v>16908</v>
          </cell>
          <cell r="C6" t="str">
            <v>CCF050</v>
          </cell>
          <cell r="D6" t="str">
            <v>HELP TRAUMA SALUD Y ORTOPEDIA IPS SAS</v>
          </cell>
          <cell r="E6" t="str">
            <v>901220248</v>
          </cell>
          <cell r="F6" t="str">
            <v>545180282401</v>
          </cell>
          <cell r="H6">
            <v>920719</v>
          </cell>
          <cell r="I6" t="str">
            <v>HP829</v>
          </cell>
          <cell r="J6">
            <v>829</v>
          </cell>
          <cell r="K6" t="str">
            <v>PENDIENTE</v>
          </cell>
          <cell r="L6" t="str">
            <v>31/01/2021</v>
          </cell>
          <cell r="M6" t="str">
            <v>11/02/2021</v>
          </cell>
          <cell r="N6" t="str">
            <v>29/01/2021</v>
          </cell>
          <cell r="O6">
            <v>13379500</v>
          </cell>
          <cell r="P6">
            <v>23</v>
          </cell>
          <cell r="Q6" t="str">
            <v>23.QUIRURGICOS (GRUPOS 4A 8)</v>
          </cell>
          <cell r="R6" t="str">
            <v>Parcial</v>
          </cell>
          <cell r="S6" t="str">
            <v>CCF4462</v>
          </cell>
          <cell r="T6">
            <v>645550</v>
          </cell>
          <cell r="Y6">
            <v>645550</v>
          </cell>
          <cell r="Z6">
            <v>0</v>
          </cell>
          <cell r="AA6">
            <v>0</v>
          </cell>
          <cell r="AC6" t="str">
            <v>05/03/2021</v>
          </cell>
          <cell r="AD6" t="str">
            <v>17/03/2021</v>
          </cell>
          <cell r="AE6" t="str">
            <v>17/03/2021</v>
          </cell>
          <cell r="AF6" t="str">
            <v>SC-14-2021</v>
          </cell>
          <cell r="AG6" t="str">
            <v>NO</v>
          </cell>
          <cell r="AH6" t="str">
            <v>NO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R6" t="str">
            <v>MARIA</v>
          </cell>
          <cell r="AS6" t="str">
            <v>RITA ELISA</v>
          </cell>
          <cell r="AT6" t="str">
            <v>PELAEZ</v>
          </cell>
          <cell r="AU6" t="str">
            <v>CARVAJAL</v>
          </cell>
          <cell r="AV6" t="str">
            <v>CC</v>
          </cell>
          <cell r="AW6" t="str">
            <v>27790664</v>
          </cell>
          <cell r="AZ6">
            <v>0</v>
          </cell>
          <cell r="BA6">
            <v>0</v>
          </cell>
          <cell r="BB6">
            <v>0</v>
          </cell>
          <cell r="BC6" t="str">
            <v>NO</v>
          </cell>
          <cell r="BF6" t="str">
            <v>16/02/2021</v>
          </cell>
          <cell r="BG6" t="str">
            <v>NO</v>
          </cell>
          <cell r="BI6" t="str">
            <v>01/02/2021</v>
          </cell>
          <cell r="BJ6">
            <v>13111910</v>
          </cell>
        </row>
        <row r="7">
          <cell r="A7" t="str">
            <v>901220248-823</v>
          </cell>
          <cell r="B7">
            <v>16908</v>
          </cell>
          <cell r="C7" t="str">
            <v>CCF050</v>
          </cell>
          <cell r="D7" t="str">
            <v>HELP TRAUMA SALUD Y ORTOPEDIA IPS SAS</v>
          </cell>
          <cell r="E7" t="str">
            <v>901220248</v>
          </cell>
          <cell r="F7" t="str">
            <v>545180282401</v>
          </cell>
          <cell r="H7">
            <v>920718</v>
          </cell>
          <cell r="I7" t="str">
            <v>HP823</v>
          </cell>
          <cell r="J7">
            <v>823</v>
          </cell>
          <cell r="K7" t="str">
            <v>PENDIENTE</v>
          </cell>
          <cell r="L7" t="str">
            <v>30/01/2021</v>
          </cell>
          <cell r="M7" t="str">
            <v>11/02/2021</v>
          </cell>
          <cell r="N7" t="str">
            <v>29/01/2021</v>
          </cell>
          <cell r="O7">
            <v>914800</v>
          </cell>
          <cell r="P7">
            <v>23</v>
          </cell>
          <cell r="Q7" t="str">
            <v>23.QUIRURGICOS (GRUPOS 4A 8)</v>
          </cell>
          <cell r="R7" t="str">
            <v>Parcial</v>
          </cell>
          <cell r="S7" t="str">
            <v>CCF4462</v>
          </cell>
          <cell r="T7">
            <v>169110</v>
          </cell>
          <cell r="Y7">
            <v>169110</v>
          </cell>
          <cell r="Z7">
            <v>0</v>
          </cell>
          <cell r="AA7">
            <v>0</v>
          </cell>
          <cell r="AC7" t="str">
            <v>05/03/2021</v>
          </cell>
          <cell r="AD7" t="str">
            <v>17/03/2021</v>
          </cell>
          <cell r="AE7" t="str">
            <v>17/03/2021</v>
          </cell>
          <cell r="AF7" t="str">
            <v>SC-14-2021</v>
          </cell>
          <cell r="AG7" t="str">
            <v>NO</v>
          </cell>
          <cell r="AH7" t="str">
            <v>NO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R7" t="str">
            <v>SEBASTIAN</v>
          </cell>
          <cell r="AT7" t="str">
            <v>GOMEZ</v>
          </cell>
          <cell r="AU7" t="str">
            <v>GELVES</v>
          </cell>
          <cell r="AV7" t="str">
            <v>TI</v>
          </cell>
          <cell r="AW7" t="str">
            <v>1093413344</v>
          </cell>
          <cell r="AZ7">
            <v>0</v>
          </cell>
          <cell r="BA7">
            <v>0</v>
          </cell>
          <cell r="BB7">
            <v>0</v>
          </cell>
          <cell r="BC7" t="str">
            <v>NO</v>
          </cell>
          <cell r="BF7" t="str">
            <v>16/02/2021</v>
          </cell>
          <cell r="BG7" t="str">
            <v>NO</v>
          </cell>
          <cell r="BI7" t="str">
            <v>01/02/2021</v>
          </cell>
          <cell r="BJ7">
            <v>896504</v>
          </cell>
        </row>
        <row r="8">
          <cell r="A8" t="str">
            <v>901220248-811</v>
          </cell>
          <cell r="B8">
            <v>16908</v>
          </cell>
          <cell r="C8" t="str">
            <v>CCF050</v>
          </cell>
          <cell r="D8" t="str">
            <v>HELP TRAUMA SALUD Y ORTOPEDIA IPS SAS</v>
          </cell>
          <cell r="E8" t="str">
            <v>901220248</v>
          </cell>
          <cell r="F8" t="str">
            <v>545180282401</v>
          </cell>
          <cell r="H8">
            <v>920717</v>
          </cell>
          <cell r="I8" t="str">
            <v>HP811</v>
          </cell>
          <cell r="J8">
            <v>811</v>
          </cell>
          <cell r="K8" t="str">
            <v>PENDIENTE</v>
          </cell>
          <cell r="L8" t="str">
            <v>29/01/2021</v>
          </cell>
          <cell r="M8" t="str">
            <v>11/02/2021</v>
          </cell>
          <cell r="N8" t="str">
            <v>22/01/2021</v>
          </cell>
          <cell r="O8">
            <v>19257305</v>
          </cell>
          <cell r="P8">
            <v>23</v>
          </cell>
          <cell r="Q8" t="str">
            <v>23.QUIRURGICOS (GRUPOS 4A 8)</v>
          </cell>
          <cell r="R8" t="str">
            <v>Parcial</v>
          </cell>
          <cell r="S8" t="str">
            <v>CCF4462</v>
          </cell>
          <cell r="T8">
            <v>797665</v>
          </cell>
          <cell r="Y8">
            <v>797665</v>
          </cell>
          <cell r="Z8">
            <v>0</v>
          </cell>
          <cell r="AA8">
            <v>0</v>
          </cell>
          <cell r="AC8" t="str">
            <v>05/03/2021</v>
          </cell>
          <cell r="AD8" t="str">
            <v>17/03/2021</v>
          </cell>
          <cell r="AE8" t="str">
            <v>17/03/2021</v>
          </cell>
          <cell r="AF8" t="str">
            <v>SC-14-2021</v>
          </cell>
          <cell r="AG8" t="str">
            <v>NO</v>
          </cell>
          <cell r="AH8" t="str">
            <v>NO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R8" t="str">
            <v>OSCAR</v>
          </cell>
          <cell r="AS8" t="str">
            <v>EDUARDO</v>
          </cell>
          <cell r="AT8" t="str">
            <v>LEAL</v>
          </cell>
          <cell r="AU8" t="str">
            <v>GELVES</v>
          </cell>
          <cell r="AV8" t="str">
            <v>CC</v>
          </cell>
          <cell r="AW8" t="str">
            <v>88146252</v>
          </cell>
          <cell r="AZ8">
            <v>0</v>
          </cell>
          <cell r="BA8">
            <v>0</v>
          </cell>
          <cell r="BB8">
            <v>0</v>
          </cell>
          <cell r="BC8" t="str">
            <v>NO</v>
          </cell>
          <cell r="BF8" t="str">
            <v>16/02/2021</v>
          </cell>
          <cell r="BG8" t="str">
            <v>NO</v>
          </cell>
          <cell r="BI8" t="str">
            <v>01/02/2021</v>
          </cell>
          <cell r="BJ8">
            <v>18872159</v>
          </cell>
        </row>
        <row r="9">
          <cell r="A9" t="str">
            <v>901220248-810</v>
          </cell>
          <cell r="B9">
            <v>16888</v>
          </cell>
          <cell r="C9" t="str">
            <v>CCF050</v>
          </cell>
          <cell r="D9" t="str">
            <v>HELP TRAUMA SALUD Y ORTOPEDIA IPS SAS</v>
          </cell>
          <cell r="E9" t="str">
            <v>901220248</v>
          </cell>
          <cell r="F9" t="str">
            <v>545180282401</v>
          </cell>
          <cell r="H9">
            <v>919865</v>
          </cell>
          <cell r="I9" t="str">
            <v>HP810</v>
          </cell>
          <cell r="J9">
            <v>810</v>
          </cell>
          <cell r="K9" t="str">
            <v>PENDIENTE</v>
          </cell>
          <cell r="L9" t="str">
            <v>29/01/2021</v>
          </cell>
          <cell r="M9" t="str">
            <v>10/02/2021</v>
          </cell>
          <cell r="N9" t="str">
            <v>20/01/2021</v>
          </cell>
          <cell r="O9">
            <v>13732930</v>
          </cell>
          <cell r="P9">
            <v>23</v>
          </cell>
          <cell r="Q9" t="str">
            <v>23.QUIRURGICOS (GRUPOS 4A 8)</v>
          </cell>
          <cell r="R9" t="str">
            <v>Parcial</v>
          </cell>
          <cell r="S9" t="str">
            <v>CCF4462</v>
          </cell>
          <cell r="T9">
            <v>609945</v>
          </cell>
          <cell r="Y9">
            <v>609945</v>
          </cell>
          <cell r="Z9">
            <v>0</v>
          </cell>
          <cell r="AA9">
            <v>0</v>
          </cell>
          <cell r="AC9" t="str">
            <v>05/03/2021</v>
          </cell>
          <cell r="AD9" t="str">
            <v>17/03/2021</v>
          </cell>
          <cell r="AE9" t="str">
            <v>17/03/2021</v>
          </cell>
          <cell r="AF9" t="str">
            <v>SC-14-2021</v>
          </cell>
          <cell r="AG9" t="str">
            <v>NO</v>
          </cell>
          <cell r="AH9" t="str">
            <v>NO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R9" t="str">
            <v>LUIS</v>
          </cell>
          <cell r="AS9" t="str">
            <v>GONZAGA</v>
          </cell>
          <cell r="AT9" t="str">
            <v>CONTRERAS</v>
          </cell>
          <cell r="AU9" t="str">
            <v>BAUTISTA</v>
          </cell>
          <cell r="AV9" t="str">
            <v>CC</v>
          </cell>
          <cell r="AW9" t="str">
            <v>5430491</v>
          </cell>
          <cell r="AZ9">
            <v>0</v>
          </cell>
          <cell r="BA9">
            <v>0</v>
          </cell>
          <cell r="BB9">
            <v>0</v>
          </cell>
          <cell r="BC9" t="str">
            <v>NO</v>
          </cell>
          <cell r="BF9" t="str">
            <v>16/02/2021</v>
          </cell>
          <cell r="BG9" t="str">
            <v>NO</v>
          </cell>
          <cell r="BI9" t="str">
            <v>01/02/2021</v>
          </cell>
          <cell r="BJ9">
            <v>13458271</v>
          </cell>
        </row>
        <row r="10">
          <cell r="A10" t="str">
            <v>901220248-808</v>
          </cell>
          <cell r="B10">
            <v>16908</v>
          </cell>
          <cell r="C10" t="str">
            <v>CCF050</v>
          </cell>
          <cell r="D10" t="str">
            <v>HELP TRAUMA SALUD Y ORTOPEDIA IPS SAS</v>
          </cell>
          <cell r="E10" t="str">
            <v>901220248</v>
          </cell>
          <cell r="F10" t="str">
            <v>545180282401</v>
          </cell>
          <cell r="H10">
            <v>920716</v>
          </cell>
          <cell r="I10" t="str">
            <v>HP808</v>
          </cell>
          <cell r="J10">
            <v>808</v>
          </cell>
          <cell r="K10" t="str">
            <v>PENDIENTE</v>
          </cell>
          <cell r="L10" t="str">
            <v>29/01/2021</v>
          </cell>
          <cell r="M10" t="str">
            <v>11/02/2021</v>
          </cell>
          <cell r="N10" t="str">
            <v>20/01/2021</v>
          </cell>
          <cell r="O10">
            <v>3902800</v>
          </cell>
          <cell r="P10">
            <v>23</v>
          </cell>
          <cell r="Q10" t="str">
            <v>23.QUIRURGICOS (GRUPOS 4A 8)</v>
          </cell>
          <cell r="R10" t="str">
            <v>Parcial</v>
          </cell>
          <cell r="S10" t="str">
            <v>CCF4462</v>
          </cell>
          <cell r="T10">
            <v>759640</v>
          </cell>
          <cell r="Y10">
            <v>759640</v>
          </cell>
          <cell r="Z10">
            <v>0</v>
          </cell>
          <cell r="AA10">
            <v>0</v>
          </cell>
          <cell r="AC10" t="str">
            <v>05/03/2021</v>
          </cell>
          <cell r="AD10" t="str">
            <v>17/03/2021</v>
          </cell>
          <cell r="AE10" t="str">
            <v>17/03/2021</v>
          </cell>
          <cell r="AF10" t="str">
            <v>SC-14-2021</v>
          </cell>
          <cell r="AG10" t="str">
            <v>NO</v>
          </cell>
          <cell r="AH10" t="str">
            <v>NO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R10" t="str">
            <v>LUIS</v>
          </cell>
          <cell r="AS10" t="str">
            <v>RAUL</v>
          </cell>
          <cell r="AT10" t="str">
            <v>BECERRA</v>
          </cell>
          <cell r="AU10" t="str">
            <v>SUAREZ</v>
          </cell>
          <cell r="AV10" t="str">
            <v>CC</v>
          </cell>
          <cell r="AW10" t="str">
            <v>13354272</v>
          </cell>
          <cell r="AZ10">
            <v>0</v>
          </cell>
          <cell r="BA10">
            <v>0</v>
          </cell>
          <cell r="BB10">
            <v>0</v>
          </cell>
          <cell r="BC10" t="str">
            <v>NO</v>
          </cell>
          <cell r="BF10" t="str">
            <v>16/02/2021</v>
          </cell>
          <cell r="BG10" t="str">
            <v>NO</v>
          </cell>
          <cell r="BI10" t="str">
            <v>01/02/2021</v>
          </cell>
          <cell r="BJ10">
            <v>3824744</v>
          </cell>
        </row>
        <row r="11">
          <cell r="A11" t="str">
            <v>901220248-807</v>
          </cell>
          <cell r="B11">
            <v>16908</v>
          </cell>
          <cell r="C11" t="str">
            <v>CCF050</v>
          </cell>
          <cell r="D11" t="str">
            <v>HELP TRAUMA SALUD Y ORTOPEDIA IPS SAS</v>
          </cell>
          <cell r="E11" t="str">
            <v>901220248</v>
          </cell>
          <cell r="F11" t="str">
            <v>545180282401</v>
          </cell>
          <cell r="H11">
            <v>920715</v>
          </cell>
          <cell r="I11" t="str">
            <v>HP807</v>
          </cell>
          <cell r="J11">
            <v>807</v>
          </cell>
          <cell r="K11" t="str">
            <v>PENDIENTE</v>
          </cell>
          <cell r="L11" t="str">
            <v>29/01/2021</v>
          </cell>
          <cell r="M11" t="str">
            <v>11/02/2021</v>
          </cell>
          <cell r="N11" t="str">
            <v>20/01/2021</v>
          </cell>
          <cell r="O11">
            <v>1909950</v>
          </cell>
          <cell r="P11">
            <v>23</v>
          </cell>
          <cell r="Q11" t="str">
            <v>23.QUIRURGICOS (GRUPOS 4A 8)</v>
          </cell>
          <cell r="R11" t="str">
            <v>Parcial</v>
          </cell>
          <cell r="S11" t="str">
            <v>CCF4462</v>
          </cell>
          <cell r="T11">
            <v>625760</v>
          </cell>
          <cell r="Y11">
            <v>367565</v>
          </cell>
          <cell r="Z11">
            <v>0</v>
          </cell>
          <cell r="AA11">
            <v>258195</v>
          </cell>
          <cell r="AC11" t="str">
            <v>05/03/2021</v>
          </cell>
          <cell r="AD11" t="str">
            <v>17/03/2021</v>
          </cell>
          <cell r="AE11" t="str">
            <v>17/03/2021</v>
          </cell>
          <cell r="AF11" t="str">
            <v>SC-14-2021</v>
          </cell>
          <cell r="AG11" t="str">
            <v>NO</v>
          </cell>
          <cell r="AH11" t="str">
            <v>NO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R11" t="str">
            <v>NARLENN</v>
          </cell>
          <cell r="AS11" t="str">
            <v>SAMIR</v>
          </cell>
          <cell r="AT11" t="str">
            <v>GELVES</v>
          </cell>
          <cell r="AU11" t="str">
            <v>BUITRAGO</v>
          </cell>
          <cell r="AV11" t="str">
            <v>CC</v>
          </cell>
          <cell r="AW11" t="str">
            <v>1094241336</v>
          </cell>
          <cell r="AZ11">
            <v>0</v>
          </cell>
          <cell r="BA11">
            <v>0</v>
          </cell>
          <cell r="BB11">
            <v>0</v>
          </cell>
          <cell r="BC11" t="str">
            <v>NO</v>
          </cell>
          <cell r="BF11" t="str">
            <v>16/02/2021</v>
          </cell>
          <cell r="BG11" t="str">
            <v>NO</v>
          </cell>
          <cell r="BI11" t="str">
            <v>01/02/2021</v>
          </cell>
          <cell r="BJ11">
            <v>1871751</v>
          </cell>
        </row>
        <row r="12">
          <cell r="A12" t="str">
            <v>901220248-79</v>
          </cell>
          <cell r="B12">
            <v>13596</v>
          </cell>
          <cell r="C12" t="str">
            <v>CCF050</v>
          </cell>
          <cell r="D12" t="str">
            <v>HELP TRAUMA SALUD Y ORTOPEDIA IPS SAS</v>
          </cell>
          <cell r="E12" t="str">
            <v>901220248</v>
          </cell>
          <cell r="F12" t="str">
            <v>545180282401</v>
          </cell>
          <cell r="H12">
            <v>793800</v>
          </cell>
          <cell r="I12" t="str">
            <v>HP79</v>
          </cell>
          <cell r="J12">
            <v>79</v>
          </cell>
          <cell r="K12" t="str">
            <v>PENDIENTE</v>
          </cell>
          <cell r="L12" t="str">
            <v>29/08/2020</v>
          </cell>
          <cell r="M12" t="str">
            <v>05/09/2020</v>
          </cell>
          <cell r="N12" t="str">
            <v>26/08/2020</v>
          </cell>
          <cell r="O12">
            <v>2898830</v>
          </cell>
          <cell r="P12">
            <v>32</v>
          </cell>
          <cell r="Q12" t="str">
            <v>32.HOSPITALIZACION QUIRURGICA(GRUPO 9 EN ADELANTE)</v>
          </cell>
          <cell r="R12" t="str">
            <v>Parcial</v>
          </cell>
          <cell r="S12" t="str">
            <v>2377</v>
          </cell>
          <cell r="T12">
            <v>412450</v>
          </cell>
          <cell r="Y12">
            <v>0</v>
          </cell>
          <cell r="Z12">
            <v>412450</v>
          </cell>
          <cell r="AA12">
            <v>0</v>
          </cell>
          <cell r="AC12" t="str">
            <v>30/10/2020</v>
          </cell>
          <cell r="AD12" t="str">
            <v>30/10/2020</v>
          </cell>
          <cell r="AE12" t="str">
            <v>30/10/2020</v>
          </cell>
          <cell r="AF12" t="str">
            <v>SC-15-20</v>
          </cell>
          <cell r="AG12" t="str">
            <v>NO</v>
          </cell>
          <cell r="AH12" t="str">
            <v>NO</v>
          </cell>
          <cell r="AI12">
            <v>350582</v>
          </cell>
          <cell r="AJ12">
            <v>0</v>
          </cell>
          <cell r="AK12">
            <v>61868</v>
          </cell>
          <cell r="AL12">
            <v>0</v>
          </cell>
          <cell r="AM12" t="str">
            <v>2377-1</v>
          </cell>
          <cell r="AO12" t="str">
            <v>30/10/2020</v>
          </cell>
          <cell r="AR12" t="str">
            <v>SAMUEL</v>
          </cell>
          <cell r="AS12" t="str">
            <v>ALEXANDER</v>
          </cell>
          <cell r="AT12" t="str">
            <v>ATILUA</v>
          </cell>
          <cell r="AU12" t="str">
            <v>ESPINEL</v>
          </cell>
          <cell r="AV12" t="str">
            <v>RC</v>
          </cell>
          <cell r="AW12" t="str">
            <v>1094279330</v>
          </cell>
          <cell r="AZ12">
            <v>0</v>
          </cell>
          <cell r="BA12">
            <v>0</v>
          </cell>
          <cell r="BB12">
            <v>0</v>
          </cell>
          <cell r="BC12" t="str">
            <v>NO</v>
          </cell>
          <cell r="BF12" t="str">
            <v>12/09/2020</v>
          </cell>
          <cell r="BG12" t="str">
            <v>NO</v>
          </cell>
          <cell r="BI12" t="str">
            <v>01/09/2020</v>
          </cell>
          <cell r="BJ12">
            <v>2840853</v>
          </cell>
        </row>
        <row r="13">
          <cell r="A13" t="str">
            <v>901220248-785</v>
          </cell>
          <cell r="B13">
            <v>16908</v>
          </cell>
          <cell r="C13" t="str">
            <v>CCF050</v>
          </cell>
          <cell r="D13" t="str">
            <v>HELP TRAUMA SALUD Y ORTOPEDIA IPS SAS</v>
          </cell>
          <cell r="E13" t="str">
            <v>901220248</v>
          </cell>
          <cell r="F13" t="str">
            <v>545180282401</v>
          </cell>
          <cell r="H13">
            <v>920714</v>
          </cell>
          <cell r="I13" t="str">
            <v>HP785</v>
          </cell>
          <cell r="J13">
            <v>785</v>
          </cell>
          <cell r="K13" t="str">
            <v>PENDIENTE</v>
          </cell>
          <cell r="L13" t="str">
            <v>27/01/2021</v>
          </cell>
          <cell r="M13" t="str">
            <v>11/02/2021</v>
          </cell>
          <cell r="N13" t="str">
            <v>20/01/2021</v>
          </cell>
          <cell r="O13">
            <v>241100</v>
          </cell>
          <cell r="P13">
            <v>24</v>
          </cell>
          <cell r="Q13" t="str">
            <v>24.HOSPITALIZACION NO QUIRURGICA</v>
          </cell>
          <cell r="R13" t="str">
            <v>Parcial</v>
          </cell>
          <cell r="S13" t="str">
            <v>CCF4462</v>
          </cell>
          <cell r="T13">
            <v>48220</v>
          </cell>
          <cell r="Y13">
            <v>48220</v>
          </cell>
          <cell r="Z13">
            <v>0</v>
          </cell>
          <cell r="AA13">
            <v>0</v>
          </cell>
          <cell r="AC13" t="str">
            <v>05/03/2021</v>
          </cell>
          <cell r="AD13" t="str">
            <v>17/03/2021</v>
          </cell>
          <cell r="AE13" t="str">
            <v>17/03/2021</v>
          </cell>
          <cell r="AF13" t="str">
            <v>SC-14-2021</v>
          </cell>
          <cell r="AG13" t="str">
            <v>NO</v>
          </cell>
          <cell r="AH13" t="str">
            <v>NO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R13" t="str">
            <v>LINA</v>
          </cell>
          <cell r="AS13" t="str">
            <v>MARIA</v>
          </cell>
          <cell r="AT13" t="str">
            <v>GARCIA</v>
          </cell>
          <cell r="AU13" t="str">
            <v>SOLER</v>
          </cell>
          <cell r="AV13" t="str">
            <v>CC</v>
          </cell>
          <cell r="AW13" t="str">
            <v>1077975719</v>
          </cell>
          <cell r="AZ13">
            <v>0</v>
          </cell>
          <cell r="BA13">
            <v>0</v>
          </cell>
          <cell r="BB13">
            <v>0</v>
          </cell>
          <cell r="BC13" t="str">
            <v>NO</v>
          </cell>
          <cell r="BF13" t="str">
            <v>16/02/2021</v>
          </cell>
          <cell r="BG13" t="str">
            <v>NO</v>
          </cell>
          <cell r="BI13" t="str">
            <v>01/02/2021</v>
          </cell>
          <cell r="BJ13">
            <v>236278</v>
          </cell>
        </row>
        <row r="14">
          <cell r="A14" t="str">
            <v>901220248-784</v>
          </cell>
          <cell r="B14">
            <v>16908</v>
          </cell>
          <cell r="C14" t="str">
            <v>CCF050</v>
          </cell>
          <cell r="D14" t="str">
            <v>HELP TRAUMA SALUD Y ORTOPEDIA IPS SAS</v>
          </cell>
          <cell r="E14" t="str">
            <v>901220248</v>
          </cell>
          <cell r="F14" t="str">
            <v>545180282401</v>
          </cell>
          <cell r="H14">
            <v>920713</v>
          </cell>
          <cell r="I14" t="str">
            <v>HP784</v>
          </cell>
          <cell r="J14">
            <v>784</v>
          </cell>
          <cell r="K14" t="str">
            <v>PENDIENTE</v>
          </cell>
          <cell r="L14" t="str">
            <v>27/01/2021</v>
          </cell>
          <cell r="M14" t="str">
            <v>11/02/2021</v>
          </cell>
          <cell r="N14" t="str">
            <v>20/01/2021</v>
          </cell>
          <cell r="O14">
            <v>1267100</v>
          </cell>
          <cell r="P14">
            <v>23</v>
          </cell>
          <cell r="Q14" t="str">
            <v>23.QUIRURGICOS (GRUPOS 4A 8)</v>
          </cell>
          <cell r="R14" t="str">
            <v>Parcial</v>
          </cell>
          <cell r="S14" t="str">
            <v>CCF4462</v>
          </cell>
          <cell r="T14">
            <v>243395</v>
          </cell>
          <cell r="Y14">
            <v>243395</v>
          </cell>
          <cell r="Z14">
            <v>0</v>
          </cell>
          <cell r="AA14">
            <v>0</v>
          </cell>
          <cell r="AC14" t="str">
            <v>05/03/2021</v>
          </cell>
          <cell r="AD14" t="str">
            <v>17/03/2021</v>
          </cell>
          <cell r="AE14" t="str">
            <v>17/03/2021</v>
          </cell>
          <cell r="AF14" t="str">
            <v>SC-14-2021</v>
          </cell>
          <cell r="AG14" t="str">
            <v>NO</v>
          </cell>
          <cell r="AH14" t="str">
            <v>NO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R14" t="str">
            <v>NELLY</v>
          </cell>
          <cell r="AS14" t="str">
            <v>DAYANA</v>
          </cell>
          <cell r="AT14" t="str">
            <v>HERNANDEZ</v>
          </cell>
          <cell r="AU14" t="str">
            <v>MONTAÑEZ</v>
          </cell>
          <cell r="AV14" t="str">
            <v>RC</v>
          </cell>
          <cell r="AW14" t="str">
            <v>1094284356</v>
          </cell>
          <cell r="AZ14">
            <v>0</v>
          </cell>
          <cell r="BA14">
            <v>0</v>
          </cell>
          <cell r="BB14">
            <v>0</v>
          </cell>
          <cell r="BC14" t="str">
            <v>NO</v>
          </cell>
          <cell r="BF14" t="str">
            <v>16/02/2021</v>
          </cell>
          <cell r="BG14" t="str">
            <v>NO</v>
          </cell>
          <cell r="BI14" t="str">
            <v>01/02/2021</v>
          </cell>
          <cell r="BJ14">
            <v>1241758</v>
          </cell>
        </row>
        <row r="15">
          <cell r="A15" t="str">
            <v>901220248-779</v>
          </cell>
          <cell r="B15">
            <v>16887</v>
          </cell>
          <cell r="C15" t="str">
            <v>CCF050</v>
          </cell>
          <cell r="D15" t="str">
            <v>HELP TRAUMA SALUD Y ORTOPEDIA IPS SAS</v>
          </cell>
          <cell r="E15" t="str">
            <v>901220248</v>
          </cell>
          <cell r="F15" t="str">
            <v>545180282401</v>
          </cell>
          <cell r="H15">
            <v>919864</v>
          </cell>
          <cell r="I15" t="str">
            <v>HP779</v>
          </cell>
          <cell r="J15">
            <v>779</v>
          </cell>
          <cell r="K15" t="str">
            <v>PENDIENTE</v>
          </cell>
          <cell r="L15" t="str">
            <v>25/01/2021</v>
          </cell>
          <cell r="M15" t="str">
            <v>10/02/2021</v>
          </cell>
          <cell r="N15" t="str">
            <v>17/01/2021</v>
          </cell>
          <cell r="O15">
            <v>241100</v>
          </cell>
          <cell r="P15">
            <v>24</v>
          </cell>
          <cell r="Q15" t="str">
            <v>24.HOSPITALIZACION NO QUIRURGICA</v>
          </cell>
          <cell r="R15" t="str">
            <v>Parcial</v>
          </cell>
          <cell r="S15" t="str">
            <v>CCF4462</v>
          </cell>
          <cell r="T15">
            <v>48220</v>
          </cell>
          <cell r="Y15">
            <v>48220</v>
          </cell>
          <cell r="Z15">
            <v>0</v>
          </cell>
          <cell r="AA15">
            <v>0</v>
          </cell>
          <cell r="AC15" t="str">
            <v>05/03/2021</v>
          </cell>
          <cell r="AD15" t="str">
            <v>17/03/2021</v>
          </cell>
          <cell r="AE15" t="str">
            <v>17/03/2021</v>
          </cell>
          <cell r="AF15" t="str">
            <v>SC-14-2021</v>
          </cell>
          <cell r="AG15" t="str">
            <v>NO</v>
          </cell>
          <cell r="AH15" t="str">
            <v>NO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R15" t="str">
            <v>KELLY</v>
          </cell>
          <cell r="AS15" t="str">
            <v>JOHANA</v>
          </cell>
          <cell r="AT15" t="str">
            <v>BECERRA</v>
          </cell>
          <cell r="AU15" t="str">
            <v>QUINTERO</v>
          </cell>
          <cell r="AV15" t="str">
            <v>CC</v>
          </cell>
          <cell r="AW15" t="str">
            <v>1094286939</v>
          </cell>
          <cell r="AZ15">
            <v>0</v>
          </cell>
          <cell r="BA15">
            <v>0</v>
          </cell>
          <cell r="BB15">
            <v>0</v>
          </cell>
          <cell r="BC15" t="str">
            <v>NO</v>
          </cell>
          <cell r="BF15" t="str">
            <v>16/02/2021</v>
          </cell>
          <cell r="BG15" t="str">
            <v>NO</v>
          </cell>
          <cell r="BI15" t="str">
            <v>01/02/2021</v>
          </cell>
          <cell r="BJ15">
            <v>236278</v>
          </cell>
        </row>
        <row r="16">
          <cell r="A16" t="str">
            <v>901220248-754</v>
          </cell>
          <cell r="B16">
            <v>16908</v>
          </cell>
          <cell r="C16" t="str">
            <v>CCF050</v>
          </cell>
          <cell r="D16" t="str">
            <v>HELP TRAUMA SALUD Y ORTOPEDIA IPS SAS</v>
          </cell>
          <cell r="E16" t="str">
            <v>901220248</v>
          </cell>
          <cell r="F16" t="str">
            <v>545180282401</v>
          </cell>
          <cell r="H16">
            <v>920712</v>
          </cell>
          <cell r="I16" t="str">
            <v>HP754</v>
          </cell>
          <cell r="J16">
            <v>754</v>
          </cell>
          <cell r="K16" t="str">
            <v>PENDIENTE</v>
          </cell>
          <cell r="L16" t="str">
            <v>18/01/2021</v>
          </cell>
          <cell r="M16" t="str">
            <v>11/02/2021</v>
          </cell>
          <cell r="N16" t="str">
            <v>14/01/2021</v>
          </cell>
          <cell r="O16">
            <v>1005900</v>
          </cell>
          <cell r="P16">
            <v>23</v>
          </cell>
          <cell r="Q16" t="str">
            <v>23.QUIRURGICOS (GRUPOS 4A 8)</v>
          </cell>
          <cell r="R16" t="str">
            <v>Parcial</v>
          </cell>
          <cell r="S16" t="str">
            <v>CCF4462</v>
          </cell>
          <cell r="T16">
            <v>197865</v>
          </cell>
          <cell r="Y16">
            <v>197865</v>
          </cell>
          <cell r="Z16">
            <v>0</v>
          </cell>
          <cell r="AA16">
            <v>0</v>
          </cell>
          <cell r="AC16" t="str">
            <v>05/03/2021</v>
          </cell>
          <cell r="AD16" t="str">
            <v>17/03/2021</v>
          </cell>
          <cell r="AE16" t="str">
            <v>17/03/2021</v>
          </cell>
          <cell r="AF16" t="str">
            <v>SC-14-2021</v>
          </cell>
          <cell r="AG16" t="str">
            <v>NO</v>
          </cell>
          <cell r="AH16" t="str">
            <v>NO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R16" t="str">
            <v>JUAN</v>
          </cell>
          <cell r="AS16" t="str">
            <v>SEBASTIAN</v>
          </cell>
          <cell r="AT16" t="str">
            <v>PABON</v>
          </cell>
          <cell r="AU16" t="str">
            <v>PARRA</v>
          </cell>
          <cell r="AV16" t="str">
            <v>CC</v>
          </cell>
          <cell r="AW16" t="str">
            <v>1098635321</v>
          </cell>
          <cell r="AZ16">
            <v>0</v>
          </cell>
          <cell r="BA16">
            <v>0</v>
          </cell>
          <cell r="BB16">
            <v>0</v>
          </cell>
          <cell r="BC16" t="str">
            <v>NO</v>
          </cell>
          <cell r="BF16" t="str">
            <v>16/02/2021</v>
          </cell>
          <cell r="BG16" t="str">
            <v>NO</v>
          </cell>
          <cell r="BI16" t="str">
            <v>01/02/2021</v>
          </cell>
          <cell r="BJ16">
            <v>985782</v>
          </cell>
        </row>
        <row r="17">
          <cell r="A17" t="str">
            <v>901220248-721</v>
          </cell>
          <cell r="B17">
            <v>16474</v>
          </cell>
          <cell r="C17" t="str">
            <v>CCF050</v>
          </cell>
          <cell r="D17" t="str">
            <v>HELP TRAUMA SALUD Y ORTOPEDIA IPS SAS</v>
          </cell>
          <cell r="E17" t="str">
            <v>901220248</v>
          </cell>
          <cell r="F17" t="str">
            <v>545180282401</v>
          </cell>
          <cell r="H17">
            <v>904699</v>
          </cell>
          <cell r="I17" t="str">
            <v>HP721</v>
          </cell>
          <cell r="J17">
            <v>721</v>
          </cell>
          <cell r="K17" t="str">
            <v>PENDIENTE</v>
          </cell>
          <cell r="L17" t="str">
            <v>13/01/2021</v>
          </cell>
          <cell r="M17" t="str">
            <v>04/02/2021</v>
          </cell>
          <cell r="N17" t="str">
            <v>03/01/2021</v>
          </cell>
          <cell r="O17">
            <v>2834900</v>
          </cell>
          <cell r="P17">
            <v>23</v>
          </cell>
          <cell r="Q17" t="str">
            <v>23.QUIRURGICOS (GRUPOS 4A 8)</v>
          </cell>
          <cell r="R17" t="str">
            <v>Parcial</v>
          </cell>
          <cell r="S17" t="str">
            <v>CCF4462</v>
          </cell>
          <cell r="T17">
            <v>553780</v>
          </cell>
          <cell r="Y17">
            <v>553780</v>
          </cell>
          <cell r="Z17">
            <v>0</v>
          </cell>
          <cell r="AA17">
            <v>0</v>
          </cell>
          <cell r="AC17" t="str">
            <v>05/03/2021</v>
          </cell>
          <cell r="AD17" t="str">
            <v>17/03/2021</v>
          </cell>
          <cell r="AE17" t="str">
            <v>17/03/2021</v>
          </cell>
          <cell r="AF17" t="str">
            <v>SC-14-2021</v>
          </cell>
          <cell r="AG17" t="str">
            <v>NO</v>
          </cell>
          <cell r="AH17" t="str">
            <v>NO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R17" t="str">
            <v>JOSE</v>
          </cell>
          <cell r="AS17" t="str">
            <v>DE JESUS</v>
          </cell>
          <cell r="AT17" t="str">
            <v>FERRER</v>
          </cell>
          <cell r="AU17" t="str">
            <v>CAÑAS</v>
          </cell>
          <cell r="AV17" t="str">
            <v>CC</v>
          </cell>
          <cell r="AW17" t="str">
            <v>5418631</v>
          </cell>
          <cell r="AZ17">
            <v>0</v>
          </cell>
          <cell r="BA17">
            <v>0</v>
          </cell>
          <cell r="BB17">
            <v>0</v>
          </cell>
          <cell r="BC17" t="str">
            <v>NO</v>
          </cell>
          <cell r="BF17" t="str">
            <v>16/02/2021</v>
          </cell>
          <cell r="BG17" t="str">
            <v>NO</v>
          </cell>
          <cell r="BI17" t="str">
            <v>01/02/2021</v>
          </cell>
          <cell r="BJ17">
            <v>2778202</v>
          </cell>
        </row>
        <row r="18">
          <cell r="A18" t="str">
            <v>901220248-593</v>
          </cell>
          <cell r="B18">
            <v>16474</v>
          </cell>
          <cell r="C18" t="str">
            <v>CCF050</v>
          </cell>
          <cell r="D18" t="str">
            <v>HELP TRAUMA SALUD Y ORTOPEDIA IPS SAS</v>
          </cell>
          <cell r="E18" t="str">
            <v>901220248</v>
          </cell>
          <cell r="F18" t="str">
            <v>545180282401</v>
          </cell>
          <cell r="H18">
            <v>904698</v>
          </cell>
          <cell r="I18" t="str">
            <v>HP593</v>
          </cell>
          <cell r="J18">
            <v>593</v>
          </cell>
          <cell r="K18" t="str">
            <v>PENDIENTE</v>
          </cell>
          <cell r="L18" t="str">
            <v>13/12/2020</v>
          </cell>
          <cell r="M18" t="str">
            <v>04/02/2021</v>
          </cell>
          <cell r="N18" t="str">
            <v>10/12/2020</v>
          </cell>
          <cell r="O18">
            <v>1293200</v>
          </cell>
          <cell r="P18">
            <v>23</v>
          </cell>
          <cell r="Q18" t="str">
            <v>23.QUIRURGICOS (GRUPOS 4A 8)</v>
          </cell>
          <cell r="R18" t="str">
            <v>Parcial</v>
          </cell>
          <cell r="S18" t="str">
            <v>CCF4462</v>
          </cell>
          <cell r="T18">
            <v>254440</v>
          </cell>
          <cell r="Y18">
            <v>254440</v>
          </cell>
          <cell r="Z18">
            <v>0</v>
          </cell>
          <cell r="AA18">
            <v>0</v>
          </cell>
          <cell r="AC18" t="str">
            <v>05/03/2021</v>
          </cell>
          <cell r="AD18" t="str">
            <v>17/03/2021</v>
          </cell>
          <cell r="AE18" t="str">
            <v>17/03/2021</v>
          </cell>
          <cell r="AF18" t="str">
            <v>SC-14-2021</v>
          </cell>
          <cell r="AG18" t="str">
            <v>NO</v>
          </cell>
          <cell r="AH18" t="str">
            <v>NO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R18" t="str">
            <v>SHAYRA</v>
          </cell>
          <cell r="AS18" t="str">
            <v>JISEL</v>
          </cell>
          <cell r="AT18" t="str">
            <v>CONTRERAS</v>
          </cell>
          <cell r="AU18" t="str">
            <v>PARADA</v>
          </cell>
          <cell r="AV18" t="str">
            <v>RC</v>
          </cell>
          <cell r="AW18" t="str">
            <v>1093414525</v>
          </cell>
          <cell r="AZ18">
            <v>0</v>
          </cell>
          <cell r="BA18">
            <v>0</v>
          </cell>
          <cell r="BB18">
            <v>0</v>
          </cell>
          <cell r="BC18" t="str">
            <v>NO</v>
          </cell>
          <cell r="BF18" t="str">
            <v>16/02/2021</v>
          </cell>
          <cell r="BG18" t="str">
            <v>NO</v>
          </cell>
          <cell r="BI18" t="str">
            <v>01/02/2021</v>
          </cell>
          <cell r="BJ18">
            <v>1267336</v>
          </cell>
        </row>
        <row r="19">
          <cell r="A19" t="str">
            <v>901220248-578</v>
          </cell>
          <cell r="B19">
            <v>16474</v>
          </cell>
          <cell r="C19" t="str">
            <v>CCF050</v>
          </cell>
          <cell r="D19" t="str">
            <v>HELP TRAUMA SALUD Y ORTOPEDIA IPS SAS</v>
          </cell>
          <cell r="E19" t="str">
            <v>901220248</v>
          </cell>
          <cell r="F19" t="str">
            <v>545180282401</v>
          </cell>
          <cell r="H19">
            <v>904697</v>
          </cell>
          <cell r="I19" t="str">
            <v>HP578</v>
          </cell>
          <cell r="J19">
            <v>578</v>
          </cell>
          <cell r="K19" t="str">
            <v>PENDIENTE</v>
          </cell>
          <cell r="L19" t="str">
            <v>12/12/2020</v>
          </cell>
          <cell r="M19" t="str">
            <v>04/02/2021</v>
          </cell>
          <cell r="N19" t="str">
            <v>09/12/2020</v>
          </cell>
          <cell r="O19">
            <v>1570850</v>
          </cell>
          <cell r="P19">
            <v>23</v>
          </cell>
          <cell r="Q19" t="str">
            <v>23.QUIRURGICOS (GRUPOS 4A 8)</v>
          </cell>
          <cell r="R19" t="str">
            <v>Parcial</v>
          </cell>
          <cell r="S19" t="str">
            <v>CCF4462</v>
          </cell>
          <cell r="T19">
            <v>251825</v>
          </cell>
          <cell r="Y19">
            <v>251825</v>
          </cell>
          <cell r="Z19">
            <v>0</v>
          </cell>
          <cell r="AA19">
            <v>0</v>
          </cell>
          <cell r="AC19" t="str">
            <v>05/03/2021</v>
          </cell>
          <cell r="AD19" t="str">
            <v>17/03/2021</v>
          </cell>
          <cell r="AE19" t="str">
            <v>17/03/2021</v>
          </cell>
          <cell r="AF19" t="str">
            <v>SC-14-2021</v>
          </cell>
          <cell r="AG19" t="str">
            <v>NO</v>
          </cell>
          <cell r="AH19" t="str">
            <v>NO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R19" t="str">
            <v>OMAR</v>
          </cell>
          <cell r="AS19" t="str">
            <v>YESID</v>
          </cell>
          <cell r="AT19" t="str">
            <v>SUAREZ</v>
          </cell>
          <cell r="AU19" t="str">
            <v>CARRILLO</v>
          </cell>
          <cell r="AV19" t="str">
            <v>TI</v>
          </cell>
          <cell r="AW19" t="str">
            <v>1093855885</v>
          </cell>
          <cell r="AZ19">
            <v>0</v>
          </cell>
          <cell r="BA19">
            <v>0</v>
          </cell>
          <cell r="BB19">
            <v>0</v>
          </cell>
          <cell r="BC19" t="str">
            <v>NO</v>
          </cell>
          <cell r="BF19" t="str">
            <v>16/02/2021</v>
          </cell>
          <cell r="BG19" t="str">
            <v>NO</v>
          </cell>
          <cell r="BI19" t="str">
            <v>01/02/2021</v>
          </cell>
          <cell r="BJ19">
            <v>1539433</v>
          </cell>
        </row>
        <row r="20">
          <cell r="A20" t="str">
            <v>901220248-569</v>
          </cell>
          <cell r="B20">
            <v>16474</v>
          </cell>
          <cell r="C20" t="str">
            <v>CCF050</v>
          </cell>
          <cell r="D20" t="str">
            <v>HELP TRAUMA SALUD Y ORTOPEDIA IPS SAS</v>
          </cell>
          <cell r="E20" t="str">
            <v>901220248</v>
          </cell>
          <cell r="F20" t="str">
            <v>545180282401</v>
          </cell>
          <cell r="H20">
            <v>904696</v>
          </cell>
          <cell r="I20" t="str">
            <v>HP569</v>
          </cell>
          <cell r="J20">
            <v>569</v>
          </cell>
          <cell r="K20" t="str">
            <v>PENDIENTE</v>
          </cell>
          <cell r="L20" t="str">
            <v>10/12/2020</v>
          </cell>
          <cell r="M20" t="str">
            <v>04/02/2021</v>
          </cell>
          <cell r="N20" t="str">
            <v>09/12/2020</v>
          </cell>
          <cell r="O20">
            <v>55900</v>
          </cell>
          <cell r="P20">
            <v>17</v>
          </cell>
          <cell r="Q20" t="str">
            <v>17.MEDICINA ESPECIALIZADA NIVEL II</v>
          </cell>
          <cell r="R20" t="str">
            <v>Parcial</v>
          </cell>
          <cell r="S20" t="str">
            <v>CCF4462</v>
          </cell>
          <cell r="T20">
            <v>11180</v>
          </cell>
          <cell r="Y20">
            <v>11180</v>
          </cell>
          <cell r="Z20">
            <v>0</v>
          </cell>
          <cell r="AA20">
            <v>0</v>
          </cell>
          <cell r="AC20" t="str">
            <v>05/03/2021</v>
          </cell>
          <cell r="AD20" t="str">
            <v>17/03/2021</v>
          </cell>
          <cell r="AE20" t="str">
            <v>17/03/2021</v>
          </cell>
          <cell r="AF20" t="str">
            <v>SC-14-2021</v>
          </cell>
          <cell r="AG20" t="str">
            <v>NO</v>
          </cell>
          <cell r="AH20" t="str">
            <v>NO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R20" t="str">
            <v>SHAYRA</v>
          </cell>
          <cell r="AS20" t="str">
            <v>JISEL</v>
          </cell>
          <cell r="AT20" t="str">
            <v>CONTRERAS</v>
          </cell>
          <cell r="AU20" t="str">
            <v>PARADA</v>
          </cell>
          <cell r="AV20" t="str">
            <v>RC</v>
          </cell>
          <cell r="AW20" t="str">
            <v>1093414525</v>
          </cell>
          <cell r="AZ20">
            <v>0</v>
          </cell>
          <cell r="BA20">
            <v>0</v>
          </cell>
          <cell r="BB20">
            <v>0</v>
          </cell>
          <cell r="BC20" t="str">
            <v>NO</v>
          </cell>
          <cell r="BF20" t="str">
            <v>16/02/2021</v>
          </cell>
          <cell r="BG20" t="str">
            <v>NO</v>
          </cell>
          <cell r="BI20" t="str">
            <v>01/02/2021</v>
          </cell>
          <cell r="BJ20">
            <v>54782</v>
          </cell>
        </row>
        <row r="21">
          <cell r="A21" t="str">
            <v>901220248-5624</v>
          </cell>
          <cell r="B21">
            <v>37886</v>
          </cell>
          <cell r="C21" t="str">
            <v>CCF050</v>
          </cell>
          <cell r="D21" t="str">
            <v>HELP TRAUMA SALUD Y ORTOPEDIA IPS SAS</v>
          </cell>
          <cell r="E21" t="str">
            <v>901220248</v>
          </cell>
          <cell r="F21" t="str">
            <v>545180282401</v>
          </cell>
          <cell r="G21" t="str">
            <v>EVENTO PBS</v>
          </cell>
          <cell r="H21">
            <v>1919032</v>
          </cell>
          <cell r="I21" t="str">
            <v>HP5624</v>
          </cell>
          <cell r="J21">
            <v>5624</v>
          </cell>
          <cell r="K21" t="str">
            <v>GLOSADA</v>
          </cell>
          <cell r="L21" t="str">
            <v>24/04/2023</v>
          </cell>
          <cell r="M21" t="str">
            <v>03/05/2023</v>
          </cell>
          <cell r="N21" t="str">
            <v>12/04/2023</v>
          </cell>
          <cell r="O21">
            <v>26404500</v>
          </cell>
          <cell r="P21">
            <v>32</v>
          </cell>
          <cell r="Q21" t="str">
            <v>32.HOSPITALIZACION QUIRURGICA(GRUPO 9 EN ADELANTE)</v>
          </cell>
          <cell r="R21" t="str">
            <v>Total</v>
          </cell>
          <cell r="S21" t="str">
            <v>CCF9040</v>
          </cell>
          <cell r="T21">
            <v>26404500</v>
          </cell>
          <cell r="U21" t="str">
            <v>04/05/2023</v>
          </cell>
          <cell r="V21" t="str">
            <v>25/05/2023</v>
          </cell>
          <cell r="W21">
            <v>21</v>
          </cell>
          <cell r="X21">
            <v>14</v>
          </cell>
          <cell r="Y21">
            <v>0</v>
          </cell>
          <cell r="Z21">
            <v>26404500</v>
          </cell>
          <cell r="AA21">
            <v>0</v>
          </cell>
          <cell r="AB21" t="str">
            <v>25/05/2023</v>
          </cell>
          <cell r="AC21" t="str">
            <v>10/06/2023</v>
          </cell>
          <cell r="AD21" t="str">
            <v>27/06/2023</v>
          </cell>
          <cell r="AE21" t="str">
            <v>27/06/2023</v>
          </cell>
          <cell r="AF21" t="str">
            <v>SC-14-2021</v>
          </cell>
          <cell r="AG21" t="str">
            <v>NO</v>
          </cell>
          <cell r="AH21" t="str">
            <v>NO</v>
          </cell>
          <cell r="AI21">
            <v>3523500</v>
          </cell>
          <cell r="AJ21">
            <v>0</v>
          </cell>
          <cell r="AK21">
            <v>22881000</v>
          </cell>
          <cell r="AL21">
            <v>0</v>
          </cell>
          <cell r="AM21" t="str">
            <v>CCF9040-1</v>
          </cell>
          <cell r="AO21" t="str">
            <v>06/12/2023</v>
          </cell>
          <cell r="AR21" t="str">
            <v>YESICA</v>
          </cell>
          <cell r="AS21" t="str">
            <v>LISBET</v>
          </cell>
          <cell r="AT21" t="str">
            <v>SUAREZ</v>
          </cell>
          <cell r="AU21" t="str">
            <v>CHITO</v>
          </cell>
          <cell r="AV21" t="str">
            <v>CC</v>
          </cell>
          <cell r="AW21" t="str">
            <v>1093797484</v>
          </cell>
          <cell r="AX21" t="str">
            <v>SANDRA PATRICIA BLANCO SULBARAN</v>
          </cell>
          <cell r="AZ21">
            <v>0</v>
          </cell>
          <cell r="BA21">
            <v>0</v>
          </cell>
          <cell r="BB21">
            <v>0</v>
          </cell>
          <cell r="BC21" t="str">
            <v>NO</v>
          </cell>
          <cell r="BF21" t="str">
            <v>19/05/2023</v>
          </cell>
          <cell r="BG21" t="str">
            <v>NO</v>
          </cell>
          <cell r="BJ21">
            <v>0</v>
          </cell>
        </row>
        <row r="22">
          <cell r="A22" t="str">
            <v>901220248-555</v>
          </cell>
          <cell r="B22">
            <v>15640</v>
          </cell>
          <cell r="C22" t="str">
            <v>CCFC50</v>
          </cell>
          <cell r="D22" t="str">
            <v>HELP TRAUMA SALUD Y ORTOPEDIA IPS SAS</v>
          </cell>
          <cell r="E22" t="str">
            <v>901220248</v>
          </cell>
          <cell r="F22" t="str">
            <v>545180282401</v>
          </cell>
          <cell r="H22">
            <v>871047</v>
          </cell>
          <cell r="I22" t="str">
            <v>HP555</v>
          </cell>
          <cell r="J22">
            <v>555</v>
          </cell>
          <cell r="K22" t="str">
            <v>PENDIENTE</v>
          </cell>
          <cell r="L22" t="str">
            <v>08/12/2020</v>
          </cell>
          <cell r="M22" t="str">
            <v>11/12/2020</v>
          </cell>
          <cell r="N22" t="str">
            <v>02/07/2020</v>
          </cell>
          <cell r="O22">
            <v>9393950</v>
          </cell>
          <cell r="P22">
            <v>32</v>
          </cell>
          <cell r="Q22" t="str">
            <v>32.HOSPITALIZACION QUIRURGICA(GRUPO 9 EN ADELANTE)</v>
          </cell>
          <cell r="R22" t="str">
            <v>Parcial</v>
          </cell>
          <cell r="S22" t="str">
            <v>CCF4197</v>
          </cell>
          <cell r="T22">
            <v>1255045</v>
          </cell>
          <cell r="Y22">
            <v>1255045</v>
          </cell>
          <cell r="Z22">
            <v>0</v>
          </cell>
          <cell r="AA22">
            <v>0</v>
          </cell>
          <cell r="AC22" t="str">
            <v>08/02/2021</v>
          </cell>
          <cell r="AD22" t="str">
            <v>10/02/2021</v>
          </cell>
          <cell r="AE22" t="str">
            <v>10/02/2021</v>
          </cell>
          <cell r="AF22" t="str">
            <v>SC-15-20</v>
          </cell>
          <cell r="AG22" t="str">
            <v>NO</v>
          </cell>
          <cell r="AH22" t="str">
            <v>NO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R22" t="str">
            <v>MARIA</v>
          </cell>
          <cell r="AS22" t="str">
            <v>NERY</v>
          </cell>
          <cell r="AT22" t="str">
            <v>FLOREZ</v>
          </cell>
          <cell r="AU22" t="str">
            <v>DELGADO</v>
          </cell>
          <cell r="AV22" t="str">
            <v>CC</v>
          </cell>
          <cell r="AW22" t="str">
            <v>1127061798</v>
          </cell>
          <cell r="AZ22">
            <v>0</v>
          </cell>
          <cell r="BA22">
            <v>0</v>
          </cell>
          <cell r="BB22">
            <v>0</v>
          </cell>
          <cell r="BC22" t="str">
            <v>NO</v>
          </cell>
          <cell r="BF22" t="str">
            <v>15/12/2020</v>
          </cell>
          <cell r="BG22" t="str">
            <v>NO</v>
          </cell>
          <cell r="BI22" t="str">
            <v>30/12/2020</v>
          </cell>
          <cell r="BJ22">
            <v>9206071</v>
          </cell>
        </row>
        <row r="23">
          <cell r="A23" t="str">
            <v>901220248-4947</v>
          </cell>
          <cell r="B23">
            <v>36381</v>
          </cell>
          <cell r="C23" t="str">
            <v>CCF050</v>
          </cell>
          <cell r="D23" t="str">
            <v>HELP TRAUMA SALUD Y ORTOPEDIA IPS SAS</v>
          </cell>
          <cell r="E23" t="str">
            <v>901220248</v>
          </cell>
          <cell r="F23" t="str">
            <v>545180282401</v>
          </cell>
          <cell r="G23" t="str">
            <v>EVENTO PBS</v>
          </cell>
          <cell r="H23">
            <v>1862847</v>
          </cell>
          <cell r="I23" t="str">
            <v>HP4947</v>
          </cell>
          <cell r="J23">
            <v>4947</v>
          </cell>
          <cell r="K23" t="str">
            <v>DEVUELTA</v>
          </cell>
          <cell r="L23" t="str">
            <v>16/02/2023</v>
          </cell>
          <cell r="M23" t="str">
            <v>10/03/2023</v>
          </cell>
          <cell r="O23">
            <v>1357900</v>
          </cell>
          <cell r="P23">
            <v>29</v>
          </cell>
          <cell r="Q23" t="str">
            <v>29.CONSULTA ESPECIALIZADA NIVEL III</v>
          </cell>
          <cell r="T23">
            <v>0</v>
          </cell>
          <cell r="U23" t="str">
            <v>10/03/2023</v>
          </cell>
          <cell r="V23" t="str">
            <v>23/03/2023</v>
          </cell>
          <cell r="W23">
            <v>13</v>
          </cell>
          <cell r="X23">
            <v>8</v>
          </cell>
          <cell r="Y23">
            <v>0</v>
          </cell>
          <cell r="Z23">
            <v>0</v>
          </cell>
          <cell r="AA23">
            <v>0</v>
          </cell>
          <cell r="AF23" t="str">
            <v>CCF050-055-2022</v>
          </cell>
          <cell r="AG23" t="str">
            <v>NO</v>
          </cell>
          <cell r="AH23" t="str">
            <v>NO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R23" t="str">
            <v>HORTENSIA</v>
          </cell>
          <cell r="AT23" t="str">
            <v>MOGOLLON</v>
          </cell>
          <cell r="AU23" t="str">
            <v>DE GAUTA</v>
          </cell>
          <cell r="AV23" t="str">
            <v>CC</v>
          </cell>
          <cell r="AW23" t="str">
            <v>27644439</v>
          </cell>
          <cell r="AX23" t="str">
            <v>SANDRA PATRICIA BLANCO SULBARAN</v>
          </cell>
          <cell r="AZ23">
            <v>0</v>
          </cell>
          <cell r="BA23">
            <v>0</v>
          </cell>
          <cell r="BB23">
            <v>0</v>
          </cell>
          <cell r="BC23" t="str">
            <v>NO</v>
          </cell>
          <cell r="BF23" t="str">
            <v>21/03/2023</v>
          </cell>
          <cell r="BG23" t="str">
            <v>NO</v>
          </cell>
          <cell r="BJ23">
            <v>0</v>
          </cell>
        </row>
        <row r="24">
          <cell r="A24" t="str">
            <v>901220248-4946</v>
          </cell>
          <cell r="B24">
            <v>36381</v>
          </cell>
          <cell r="C24" t="str">
            <v>CCF050</v>
          </cell>
          <cell r="D24" t="str">
            <v>HELP TRAUMA SALUD Y ORTOPEDIA IPS SAS</v>
          </cell>
          <cell r="E24" t="str">
            <v>901220248</v>
          </cell>
          <cell r="F24" t="str">
            <v>545180282401</v>
          </cell>
          <cell r="G24" t="str">
            <v>EVENTO PBS</v>
          </cell>
          <cell r="H24">
            <v>1862846</v>
          </cell>
          <cell r="I24" t="str">
            <v>HP4946</v>
          </cell>
          <cell r="J24">
            <v>4946</v>
          </cell>
          <cell r="K24" t="str">
            <v>RADICADA</v>
          </cell>
          <cell r="L24" t="str">
            <v>16/02/2023</v>
          </cell>
          <cell r="M24" t="str">
            <v>10/03/2023</v>
          </cell>
          <cell r="N24" t="str">
            <v>16/02/2023</v>
          </cell>
          <cell r="O24">
            <v>10517100</v>
          </cell>
          <cell r="P24">
            <v>23</v>
          </cell>
          <cell r="Q24" t="str">
            <v>23.QUIRURGICOS (GRUPOS 4A 8)</v>
          </cell>
          <cell r="T24">
            <v>0</v>
          </cell>
          <cell r="U24" t="str">
            <v>10/03/2023</v>
          </cell>
          <cell r="V24" t="str">
            <v>23/03/2023</v>
          </cell>
          <cell r="W24">
            <v>13</v>
          </cell>
          <cell r="X24">
            <v>8</v>
          </cell>
          <cell r="Y24">
            <v>0</v>
          </cell>
          <cell r="Z24">
            <v>0</v>
          </cell>
          <cell r="AA24">
            <v>0</v>
          </cell>
          <cell r="AF24" t="str">
            <v>CCF050-055-2022</v>
          </cell>
          <cell r="AG24" t="str">
            <v>NO</v>
          </cell>
          <cell r="AH24" t="str">
            <v>NO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R24" t="str">
            <v>LUIS</v>
          </cell>
          <cell r="AS24" t="str">
            <v>ENRIQUE</v>
          </cell>
          <cell r="AT24" t="str">
            <v>GONZALEZ</v>
          </cell>
          <cell r="AV24" t="str">
            <v>CC</v>
          </cell>
          <cell r="AW24" t="str">
            <v>13354907</v>
          </cell>
          <cell r="AX24" t="str">
            <v>SANDRA PATRICIA BLANCO SULBARAN</v>
          </cell>
          <cell r="AY24" t="str">
            <v>BOTELLO MEJÍA DEYSI DAVIANA</v>
          </cell>
          <cell r="AZ24">
            <v>0</v>
          </cell>
          <cell r="BA24">
            <v>0</v>
          </cell>
          <cell r="BB24">
            <v>2844670</v>
          </cell>
          <cell r="BC24" t="str">
            <v>NO</v>
          </cell>
          <cell r="BD24" t="str">
            <v xml:space="preserve">836 </v>
          </cell>
          <cell r="BE24" t="str">
            <v>1413818</v>
          </cell>
          <cell r="BF24" t="str">
            <v>21/03/2023</v>
          </cell>
          <cell r="BG24" t="str">
            <v>NO</v>
          </cell>
          <cell r="BJ24">
            <v>0</v>
          </cell>
        </row>
        <row r="25">
          <cell r="A25" t="str">
            <v>901220248-458</v>
          </cell>
          <cell r="B25">
            <v>15639</v>
          </cell>
          <cell r="C25" t="str">
            <v>CCF050</v>
          </cell>
          <cell r="D25" t="str">
            <v>HELP TRAUMA SALUD Y ORTOPEDIA IPS SAS</v>
          </cell>
          <cell r="E25" t="str">
            <v>901220248</v>
          </cell>
          <cell r="F25" t="str">
            <v>545180282401</v>
          </cell>
          <cell r="H25">
            <v>871046</v>
          </cell>
          <cell r="I25" t="str">
            <v>HP458</v>
          </cell>
          <cell r="J25">
            <v>458</v>
          </cell>
          <cell r="K25" t="str">
            <v>PENDIENTE</v>
          </cell>
          <cell r="L25" t="str">
            <v>15/11/2020</v>
          </cell>
          <cell r="M25" t="str">
            <v>11/12/2020</v>
          </cell>
          <cell r="N25" t="str">
            <v>31/10/2020</v>
          </cell>
          <cell r="O25">
            <v>9547550</v>
          </cell>
          <cell r="P25">
            <v>32</v>
          </cell>
          <cell r="Q25" t="str">
            <v>32.HOSPITALIZACION QUIRURGICA(GRUPO 9 EN ADELANTE)</v>
          </cell>
          <cell r="R25" t="str">
            <v>Parcial</v>
          </cell>
          <cell r="S25" t="str">
            <v>CCF4196</v>
          </cell>
          <cell r="T25">
            <v>321160</v>
          </cell>
          <cell r="Y25">
            <v>321160</v>
          </cell>
          <cell r="Z25">
            <v>0</v>
          </cell>
          <cell r="AA25">
            <v>0</v>
          </cell>
          <cell r="AC25" t="str">
            <v>08/02/2021</v>
          </cell>
          <cell r="AD25" t="str">
            <v>10/02/2021</v>
          </cell>
          <cell r="AE25" t="str">
            <v>10/02/2021</v>
          </cell>
          <cell r="AF25" t="str">
            <v>SC-15-20</v>
          </cell>
          <cell r="AG25" t="str">
            <v>NO</v>
          </cell>
          <cell r="AH25" t="str">
            <v>NO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R25" t="str">
            <v>WILLIAM</v>
          </cell>
          <cell r="AS25" t="str">
            <v>ALEXIS</v>
          </cell>
          <cell r="AT25" t="str">
            <v>RODRIGUEZ</v>
          </cell>
          <cell r="AU25" t="str">
            <v>PARADA</v>
          </cell>
          <cell r="AV25" t="str">
            <v>CC</v>
          </cell>
          <cell r="AW25" t="str">
            <v>88031883</v>
          </cell>
          <cell r="AZ25">
            <v>0</v>
          </cell>
          <cell r="BA25">
            <v>0</v>
          </cell>
          <cell r="BB25">
            <v>0</v>
          </cell>
          <cell r="BC25" t="str">
            <v>NO</v>
          </cell>
          <cell r="BF25" t="str">
            <v>15/12/2020</v>
          </cell>
          <cell r="BG25" t="str">
            <v>NO</v>
          </cell>
          <cell r="BI25" t="str">
            <v>11/12/2020</v>
          </cell>
          <cell r="BJ25">
            <v>9356599</v>
          </cell>
        </row>
        <row r="26">
          <cell r="A26" t="str">
            <v>901220248-4536</v>
          </cell>
          <cell r="B26">
            <v>33815</v>
          </cell>
          <cell r="C26" t="str">
            <v>CCF050</v>
          </cell>
          <cell r="D26" t="str">
            <v>HELP TRAUMA SALUD Y ORTOPEDIA IPS SAS</v>
          </cell>
          <cell r="E26" t="str">
            <v>901220248</v>
          </cell>
          <cell r="F26" t="str">
            <v>545180282401</v>
          </cell>
          <cell r="G26" t="str">
            <v>EVENTO PBS</v>
          </cell>
          <cell r="H26">
            <v>1752466</v>
          </cell>
          <cell r="I26" t="str">
            <v>HP4536</v>
          </cell>
          <cell r="J26">
            <v>4536</v>
          </cell>
          <cell r="K26" t="str">
            <v>GLOSADA</v>
          </cell>
          <cell r="L26" t="str">
            <v>30/12/2022</v>
          </cell>
          <cell r="M26" t="str">
            <v>03/01/2023</v>
          </cell>
          <cell r="N26" t="str">
            <v>29/12/2022</v>
          </cell>
          <cell r="O26">
            <v>105800</v>
          </cell>
          <cell r="P26">
            <v>29</v>
          </cell>
          <cell r="Q26" t="str">
            <v>29.CONSULTA ESPECIALIZADA NIVEL III</v>
          </cell>
          <cell r="R26" t="str">
            <v>Total</v>
          </cell>
          <cell r="S26" t="str">
            <v>CCF8209</v>
          </cell>
          <cell r="T26">
            <v>105800</v>
          </cell>
          <cell r="U26" t="str">
            <v>04/01/2023</v>
          </cell>
          <cell r="V26" t="str">
            <v>19/01/2023</v>
          </cell>
          <cell r="W26">
            <v>15</v>
          </cell>
          <cell r="X26">
            <v>10</v>
          </cell>
          <cell r="Y26">
            <v>0</v>
          </cell>
          <cell r="Z26">
            <v>105800</v>
          </cell>
          <cell r="AA26">
            <v>0</v>
          </cell>
          <cell r="AB26" t="str">
            <v>19/01/2023</v>
          </cell>
          <cell r="AC26" t="str">
            <v>29/05/2023</v>
          </cell>
          <cell r="AD26" t="str">
            <v>29/05/2023</v>
          </cell>
          <cell r="AE26" t="str">
            <v>29/05/2023</v>
          </cell>
          <cell r="AF26" t="str">
            <v>CCF050-055-2022</v>
          </cell>
          <cell r="AG26" t="str">
            <v>NO</v>
          </cell>
          <cell r="AH26" t="str">
            <v>NO</v>
          </cell>
          <cell r="AI26">
            <v>0</v>
          </cell>
          <cell r="AJ26">
            <v>0</v>
          </cell>
          <cell r="AK26">
            <v>105800</v>
          </cell>
          <cell r="AL26">
            <v>0</v>
          </cell>
          <cell r="AM26" t="str">
            <v>CCF8209-1</v>
          </cell>
          <cell r="AO26" t="str">
            <v>29/05/2023</v>
          </cell>
          <cell r="AR26" t="str">
            <v>ROQUE</v>
          </cell>
          <cell r="AT26" t="str">
            <v>ORTEGA</v>
          </cell>
          <cell r="AU26" t="str">
            <v>TORRES</v>
          </cell>
          <cell r="AV26" t="str">
            <v>CC</v>
          </cell>
          <cell r="AW26" t="str">
            <v>88146076</v>
          </cell>
          <cell r="AX26" t="str">
            <v>SANDRA PATRICIA BLANCO SULBARAN</v>
          </cell>
          <cell r="AZ26">
            <v>0</v>
          </cell>
          <cell r="BA26">
            <v>0</v>
          </cell>
          <cell r="BB26">
            <v>0</v>
          </cell>
          <cell r="BC26" t="str">
            <v>NO</v>
          </cell>
          <cell r="BF26" t="str">
            <v>08/01/2023</v>
          </cell>
          <cell r="BG26" t="str">
            <v>NO</v>
          </cell>
          <cell r="BJ26">
            <v>0</v>
          </cell>
        </row>
        <row r="27">
          <cell r="A27" t="str">
            <v>901220248-4499</v>
          </cell>
          <cell r="B27">
            <v>33815</v>
          </cell>
          <cell r="C27" t="str">
            <v>CCF050</v>
          </cell>
          <cell r="D27" t="str">
            <v>HELP TRAUMA SALUD Y ORTOPEDIA IPS SAS</v>
          </cell>
          <cell r="E27" t="str">
            <v>901220248</v>
          </cell>
          <cell r="F27" t="str">
            <v>545180282401</v>
          </cell>
          <cell r="G27" t="str">
            <v>EVENTO PBS</v>
          </cell>
          <cell r="H27">
            <v>1752465</v>
          </cell>
          <cell r="I27" t="str">
            <v>HP4499</v>
          </cell>
          <cell r="J27">
            <v>4499</v>
          </cell>
          <cell r="K27" t="str">
            <v>RADICADA</v>
          </cell>
          <cell r="L27" t="str">
            <v>27/12/2022</v>
          </cell>
          <cell r="M27" t="str">
            <v>03/01/2023</v>
          </cell>
          <cell r="N27" t="str">
            <v>15/12/2022</v>
          </cell>
          <cell r="O27">
            <v>46200</v>
          </cell>
          <cell r="P27">
            <v>17</v>
          </cell>
          <cell r="Q27" t="str">
            <v>17.MEDICINA ESPECIALIZADA NIVEL II</v>
          </cell>
          <cell r="T27">
            <v>0</v>
          </cell>
          <cell r="U27" t="str">
            <v>04/01/2023</v>
          </cell>
          <cell r="V27" t="str">
            <v>19/01/2023</v>
          </cell>
          <cell r="W27">
            <v>15</v>
          </cell>
          <cell r="X27">
            <v>10</v>
          </cell>
          <cell r="Y27">
            <v>0</v>
          </cell>
          <cell r="Z27">
            <v>0</v>
          </cell>
          <cell r="AA27">
            <v>0</v>
          </cell>
          <cell r="AF27" t="str">
            <v>CCF050-055-2022</v>
          </cell>
          <cell r="AG27" t="str">
            <v>NO</v>
          </cell>
          <cell r="AH27" t="str">
            <v>NO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R27" t="str">
            <v>JESUS</v>
          </cell>
          <cell r="AS27" t="str">
            <v>DARIO</v>
          </cell>
          <cell r="AT27" t="str">
            <v>ACEVEDO</v>
          </cell>
          <cell r="AU27" t="str">
            <v>MENDOZA</v>
          </cell>
          <cell r="AV27" t="str">
            <v>CC</v>
          </cell>
          <cell r="AW27" t="str">
            <v>13348104</v>
          </cell>
          <cell r="AX27" t="str">
            <v>ANDREA CAROLINA SANCHEZ RIOS</v>
          </cell>
          <cell r="AY27" t="str">
            <v>DIHOLMAR TORRES REY</v>
          </cell>
          <cell r="AZ27">
            <v>0</v>
          </cell>
          <cell r="BA27">
            <v>0</v>
          </cell>
          <cell r="BB27">
            <v>0</v>
          </cell>
          <cell r="BC27" t="str">
            <v>NO</v>
          </cell>
          <cell r="BD27" t="str">
            <v xml:space="preserve">836 </v>
          </cell>
          <cell r="BE27" t="str">
            <v>1341704</v>
          </cell>
          <cell r="BF27" t="str">
            <v>17/01/2023</v>
          </cell>
          <cell r="BG27" t="str">
            <v>NO</v>
          </cell>
          <cell r="BI27" t="str">
            <v>18/01/2023</v>
          </cell>
          <cell r="BJ27">
            <v>45276</v>
          </cell>
        </row>
        <row r="28">
          <cell r="A28" t="str">
            <v>901220248-4489</v>
          </cell>
          <cell r="B28">
            <v>33815</v>
          </cell>
          <cell r="C28" t="str">
            <v>CCF050</v>
          </cell>
          <cell r="D28" t="str">
            <v>HELP TRAUMA SALUD Y ORTOPEDIA IPS SAS</v>
          </cell>
          <cell r="E28" t="str">
            <v>901220248</v>
          </cell>
          <cell r="F28" t="str">
            <v>545180282401</v>
          </cell>
          <cell r="G28" t="str">
            <v>EVENTO PBS</v>
          </cell>
          <cell r="H28">
            <v>1752464</v>
          </cell>
          <cell r="I28" t="str">
            <v>HP4489</v>
          </cell>
          <cell r="J28">
            <v>4489</v>
          </cell>
          <cell r="K28" t="str">
            <v>GLOSADA</v>
          </cell>
          <cell r="L28" t="str">
            <v>26/12/2022</v>
          </cell>
          <cell r="M28" t="str">
            <v>03/01/2023</v>
          </cell>
          <cell r="N28" t="str">
            <v>05/12/2022</v>
          </cell>
          <cell r="O28">
            <v>2852200</v>
          </cell>
          <cell r="P28">
            <v>23</v>
          </cell>
          <cell r="Q28" t="str">
            <v>23.QUIRURGICOS (GRUPOS 4A 8)</v>
          </cell>
          <cell r="R28" t="str">
            <v>Parcial</v>
          </cell>
          <cell r="S28" t="str">
            <v>CCF8210</v>
          </cell>
          <cell r="T28">
            <v>119500</v>
          </cell>
          <cell r="U28" t="str">
            <v>04/01/2023</v>
          </cell>
          <cell r="V28" t="str">
            <v>19/01/2023</v>
          </cell>
          <cell r="W28">
            <v>15</v>
          </cell>
          <cell r="X28">
            <v>10</v>
          </cell>
          <cell r="Y28">
            <v>0</v>
          </cell>
          <cell r="Z28">
            <v>119500</v>
          </cell>
          <cell r="AA28">
            <v>0</v>
          </cell>
          <cell r="AB28" t="str">
            <v>19/01/2023</v>
          </cell>
          <cell r="AC28" t="str">
            <v>29/05/2023</v>
          </cell>
          <cell r="AD28" t="str">
            <v>29/05/2023</v>
          </cell>
          <cell r="AE28" t="str">
            <v>29/05/2023</v>
          </cell>
          <cell r="AF28" t="str">
            <v>CCF050-055-2022</v>
          </cell>
          <cell r="AG28" t="str">
            <v>NO</v>
          </cell>
          <cell r="AH28" t="str">
            <v>NO</v>
          </cell>
          <cell r="AI28">
            <v>119500</v>
          </cell>
          <cell r="AJ28">
            <v>0</v>
          </cell>
          <cell r="AK28">
            <v>0</v>
          </cell>
          <cell r="AL28">
            <v>0</v>
          </cell>
          <cell r="AM28" t="str">
            <v>CCF8210-1</v>
          </cell>
          <cell r="AO28" t="str">
            <v>29/05/2023</v>
          </cell>
          <cell r="AR28" t="str">
            <v>NELSON</v>
          </cell>
          <cell r="AS28" t="str">
            <v>CLEMENTE</v>
          </cell>
          <cell r="AT28" t="str">
            <v>MOGOTOCORO</v>
          </cell>
          <cell r="AU28" t="str">
            <v>MOGOTOCORO</v>
          </cell>
          <cell r="AV28" t="str">
            <v>CC</v>
          </cell>
          <cell r="AW28" t="str">
            <v>1005060102</v>
          </cell>
          <cell r="AX28" t="str">
            <v>SANDRA PATRICIA BLANCO SULBARAN</v>
          </cell>
          <cell r="AY28" t="str">
            <v>GALVIS MORALES DANIELA ANDREA</v>
          </cell>
          <cell r="AZ28">
            <v>0</v>
          </cell>
          <cell r="BA28">
            <v>0</v>
          </cell>
          <cell r="BB28">
            <v>0</v>
          </cell>
          <cell r="BC28" t="str">
            <v>NO</v>
          </cell>
          <cell r="BD28" t="str">
            <v xml:space="preserve">836 </v>
          </cell>
          <cell r="BE28" t="str">
            <v>1335321</v>
          </cell>
          <cell r="BF28" t="str">
            <v>08/01/2023</v>
          </cell>
          <cell r="BG28" t="str">
            <v>NO</v>
          </cell>
          <cell r="BI28" t="str">
            <v>18/01/2023</v>
          </cell>
          <cell r="BJ28">
            <v>2795156</v>
          </cell>
        </row>
        <row r="29">
          <cell r="A29" t="str">
            <v>901220248-4472</v>
          </cell>
          <cell r="B29">
            <v>33815</v>
          </cell>
          <cell r="C29" t="str">
            <v>CCF050</v>
          </cell>
          <cell r="D29" t="str">
            <v>HELP TRAUMA SALUD Y ORTOPEDIA IPS SAS</v>
          </cell>
          <cell r="E29" t="str">
            <v>901220248</v>
          </cell>
          <cell r="F29" t="str">
            <v>545180282401</v>
          </cell>
          <cell r="G29" t="str">
            <v>EVENTO PBS</v>
          </cell>
          <cell r="H29">
            <v>1752463</v>
          </cell>
          <cell r="I29" t="str">
            <v>HP4472</v>
          </cell>
          <cell r="J29">
            <v>4472</v>
          </cell>
          <cell r="K29" t="str">
            <v>RADICADA</v>
          </cell>
          <cell r="L29" t="str">
            <v>27/12/2022</v>
          </cell>
          <cell r="M29" t="str">
            <v>03/01/2023</v>
          </cell>
          <cell r="N29" t="str">
            <v>15/12/2022</v>
          </cell>
          <cell r="O29">
            <v>46200</v>
          </cell>
          <cell r="P29">
            <v>29</v>
          </cell>
          <cell r="Q29" t="str">
            <v>29.CONSULTA ESPECIALIZADA NIVEL III</v>
          </cell>
          <cell r="T29">
            <v>0</v>
          </cell>
          <cell r="U29" t="str">
            <v>04/01/2023</v>
          </cell>
          <cell r="V29" t="str">
            <v>19/01/2023</v>
          </cell>
          <cell r="W29">
            <v>15</v>
          </cell>
          <cell r="X29">
            <v>10</v>
          </cell>
          <cell r="Y29">
            <v>0</v>
          </cell>
          <cell r="Z29">
            <v>0</v>
          </cell>
          <cell r="AA29">
            <v>0</v>
          </cell>
          <cell r="AF29" t="str">
            <v>CCF050-055-2022</v>
          </cell>
          <cell r="AG29" t="str">
            <v>NO</v>
          </cell>
          <cell r="AH29" t="str">
            <v>NO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R29" t="str">
            <v>JESUS</v>
          </cell>
          <cell r="AS29" t="str">
            <v>DARIO</v>
          </cell>
          <cell r="AT29" t="str">
            <v>ACEVEDO</v>
          </cell>
          <cell r="AU29" t="str">
            <v>MENDOZA</v>
          </cell>
          <cell r="AV29" t="str">
            <v>CC</v>
          </cell>
          <cell r="AW29" t="str">
            <v>13348104</v>
          </cell>
          <cell r="AX29" t="str">
            <v>SANDRA PATRICIA BLANCO SULBARAN</v>
          </cell>
          <cell r="AY29" t="str">
            <v>SOTO HERNANDEZ LUZ KARIME</v>
          </cell>
          <cell r="AZ29">
            <v>0</v>
          </cell>
          <cell r="BA29">
            <v>0</v>
          </cell>
          <cell r="BB29">
            <v>0</v>
          </cell>
          <cell r="BC29" t="str">
            <v>NO</v>
          </cell>
          <cell r="BD29" t="str">
            <v xml:space="preserve">836 </v>
          </cell>
          <cell r="BE29" t="str">
            <v>1344062</v>
          </cell>
          <cell r="BF29" t="str">
            <v>08/01/2023</v>
          </cell>
          <cell r="BG29" t="str">
            <v>NO</v>
          </cell>
          <cell r="BI29" t="str">
            <v>18/01/2023</v>
          </cell>
          <cell r="BJ29">
            <v>45276</v>
          </cell>
        </row>
        <row r="30">
          <cell r="A30" t="str">
            <v>901220248-4467</v>
          </cell>
          <cell r="B30">
            <v>33815</v>
          </cell>
          <cell r="C30" t="str">
            <v>CCF050</v>
          </cell>
          <cell r="D30" t="str">
            <v>HELP TRAUMA SALUD Y ORTOPEDIA IPS SAS</v>
          </cell>
          <cell r="E30" t="str">
            <v>901220248</v>
          </cell>
          <cell r="F30" t="str">
            <v>545180282401</v>
          </cell>
          <cell r="G30" t="str">
            <v>EVENTO PBS</v>
          </cell>
          <cell r="H30">
            <v>1752462</v>
          </cell>
          <cell r="I30" t="str">
            <v>HP4467</v>
          </cell>
          <cell r="J30">
            <v>4467</v>
          </cell>
          <cell r="K30" t="str">
            <v>RADICADA</v>
          </cell>
          <cell r="L30" t="str">
            <v>27/12/2022</v>
          </cell>
          <cell r="M30" t="str">
            <v>03/01/2023</v>
          </cell>
          <cell r="N30" t="str">
            <v>15/12/2022</v>
          </cell>
          <cell r="O30">
            <v>933500</v>
          </cell>
          <cell r="P30">
            <v>23</v>
          </cell>
          <cell r="Q30" t="str">
            <v>23.QUIRURGICOS (GRUPOS 4A 8)</v>
          </cell>
          <cell r="T30">
            <v>0</v>
          </cell>
          <cell r="U30" t="str">
            <v>04/01/2023</v>
          </cell>
          <cell r="V30" t="str">
            <v>19/01/2023</v>
          </cell>
          <cell r="W30">
            <v>15</v>
          </cell>
          <cell r="X30">
            <v>10</v>
          </cell>
          <cell r="Y30">
            <v>0</v>
          </cell>
          <cell r="Z30">
            <v>0</v>
          </cell>
          <cell r="AA30">
            <v>0</v>
          </cell>
          <cell r="AF30" t="str">
            <v>CCF050-055-2022</v>
          </cell>
          <cell r="AG30" t="str">
            <v>NO</v>
          </cell>
          <cell r="AH30" t="str">
            <v>NO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R30" t="str">
            <v>KEYREN</v>
          </cell>
          <cell r="AS30" t="str">
            <v>NAYLHE</v>
          </cell>
          <cell r="AT30" t="str">
            <v>ZAMBRANO</v>
          </cell>
          <cell r="AU30" t="str">
            <v>GAUTA</v>
          </cell>
          <cell r="AV30" t="str">
            <v>TI</v>
          </cell>
          <cell r="AW30" t="str">
            <v>1094274022</v>
          </cell>
          <cell r="AX30" t="str">
            <v>SANDRA PATRICIA BLANCO SULBARAN</v>
          </cell>
          <cell r="AY30" t="str">
            <v>PARRA NUÑEZ GLADISMAR - SENA</v>
          </cell>
          <cell r="AZ30">
            <v>0</v>
          </cell>
          <cell r="BA30">
            <v>0</v>
          </cell>
          <cell r="BB30">
            <v>0</v>
          </cell>
          <cell r="BC30" t="str">
            <v>NO</v>
          </cell>
          <cell r="BD30" t="str">
            <v xml:space="preserve">836 </v>
          </cell>
          <cell r="BE30" t="str">
            <v>1338322</v>
          </cell>
          <cell r="BF30" t="str">
            <v>08/01/2023</v>
          </cell>
          <cell r="BG30" t="str">
            <v>NO</v>
          </cell>
          <cell r="BI30" t="str">
            <v>18/01/2023</v>
          </cell>
          <cell r="BJ30">
            <v>914830</v>
          </cell>
        </row>
        <row r="31">
          <cell r="A31" t="str">
            <v>901220248-4451</v>
          </cell>
          <cell r="B31">
            <v>33815</v>
          </cell>
          <cell r="C31" t="str">
            <v>CCF050</v>
          </cell>
          <cell r="D31" t="str">
            <v>HELP TRAUMA SALUD Y ORTOPEDIA IPS SAS</v>
          </cell>
          <cell r="E31" t="str">
            <v>901220248</v>
          </cell>
          <cell r="F31" t="str">
            <v>545180282401</v>
          </cell>
          <cell r="G31" t="str">
            <v>EVENTO PBS</v>
          </cell>
          <cell r="H31">
            <v>1752461</v>
          </cell>
          <cell r="I31" t="str">
            <v>HP4451</v>
          </cell>
          <cell r="J31">
            <v>4451</v>
          </cell>
          <cell r="K31" t="str">
            <v>GLOSADA</v>
          </cell>
          <cell r="L31" t="str">
            <v>27/12/2022</v>
          </cell>
          <cell r="M31" t="str">
            <v>03/01/2023</v>
          </cell>
          <cell r="N31" t="str">
            <v>09/12/2022</v>
          </cell>
          <cell r="O31">
            <v>552400</v>
          </cell>
          <cell r="P31">
            <v>29</v>
          </cell>
          <cell r="Q31" t="str">
            <v>29.CONSULTA ESPECIALIZADA NIVEL III</v>
          </cell>
          <cell r="R31" t="str">
            <v>Parcial</v>
          </cell>
          <cell r="S31" t="str">
            <v>CCF8210</v>
          </cell>
          <cell r="T31">
            <v>169200</v>
          </cell>
          <cell r="U31" t="str">
            <v>04/01/2023</v>
          </cell>
          <cell r="V31" t="str">
            <v>19/01/2023</v>
          </cell>
          <cell r="W31">
            <v>15</v>
          </cell>
          <cell r="X31">
            <v>10</v>
          </cell>
          <cell r="Y31">
            <v>0</v>
          </cell>
          <cell r="Z31">
            <v>169200</v>
          </cell>
          <cell r="AA31">
            <v>0</v>
          </cell>
          <cell r="AB31" t="str">
            <v>19/01/2023</v>
          </cell>
          <cell r="AC31" t="str">
            <v>29/05/2023</v>
          </cell>
          <cell r="AD31" t="str">
            <v>29/05/2023</v>
          </cell>
          <cell r="AE31" t="str">
            <v>29/05/2023</v>
          </cell>
          <cell r="AF31" t="str">
            <v>CCF050-055-2022</v>
          </cell>
          <cell r="AG31" t="str">
            <v>NO</v>
          </cell>
          <cell r="AH31" t="str">
            <v>NO</v>
          </cell>
          <cell r="AI31">
            <v>169200</v>
          </cell>
          <cell r="AJ31">
            <v>0</v>
          </cell>
          <cell r="AK31">
            <v>0</v>
          </cell>
          <cell r="AL31">
            <v>0</v>
          </cell>
          <cell r="AM31" t="str">
            <v>CCF8210-1</v>
          </cell>
          <cell r="AO31" t="str">
            <v>29/05/2023</v>
          </cell>
          <cell r="AR31" t="str">
            <v>GERMAN</v>
          </cell>
          <cell r="AS31" t="str">
            <v>JESUS</v>
          </cell>
          <cell r="AT31" t="str">
            <v>PARADA</v>
          </cell>
          <cell r="AU31" t="str">
            <v>JAIMES</v>
          </cell>
          <cell r="AV31" t="str">
            <v>CC</v>
          </cell>
          <cell r="AW31" t="str">
            <v>88146060</v>
          </cell>
          <cell r="AX31" t="str">
            <v>SANDRA PATRICIA BLANCO SULBARAN</v>
          </cell>
          <cell r="AY31" t="str">
            <v>OSORIO NUNEZ BETTY YOLANDA</v>
          </cell>
          <cell r="AZ31">
            <v>0</v>
          </cell>
          <cell r="BA31">
            <v>0</v>
          </cell>
          <cell r="BB31">
            <v>0</v>
          </cell>
          <cell r="BC31" t="str">
            <v>NO</v>
          </cell>
          <cell r="BD31" t="str">
            <v xml:space="preserve">836 </v>
          </cell>
          <cell r="BE31" t="str">
            <v>1335753</v>
          </cell>
          <cell r="BF31" t="str">
            <v>08/01/2023</v>
          </cell>
          <cell r="BG31" t="str">
            <v>NO</v>
          </cell>
          <cell r="BI31" t="str">
            <v>18/01/2023</v>
          </cell>
          <cell r="BJ31">
            <v>541352</v>
          </cell>
        </row>
        <row r="32">
          <cell r="A32" t="str">
            <v>901220248-4438</v>
          </cell>
          <cell r="B32">
            <v>33815</v>
          </cell>
          <cell r="C32" t="str">
            <v>CCF050</v>
          </cell>
          <cell r="D32" t="str">
            <v>HELP TRAUMA SALUD Y ORTOPEDIA IPS SAS</v>
          </cell>
          <cell r="E32" t="str">
            <v>901220248</v>
          </cell>
          <cell r="F32" t="str">
            <v>545180282401</v>
          </cell>
          <cell r="G32" t="str">
            <v>EVENTO PBS</v>
          </cell>
          <cell r="H32">
            <v>1752460</v>
          </cell>
          <cell r="I32" t="str">
            <v>HP4438</v>
          </cell>
          <cell r="J32">
            <v>4438</v>
          </cell>
          <cell r="K32" t="str">
            <v>RADICADA</v>
          </cell>
          <cell r="L32" t="str">
            <v>12/12/2022</v>
          </cell>
          <cell r="M32" t="str">
            <v>03/01/2023</v>
          </cell>
          <cell r="N32" t="str">
            <v>12/12/2022</v>
          </cell>
          <cell r="O32">
            <v>46200</v>
          </cell>
          <cell r="P32">
            <v>17</v>
          </cell>
          <cell r="Q32" t="str">
            <v>17.MEDICINA ESPECIALIZADA NIVEL II</v>
          </cell>
          <cell r="T32">
            <v>0</v>
          </cell>
          <cell r="U32" t="str">
            <v>04/01/2023</v>
          </cell>
          <cell r="V32" t="str">
            <v>19/01/2023</v>
          </cell>
          <cell r="W32">
            <v>15</v>
          </cell>
          <cell r="X32">
            <v>10</v>
          </cell>
          <cell r="Y32">
            <v>0</v>
          </cell>
          <cell r="Z32">
            <v>0</v>
          </cell>
          <cell r="AA32">
            <v>0</v>
          </cell>
          <cell r="AF32" t="str">
            <v>CCF050-055-2022</v>
          </cell>
          <cell r="AG32" t="str">
            <v>NO</v>
          </cell>
          <cell r="AH32" t="str">
            <v>NO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R32" t="str">
            <v>CARMEN</v>
          </cell>
          <cell r="AS32" t="str">
            <v>ALICIA</v>
          </cell>
          <cell r="AT32" t="str">
            <v>PORTILLA</v>
          </cell>
          <cell r="AU32" t="str">
            <v>VERA</v>
          </cell>
          <cell r="AV32" t="str">
            <v>CC</v>
          </cell>
          <cell r="AW32" t="str">
            <v>37215487</v>
          </cell>
          <cell r="AX32" t="str">
            <v>ANDREA CAROLINA SANCHEZ RIOS</v>
          </cell>
          <cell r="AY32" t="str">
            <v>BOTELLO MEJÍA DEYSI DAVIANA</v>
          </cell>
          <cell r="AZ32">
            <v>0</v>
          </cell>
          <cell r="BA32">
            <v>0</v>
          </cell>
          <cell r="BB32">
            <v>0</v>
          </cell>
          <cell r="BC32" t="str">
            <v>NO</v>
          </cell>
          <cell r="BD32" t="str">
            <v xml:space="preserve">836 </v>
          </cell>
          <cell r="BE32" t="str">
            <v>1341103</v>
          </cell>
          <cell r="BF32" t="str">
            <v>17/01/2023</v>
          </cell>
          <cell r="BG32" t="str">
            <v>NO</v>
          </cell>
          <cell r="BI32" t="str">
            <v>18/01/2023</v>
          </cell>
          <cell r="BJ32">
            <v>45276</v>
          </cell>
        </row>
        <row r="33">
          <cell r="A33" t="str">
            <v>901220248-4432</v>
          </cell>
          <cell r="B33">
            <v>33815</v>
          </cell>
          <cell r="C33" t="str">
            <v>CCF050</v>
          </cell>
          <cell r="D33" t="str">
            <v>HELP TRAUMA SALUD Y ORTOPEDIA IPS SAS</v>
          </cell>
          <cell r="E33" t="str">
            <v>901220248</v>
          </cell>
          <cell r="F33" t="str">
            <v>545180282401</v>
          </cell>
          <cell r="G33" t="str">
            <v>EVENTO PBS</v>
          </cell>
          <cell r="H33">
            <v>1752459</v>
          </cell>
          <cell r="I33" t="str">
            <v>HP4432</v>
          </cell>
          <cell r="J33">
            <v>4432</v>
          </cell>
          <cell r="K33" t="str">
            <v>RADICADA</v>
          </cell>
          <cell r="L33" t="str">
            <v>11/12/2022</v>
          </cell>
          <cell r="M33" t="str">
            <v>03/01/2023</v>
          </cell>
          <cell r="N33" t="str">
            <v>09/12/2022</v>
          </cell>
          <cell r="O33">
            <v>46200</v>
          </cell>
          <cell r="P33">
            <v>17</v>
          </cell>
          <cell r="Q33" t="str">
            <v>17.MEDICINA ESPECIALIZADA NIVEL II</v>
          </cell>
          <cell r="T33">
            <v>0</v>
          </cell>
          <cell r="U33" t="str">
            <v>04/01/2023</v>
          </cell>
          <cell r="V33" t="str">
            <v>19/01/2023</v>
          </cell>
          <cell r="W33">
            <v>15</v>
          </cell>
          <cell r="X33">
            <v>10</v>
          </cell>
          <cell r="Y33">
            <v>0</v>
          </cell>
          <cell r="Z33">
            <v>0</v>
          </cell>
          <cell r="AA33">
            <v>0</v>
          </cell>
          <cell r="AF33" t="str">
            <v>CCF050-055-2022</v>
          </cell>
          <cell r="AG33" t="str">
            <v>NO</v>
          </cell>
          <cell r="AH33" t="str">
            <v>NO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R33" t="str">
            <v>DORIS</v>
          </cell>
          <cell r="AT33" t="str">
            <v>SUAREZ</v>
          </cell>
          <cell r="AU33" t="str">
            <v>ALBARRACIN</v>
          </cell>
          <cell r="AV33" t="str">
            <v>CC</v>
          </cell>
          <cell r="AW33" t="str">
            <v>60262373</v>
          </cell>
          <cell r="AX33" t="str">
            <v>ANDREA CAROLINA SANCHEZ RIOS</v>
          </cell>
          <cell r="AY33" t="str">
            <v>GALVIS MORALES DANIELA ANDREA</v>
          </cell>
          <cell r="AZ33">
            <v>0</v>
          </cell>
          <cell r="BA33">
            <v>0</v>
          </cell>
          <cell r="BB33">
            <v>0</v>
          </cell>
          <cell r="BC33" t="str">
            <v>NO</v>
          </cell>
          <cell r="BD33" t="str">
            <v xml:space="preserve">836 </v>
          </cell>
          <cell r="BE33" t="str">
            <v>1335320</v>
          </cell>
          <cell r="BF33" t="str">
            <v>17/01/2023</v>
          </cell>
          <cell r="BG33" t="str">
            <v>NO</v>
          </cell>
          <cell r="BI33" t="str">
            <v>18/01/2023</v>
          </cell>
          <cell r="BJ33">
            <v>45276</v>
          </cell>
        </row>
        <row r="34">
          <cell r="A34" t="str">
            <v>901220248-4397</v>
          </cell>
          <cell r="B34">
            <v>33815</v>
          </cell>
          <cell r="C34" t="str">
            <v>CCF050</v>
          </cell>
          <cell r="D34" t="str">
            <v>HELP TRAUMA SALUD Y ORTOPEDIA IPS SAS</v>
          </cell>
          <cell r="E34" t="str">
            <v>901220248</v>
          </cell>
          <cell r="F34" t="str">
            <v>545180282401</v>
          </cell>
          <cell r="G34" t="str">
            <v>EVENTO PBS</v>
          </cell>
          <cell r="H34">
            <v>1752458</v>
          </cell>
          <cell r="I34" t="str">
            <v>HP4397</v>
          </cell>
          <cell r="J34">
            <v>4397</v>
          </cell>
          <cell r="K34" t="str">
            <v>RADICADA</v>
          </cell>
          <cell r="L34" t="str">
            <v>02/12/2022</v>
          </cell>
          <cell r="M34" t="str">
            <v>03/01/2023</v>
          </cell>
          <cell r="N34" t="str">
            <v>02/12/2022</v>
          </cell>
          <cell r="O34">
            <v>46200</v>
          </cell>
          <cell r="P34">
            <v>29</v>
          </cell>
          <cell r="Q34" t="str">
            <v>29.CONSULTA ESPECIALIZADA NIVEL III</v>
          </cell>
          <cell r="T34">
            <v>0</v>
          </cell>
          <cell r="U34" t="str">
            <v>04/01/2023</v>
          </cell>
          <cell r="V34" t="str">
            <v>19/01/2023</v>
          </cell>
          <cell r="W34">
            <v>15</v>
          </cell>
          <cell r="X34">
            <v>10</v>
          </cell>
          <cell r="Y34">
            <v>0</v>
          </cell>
          <cell r="Z34">
            <v>0</v>
          </cell>
          <cell r="AA34">
            <v>0</v>
          </cell>
          <cell r="AF34" t="str">
            <v>CCF050-055-2022</v>
          </cell>
          <cell r="AG34" t="str">
            <v>NO</v>
          </cell>
          <cell r="AH34" t="str">
            <v>NO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R34" t="str">
            <v>HUMBERTO</v>
          </cell>
          <cell r="AS34" t="str">
            <v>JEREMIAS</v>
          </cell>
          <cell r="AT34" t="str">
            <v>CARRILLO</v>
          </cell>
          <cell r="AU34" t="str">
            <v>LAGUADO</v>
          </cell>
          <cell r="AV34" t="str">
            <v>CC</v>
          </cell>
          <cell r="AW34" t="str">
            <v>5418433</v>
          </cell>
          <cell r="AX34" t="str">
            <v>SANDRA PATRICIA BLANCO SULBARAN</v>
          </cell>
          <cell r="AY34" t="str">
            <v>OSORIO NUNEZ BETTY YOLANDA</v>
          </cell>
          <cell r="AZ34">
            <v>0</v>
          </cell>
          <cell r="BA34">
            <v>0</v>
          </cell>
          <cell r="BB34">
            <v>0</v>
          </cell>
          <cell r="BC34" t="str">
            <v>NO</v>
          </cell>
          <cell r="BD34" t="str">
            <v xml:space="preserve">836 </v>
          </cell>
          <cell r="BE34" t="str">
            <v>1335752</v>
          </cell>
          <cell r="BF34" t="str">
            <v>08/01/2023</v>
          </cell>
          <cell r="BG34" t="str">
            <v>NO</v>
          </cell>
          <cell r="BI34" t="str">
            <v>18/01/2023</v>
          </cell>
          <cell r="BJ34">
            <v>45276</v>
          </cell>
        </row>
        <row r="35">
          <cell r="A35" t="str">
            <v>901220248-4375</v>
          </cell>
          <cell r="B35">
            <v>32736</v>
          </cell>
          <cell r="C35" t="str">
            <v>CCF050</v>
          </cell>
          <cell r="D35" t="str">
            <v>HELP TRAUMA SALUD Y ORTOPEDIA IPS SAS</v>
          </cell>
          <cell r="E35" t="str">
            <v>901220248</v>
          </cell>
          <cell r="F35" t="str">
            <v>545180282401</v>
          </cell>
          <cell r="G35" t="str">
            <v>EVENTO PBS</v>
          </cell>
          <cell r="H35">
            <v>1701216</v>
          </cell>
          <cell r="I35" t="str">
            <v>HP4375</v>
          </cell>
          <cell r="J35">
            <v>4375</v>
          </cell>
          <cell r="K35" t="str">
            <v>RADICADA</v>
          </cell>
          <cell r="L35" t="str">
            <v>28/11/2022</v>
          </cell>
          <cell r="M35" t="str">
            <v>01/12/2022</v>
          </cell>
          <cell r="N35" t="str">
            <v>26/11/2022</v>
          </cell>
          <cell r="O35">
            <v>46200</v>
          </cell>
          <cell r="P35">
            <v>17</v>
          </cell>
          <cell r="Q35" t="str">
            <v>17.MEDICINA ESPECIALIZADA NIVEL II</v>
          </cell>
          <cell r="T35">
            <v>0</v>
          </cell>
          <cell r="U35" t="str">
            <v>01/12/2022</v>
          </cell>
          <cell r="V35" t="str">
            <v>26/12/2022</v>
          </cell>
          <cell r="W35">
            <v>25</v>
          </cell>
          <cell r="X35">
            <v>16</v>
          </cell>
          <cell r="Y35">
            <v>0</v>
          </cell>
          <cell r="Z35">
            <v>0</v>
          </cell>
          <cell r="AA35">
            <v>0</v>
          </cell>
          <cell r="AF35" t="str">
            <v>CCF050-055-2022</v>
          </cell>
          <cell r="AG35" t="str">
            <v>NO</v>
          </cell>
          <cell r="AH35" t="str">
            <v>NO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R35" t="str">
            <v>ANA</v>
          </cell>
          <cell r="AS35" t="str">
            <v>FRANCISCA</v>
          </cell>
          <cell r="AT35" t="str">
            <v>PARADA</v>
          </cell>
          <cell r="AV35" t="str">
            <v>CC</v>
          </cell>
          <cell r="AW35" t="str">
            <v>60251321</v>
          </cell>
          <cell r="AX35" t="str">
            <v>ANDREA CAROLINA SANCHEZ RIOS</v>
          </cell>
          <cell r="AY35" t="str">
            <v>VALDERRAMA CAJIAO BERTHA ALEXANDRA</v>
          </cell>
          <cell r="AZ35">
            <v>0</v>
          </cell>
          <cell r="BA35">
            <v>0</v>
          </cell>
          <cell r="BB35">
            <v>0</v>
          </cell>
          <cell r="BC35" t="str">
            <v>NO</v>
          </cell>
          <cell r="BD35" t="str">
            <v xml:space="preserve">836 </v>
          </cell>
          <cell r="BE35" t="str">
            <v>1310622</v>
          </cell>
          <cell r="BF35" t="str">
            <v>21/12/2022</v>
          </cell>
          <cell r="BG35" t="str">
            <v>NO</v>
          </cell>
          <cell r="BI35" t="str">
            <v>26/12/2022</v>
          </cell>
          <cell r="BJ35">
            <v>45276</v>
          </cell>
        </row>
        <row r="36">
          <cell r="A36" t="str">
            <v>901220248-4371</v>
          </cell>
          <cell r="B36">
            <v>32736</v>
          </cell>
          <cell r="C36" t="str">
            <v>CCF050</v>
          </cell>
          <cell r="D36" t="str">
            <v>HELP TRAUMA SALUD Y ORTOPEDIA IPS SAS</v>
          </cell>
          <cell r="E36" t="str">
            <v>901220248</v>
          </cell>
          <cell r="F36" t="str">
            <v>545180282401</v>
          </cell>
          <cell r="G36" t="str">
            <v>EVENTO PBS</v>
          </cell>
          <cell r="H36">
            <v>1701215</v>
          </cell>
          <cell r="I36" t="str">
            <v>HP4371</v>
          </cell>
          <cell r="J36">
            <v>4371</v>
          </cell>
          <cell r="K36" t="str">
            <v>GLOSADA</v>
          </cell>
          <cell r="L36" t="str">
            <v>28/11/2022</v>
          </cell>
          <cell r="M36" t="str">
            <v>01/12/2022</v>
          </cell>
          <cell r="N36" t="str">
            <v>24/11/2022</v>
          </cell>
          <cell r="O36">
            <v>8055900</v>
          </cell>
          <cell r="P36">
            <v>23</v>
          </cell>
          <cell r="Q36" t="str">
            <v>23.QUIRURGICOS (GRUPOS 4A 8)</v>
          </cell>
          <cell r="R36" t="str">
            <v>Total</v>
          </cell>
          <cell r="S36" t="str">
            <v>CCF8035</v>
          </cell>
          <cell r="T36">
            <v>8055900</v>
          </cell>
          <cell r="U36" t="str">
            <v>01/12/2022</v>
          </cell>
          <cell r="V36" t="str">
            <v>26/12/2022</v>
          </cell>
          <cell r="W36">
            <v>25</v>
          </cell>
          <cell r="X36">
            <v>16</v>
          </cell>
          <cell r="Y36">
            <v>0</v>
          </cell>
          <cell r="Z36">
            <v>8055900</v>
          </cell>
          <cell r="AA36">
            <v>0</v>
          </cell>
          <cell r="AB36" t="str">
            <v>26/12/2022</v>
          </cell>
          <cell r="AC36" t="str">
            <v>29/05/2023</v>
          </cell>
          <cell r="AD36" t="str">
            <v>29/05/2023</v>
          </cell>
          <cell r="AE36" t="str">
            <v>29/05/2023</v>
          </cell>
          <cell r="AF36" t="str">
            <v>CCF050-055-2022</v>
          </cell>
          <cell r="AG36" t="str">
            <v>NO</v>
          </cell>
          <cell r="AH36" t="str">
            <v>NO</v>
          </cell>
          <cell r="AI36">
            <v>1276100</v>
          </cell>
          <cell r="AJ36">
            <v>0</v>
          </cell>
          <cell r="AK36">
            <v>6779800</v>
          </cell>
          <cell r="AL36">
            <v>0</v>
          </cell>
          <cell r="AM36" t="str">
            <v>CCF8035-1</v>
          </cell>
          <cell r="AO36" t="str">
            <v>29/05/2023</v>
          </cell>
          <cell r="AR36" t="str">
            <v>ROQUE</v>
          </cell>
          <cell r="AT36" t="str">
            <v>ORTEGA</v>
          </cell>
          <cell r="AU36" t="str">
            <v>TORRES</v>
          </cell>
          <cell r="AV36" t="str">
            <v>CC</v>
          </cell>
          <cell r="AW36" t="str">
            <v>88146076</v>
          </cell>
          <cell r="AX36" t="str">
            <v>SANDRA PATRICIA BLANCO SULBARAN</v>
          </cell>
          <cell r="AZ36">
            <v>0</v>
          </cell>
          <cell r="BA36">
            <v>0</v>
          </cell>
          <cell r="BB36">
            <v>0</v>
          </cell>
          <cell r="BC36" t="str">
            <v>NO</v>
          </cell>
          <cell r="BF36" t="str">
            <v>06/12/2022</v>
          </cell>
          <cell r="BG36" t="str">
            <v>NO</v>
          </cell>
          <cell r="BJ36">
            <v>0</v>
          </cell>
        </row>
        <row r="37">
          <cell r="A37" t="str">
            <v>901220248-4363</v>
          </cell>
          <cell r="B37">
            <v>32736</v>
          </cell>
          <cell r="C37" t="str">
            <v>CCF050</v>
          </cell>
          <cell r="D37" t="str">
            <v>HELP TRAUMA SALUD Y ORTOPEDIA IPS SAS</v>
          </cell>
          <cell r="E37" t="str">
            <v>901220248</v>
          </cell>
          <cell r="F37" t="str">
            <v>545180282401</v>
          </cell>
          <cell r="G37" t="str">
            <v>EVENTO PBS</v>
          </cell>
          <cell r="H37">
            <v>1701214</v>
          </cell>
          <cell r="I37" t="str">
            <v>HP4363</v>
          </cell>
          <cell r="J37">
            <v>4363</v>
          </cell>
          <cell r="K37" t="str">
            <v>GLOSADA</v>
          </cell>
          <cell r="L37" t="str">
            <v>23/11/2022</v>
          </cell>
          <cell r="M37" t="str">
            <v>01/12/2022</v>
          </cell>
          <cell r="N37" t="str">
            <v>04/11/2022</v>
          </cell>
          <cell r="O37">
            <v>7683485</v>
          </cell>
          <cell r="P37">
            <v>23</v>
          </cell>
          <cell r="Q37" t="str">
            <v>23.QUIRURGICOS (GRUPOS 4A 8)</v>
          </cell>
          <cell r="R37" t="str">
            <v>Total</v>
          </cell>
          <cell r="S37" t="str">
            <v>CCF8035</v>
          </cell>
          <cell r="T37">
            <v>7683485</v>
          </cell>
          <cell r="U37" t="str">
            <v>01/12/2022</v>
          </cell>
          <cell r="V37" t="str">
            <v>26/12/2022</v>
          </cell>
          <cell r="W37">
            <v>25</v>
          </cell>
          <cell r="X37">
            <v>16</v>
          </cell>
          <cell r="Y37">
            <v>0</v>
          </cell>
          <cell r="Z37">
            <v>7683485</v>
          </cell>
          <cell r="AA37">
            <v>0</v>
          </cell>
          <cell r="AB37" t="str">
            <v>26/12/2022</v>
          </cell>
          <cell r="AC37" t="str">
            <v>29/05/2023</v>
          </cell>
          <cell r="AD37" t="str">
            <v>29/05/2023</v>
          </cell>
          <cell r="AE37" t="str">
            <v>29/05/2023</v>
          </cell>
          <cell r="AF37" t="str">
            <v>CCF050-055-2022</v>
          </cell>
          <cell r="AG37" t="str">
            <v>NO</v>
          </cell>
          <cell r="AH37" t="str">
            <v>NO</v>
          </cell>
          <cell r="AI37">
            <v>85700</v>
          </cell>
          <cell r="AJ37">
            <v>0</v>
          </cell>
          <cell r="AK37">
            <v>7597785</v>
          </cell>
          <cell r="AL37">
            <v>0</v>
          </cell>
          <cell r="AM37" t="str">
            <v>CCF8035-1</v>
          </cell>
          <cell r="AO37" t="str">
            <v>29/05/2023</v>
          </cell>
          <cell r="AR37" t="str">
            <v>JESUS</v>
          </cell>
          <cell r="AS37" t="str">
            <v>DARIO</v>
          </cell>
          <cell r="AT37" t="str">
            <v>ACEVEDO</v>
          </cell>
          <cell r="AU37" t="str">
            <v>MENDOZA</v>
          </cell>
          <cell r="AV37" t="str">
            <v>CC</v>
          </cell>
          <cell r="AW37" t="str">
            <v>13348104</v>
          </cell>
          <cell r="AX37" t="str">
            <v>SANDRA PATRICIA BLANCO SULBARAN</v>
          </cell>
          <cell r="AZ37">
            <v>0</v>
          </cell>
          <cell r="BA37">
            <v>0</v>
          </cell>
          <cell r="BB37">
            <v>0</v>
          </cell>
          <cell r="BC37" t="str">
            <v>NO</v>
          </cell>
          <cell r="BF37" t="str">
            <v>06/12/2022</v>
          </cell>
          <cell r="BG37" t="str">
            <v>NO</v>
          </cell>
          <cell r="BJ37">
            <v>0</v>
          </cell>
        </row>
        <row r="38">
          <cell r="A38" t="str">
            <v>901220248-4358</v>
          </cell>
          <cell r="B38">
            <v>32736</v>
          </cell>
          <cell r="C38" t="str">
            <v>CCF050</v>
          </cell>
          <cell r="D38" t="str">
            <v>HELP TRAUMA SALUD Y ORTOPEDIA IPS SAS</v>
          </cell>
          <cell r="E38" t="str">
            <v>901220248</v>
          </cell>
          <cell r="F38" t="str">
            <v>545180282401</v>
          </cell>
          <cell r="G38" t="str">
            <v>EVENTO PBS</v>
          </cell>
          <cell r="H38">
            <v>1701213</v>
          </cell>
          <cell r="I38" t="str">
            <v>HP4358</v>
          </cell>
          <cell r="J38">
            <v>4358</v>
          </cell>
          <cell r="K38" t="str">
            <v>RADICADA</v>
          </cell>
          <cell r="L38" t="str">
            <v>26/11/2022</v>
          </cell>
          <cell r="M38" t="str">
            <v>01/12/2022</v>
          </cell>
          <cell r="N38" t="str">
            <v>21/11/2022</v>
          </cell>
          <cell r="O38">
            <v>46200</v>
          </cell>
          <cell r="P38">
            <v>17</v>
          </cell>
          <cell r="Q38" t="str">
            <v>17.MEDICINA ESPECIALIZADA NIVEL II</v>
          </cell>
          <cell r="T38">
            <v>0</v>
          </cell>
          <cell r="U38" t="str">
            <v>01/12/2022</v>
          </cell>
          <cell r="V38" t="str">
            <v>26/12/2022</v>
          </cell>
          <cell r="W38">
            <v>25</v>
          </cell>
          <cell r="X38">
            <v>16</v>
          </cell>
          <cell r="Y38">
            <v>0</v>
          </cell>
          <cell r="Z38">
            <v>0</v>
          </cell>
          <cell r="AA38">
            <v>0</v>
          </cell>
          <cell r="AF38" t="str">
            <v>CCF050-055-2022</v>
          </cell>
          <cell r="AG38" t="str">
            <v>NO</v>
          </cell>
          <cell r="AH38" t="str">
            <v>NO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R38" t="str">
            <v>HENRY</v>
          </cell>
          <cell r="AS38" t="str">
            <v>FERNEY</v>
          </cell>
          <cell r="AT38" t="str">
            <v>ALBARRACIN</v>
          </cell>
          <cell r="AU38" t="str">
            <v>GELVES</v>
          </cell>
          <cell r="AV38" t="str">
            <v>CC</v>
          </cell>
          <cell r="AW38" t="str">
            <v>1093414508</v>
          </cell>
          <cell r="AX38" t="str">
            <v>ANDREA CAROLINA SANCHEZ RIOS</v>
          </cell>
          <cell r="AY38" t="str">
            <v>DIHOLMAR TORRES REY</v>
          </cell>
          <cell r="AZ38">
            <v>0</v>
          </cell>
          <cell r="BA38">
            <v>0</v>
          </cell>
          <cell r="BB38">
            <v>0</v>
          </cell>
          <cell r="BC38" t="str">
            <v>NO</v>
          </cell>
          <cell r="BD38" t="str">
            <v xml:space="preserve">836 </v>
          </cell>
          <cell r="BE38" t="str">
            <v>1311891</v>
          </cell>
          <cell r="BF38" t="str">
            <v>21/12/2022</v>
          </cell>
          <cell r="BG38" t="str">
            <v>NO</v>
          </cell>
          <cell r="BI38" t="str">
            <v>26/12/2022</v>
          </cell>
          <cell r="BJ38">
            <v>45276</v>
          </cell>
        </row>
        <row r="39">
          <cell r="A39" t="str">
            <v>901220248-4347</v>
          </cell>
          <cell r="B39">
            <v>32736</v>
          </cell>
          <cell r="C39" t="str">
            <v>CCF050</v>
          </cell>
          <cell r="D39" t="str">
            <v>HELP TRAUMA SALUD Y ORTOPEDIA IPS SAS</v>
          </cell>
          <cell r="E39" t="str">
            <v>901220248</v>
          </cell>
          <cell r="F39" t="str">
            <v>545180282401</v>
          </cell>
          <cell r="G39" t="str">
            <v>EVENTO PBS</v>
          </cell>
          <cell r="H39">
            <v>1701212</v>
          </cell>
          <cell r="I39" t="str">
            <v>HP4347</v>
          </cell>
          <cell r="J39">
            <v>4347</v>
          </cell>
          <cell r="K39" t="str">
            <v>RADICADA</v>
          </cell>
          <cell r="L39" t="str">
            <v>24/11/2022</v>
          </cell>
          <cell r="M39" t="str">
            <v>01/12/2022</v>
          </cell>
          <cell r="N39" t="str">
            <v>18/11/2022</v>
          </cell>
          <cell r="O39">
            <v>46200</v>
          </cell>
          <cell r="P39">
            <v>17</v>
          </cell>
          <cell r="Q39" t="str">
            <v>17.MEDICINA ESPECIALIZADA NIVEL II</v>
          </cell>
          <cell r="T39">
            <v>0</v>
          </cell>
          <cell r="U39" t="str">
            <v>01/12/2022</v>
          </cell>
          <cell r="V39" t="str">
            <v>26/12/2022</v>
          </cell>
          <cell r="W39">
            <v>25</v>
          </cell>
          <cell r="X39">
            <v>16</v>
          </cell>
          <cell r="Y39">
            <v>0</v>
          </cell>
          <cell r="Z39">
            <v>0</v>
          </cell>
          <cell r="AA39">
            <v>0</v>
          </cell>
          <cell r="AF39" t="str">
            <v>CCF050-055-2022</v>
          </cell>
          <cell r="AG39" t="str">
            <v>NO</v>
          </cell>
          <cell r="AH39" t="str">
            <v>NO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R39" t="str">
            <v>ABIGAIL</v>
          </cell>
          <cell r="AT39" t="str">
            <v>VILLAMIZAR</v>
          </cell>
          <cell r="AU39" t="str">
            <v>VERGARA</v>
          </cell>
          <cell r="AV39" t="str">
            <v>CC</v>
          </cell>
          <cell r="AW39" t="str">
            <v>1094273666</v>
          </cell>
          <cell r="AX39" t="str">
            <v>ANDREA CAROLINA SANCHEZ RIOS</v>
          </cell>
          <cell r="AY39" t="str">
            <v>SOTO HERNANDEZ LUZ KARIME</v>
          </cell>
          <cell r="AZ39">
            <v>0</v>
          </cell>
          <cell r="BA39">
            <v>0</v>
          </cell>
          <cell r="BB39">
            <v>0</v>
          </cell>
          <cell r="BC39" t="str">
            <v>NO</v>
          </cell>
          <cell r="BD39" t="str">
            <v xml:space="preserve">836 </v>
          </cell>
          <cell r="BE39" t="str">
            <v>1308289</v>
          </cell>
          <cell r="BF39" t="str">
            <v>21/12/2022</v>
          </cell>
          <cell r="BG39" t="str">
            <v>NO</v>
          </cell>
          <cell r="BI39" t="str">
            <v>20/12/2022</v>
          </cell>
          <cell r="BJ39">
            <v>45276</v>
          </cell>
        </row>
        <row r="40">
          <cell r="A40" t="str">
            <v>901220248-4346</v>
          </cell>
          <cell r="B40">
            <v>32736</v>
          </cell>
          <cell r="C40" t="str">
            <v>CCF050</v>
          </cell>
          <cell r="D40" t="str">
            <v>HELP TRAUMA SALUD Y ORTOPEDIA IPS SAS</v>
          </cell>
          <cell r="E40" t="str">
            <v>901220248</v>
          </cell>
          <cell r="F40" t="str">
            <v>545180282401</v>
          </cell>
          <cell r="G40" t="str">
            <v>EVENTO PBS</v>
          </cell>
          <cell r="H40">
            <v>1701211</v>
          </cell>
          <cell r="I40" t="str">
            <v>HP4346</v>
          </cell>
          <cell r="J40">
            <v>4346</v>
          </cell>
          <cell r="K40" t="str">
            <v>RADICADA</v>
          </cell>
          <cell r="L40" t="str">
            <v>24/11/2022</v>
          </cell>
          <cell r="M40" t="str">
            <v>01/12/2022</v>
          </cell>
          <cell r="N40" t="str">
            <v>24/11/2022</v>
          </cell>
          <cell r="O40">
            <v>46200</v>
          </cell>
          <cell r="P40">
            <v>17</v>
          </cell>
          <cell r="Q40" t="str">
            <v>17.MEDICINA ESPECIALIZADA NIVEL II</v>
          </cell>
          <cell r="T40">
            <v>0</v>
          </cell>
          <cell r="U40" t="str">
            <v>01/12/2022</v>
          </cell>
          <cell r="V40" t="str">
            <v>26/12/2022</v>
          </cell>
          <cell r="W40">
            <v>25</v>
          </cell>
          <cell r="X40">
            <v>16</v>
          </cell>
          <cell r="Y40">
            <v>0</v>
          </cell>
          <cell r="Z40">
            <v>0</v>
          </cell>
          <cell r="AA40">
            <v>0</v>
          </cell>
          <cell r="AF40" t="str">
            <v>CCF050-055-2022</v>
          </cell>
          <cell r="AG40" t="str">
            <v>NO</v>
          </cell>
          <cell r="AH40" t="str">
            <v>NO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R40" t="str">
            <v>MARIA</v>
          </cell>
          <cell r="AS40" t="str">
            <v>ROMELIA</v>
          </cell>
          <cell r="AT40" t="str">
            <v>BECERRA</v>
          </cell>
          <cell r="AU40" t="str">
            <v>DE LEAL</v>
          </cell>
          <cell r="AV40" t="str">
            <v>CC</v>
          </cell>
          <cell r="AW40" t="str">
            <v>27784150</v>
          </cell>
          <cell r="AX40" t="str">
            <v>ANDREA CAROLINA SANCHEZ RIOS</v>
          </cell>
          <cell r="AY40" t="str">
            <v>PARRA NUÑEZ GLADISMAR - SENA</v>
          </cell>
          <cell r="AZ40">
            <v>0</v>
          </cell>
          <cell r="BA40">
            <v>0</v>
          </cell>
          <cell r="BB40">
            <v>0</v>
          </cell>
          <cell r="BC40" t="str">
            <v>NO</v>
          </cell>
          <cell r="BD40" t="str">
            <v xml:space="preserve">836 </v>
          </cell>
          <cell r="BE40" t="str">
            <v>1304932</v>
          </cell>
          <cell r="BF40" t="str">
            <v>21/12/2022</v>
          </cell>
          <cell r="BG40" t="str">
            <v>NO</v>
          </cell>
          <cell r="BI40" t="str">
            <v>20/12/2022</v>
          </cell>
          <cell r="BJ40">
            <v>45276</v>
          </cell>
        </row>
        <row r="41">
          <cell r="A41" t="str">
            <v>901220248-4337</v>
          </cell>
          <cell r="B41">
            <v>32736</v>
          </cell>
          <cell r="C41" t="str">
            <v>CCF050</v>
          </cell>
          <cell r="D41" t="str">
            <v>HELP TRAUMA SALUD Y ORTOPEDIA IPS SAS</v>
          </cell>
          <cell r="E41" t="str">
            <v>901220248</v>
          </cell>
          <cell r="F41" t="str">
            <v>545180282401</v>
          </cell>
          <cell r="G41" t="str">
            <v>EVENTO PBS</v>
          </cell>
          <cell r="H41">
            <v>1701210</v>
          </cell>
          <cell r="I41" t="str">
            <v>HP4337</v>
          </cell>
          <cell r="J41">
            <v>4337</v>
          </cell>
          <cell r="K41" t="str">
            <v>GLOSADA</v>
          </cell>
          <cell r="L41" t="str">
            <v>23/11/2022</v>
          </cell>
          <cell r="M41" t="str">
            <v>01/12/2022</v>
          </cell>
          <cell r="N41" t="str">
            <v>18/11/2022</v>
          </cell>
          <cell r="O41">
            <v>359303</v>
          </cell>
          <cell r="P41">
            <v>11</v>
          </cell>
          <cell r="Q41" t="str">
            <v>11.CIRUGIA (GRUPOS 1 A 3)</v>
          </cell>
          <cell r="R41" t="str">
            <v>Total</v>
          </cell>
          <cell r="S41" t="str">
            <v>CCF8035</v>
          </cell>
          <cell r="T41">
            <v>359303</v>
          </cell>
          <cell r="U41" t="str">
            <v>01/12/2022</v>
          </cell>
          <cell r="V41" t="str">
            <v>26/12/2022</v>
          </cell>
          <cell r="W41">
            <v>25</v>
          </cell>
          <cell r="X41">
            <v>16</v>
          </cell>
          <cell r="Y41">
            <v>0</v>
          </cell>
          <cell r="Z41">
            <v>359303</v>
          </cell>
          <cell r="AA41">
            <v>0</v>
          </cell>
          <cell r="AB41" t="str">
            <v>26/12/2022</v>
          </cell>
          <cell r="AC41" t="str">
            <v>29/05/2023</v>
          </cell>
          <cell r="AD41" t="str">
            <v>29/05/2023</v>
          </cell>
          <cell r="AE41" t="str">
            <v>29/05/2023</v>
          </cell>
          <cell r="AF41" t="str">
            <v>CCF050-055-2022</v>
          </cell>
          <cell r="AG41" t="str">
            <v>NO</v>
          </cell>
          <cell r="AH41" t="str">
            <v>NO</v>
          </cell>
          <cell r="AI41">
            <v>45500</v>
          </cell>
          <cell r="AJ41">
            <v>0</v>
          </cell>
          <cell r="AK41">
            <v>313803</v>
          </cell>
          <cell r="AL41">
            <v>0</v>
          </cell>
          <cell r="AM41" t="str">
            <v>CCF8035-1</v>
          </cell>
          <cell r="AO41" t="str">
            <v>29/05/2023</v>
          </cell>
          <cell r="AR41" t="str">
            <v>JUAN</v>
          </cell>
          <cell r="AS41" t="str">
            <v>JOSE</v>
          </cell>
          <cell r="AT41" t="str">
            <v>MALDONADO</v>
          </cell>
          <cell r="AU41" t="str">
            <v>DE LA CRUZ</v>
          </cell>
          <cell r="AV41" t="str">
            <v>CC</v>
          </cell>
          <cell r="AW41" t="str">
            <v>88156851</v>
          </cell>
          <cell r="AX41" t="str">
            <v>SANDRA PATRICIA BLANCO SULBARAN</v>
          </cell>
          <cell r="AZ41">
            <v>0</v>
          </cell>
          <cell r="BA41">
            <v>0</v>
          </cell>
          <cell r="BB41">
            <v>0</v>
          </cell>
          <cell r="BC41" t="str">
            <v>NO</v>
          </cell>
          <cell r="BF41" t="str">
            <v>06/12/2022</v>
          </cell>
          <cell r="BG41" t="str">
            <v>NO</v>
          </cell>
          <cell r="BJ41">
            <v>0</v>
          </cell>
        </row>
        <row r="42">
          <cell r="A42" t="str">
            <v>901220248-4309</v>
          </cell>
          <cell r="B42">
            <v>32736</v>
          </cell>
          <cell r="C42" t="str">
            <v>CCF050</v>
          </cell>
          <cell r="D42" t="str">
            <v>HELP TRAUMA SALUD Y ORTOPEDIA IPS SAS</v>
          </cell>
          <cell r="E42" t="str">
            <v>901220248</v>
          </cell>
          <cell r="F42" t="str">
            <v>545180282401</v>
          </cell>
          <cell r="G42" t="str">
            <v>EVENTO PBS</v>
          </cell>
          <cell r="H42">
            <v>1701209</v>
          </cell>
          <cell r="I42" t="str">
            <v>HP4309</v>
          </cell>
          <cell r="J42">
            <v>4309</v>
          </cell>
          <cell r="K42" t="str">
            <v>RADICADA</v>
          </cell>
          <cell r="L42" t="str">
            <v>18/11/2022</v>
          </cell>
          <cell r="M42" t="str">
            <v>01/12/2022</v>
          </cell>
          <cell r="N42" t="str">
            <v>21/11/2022</v>
          </cell>
          <cell r="O42">
            <v>46200</v>
          </cell>
          <cell r="P42">
            <v>17</v>
          </cell>
          <cell r="Q42" t="str">
            <v>17.MEDICINA ESPECIALIZADA NIVEL II</v>
          </cell>
          <cell r="T42">
            <v>0</v>
          </cell>
          <cell r="U42" t="str">
            <v>01/12/2022</v>
          </cell>
          <cell r="V42" t="str">
            <v>26/12/2022</v>
          </cell>
          <cell r="W42">
            <v>25</v>
          </cell>
          <cell r="X42">
            <v>16</v>
          </cell>
          <cell r="Y42">
            <v>0</v>
          </cell>
          <cell r="Z42">
            <v>0</v>
          </cell>
          <cell r="AA42">
            <v>0</v>
          </cell>
          <cell r="AF42" t="str">
            <v>CCF050-055-2022</v>
          </cell>
          <cell r="AG42" t="str">
            <v>NO</v>
          </cell>
          <cell r="AH42" t="str">
            <v>NO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R42" t="str">
            <v>JOSEFINA</v>
          </cell>
          <cell r="AT42" t="str">
            <v>ANDRADE</v>
          </cell>
          <cell r="AU42" t="str">
            <v>DE VERA</v>
          </cell>
          <cell r="AV42" t="str">
            <v>CC</v>
          </cell>
          <cell r="AW42" t="str">
            <v>60250261</v>
          </cell>
          <cell r="AX42" t="str">
            <v>ANDREA CAROLINA SANCHEZ RIOS</v>
          </cell>
          <cell r="AY42" t="str">
            <v>BOTELLO MEJÍA DEYSI DAVIANA</v>
          </cell>
          <cell r="AZ42">
            <v>0</v>
          </cell>
          <cell r="BA42">
            <v>0</v>
          </cell>
          <cell r="BB42">
            <v>0</v>
          </cell>
          <cell r="BC42" t="str">
            <v>NO</v>
          </cell>
          <cell r="BD42" t="str">
            <v xml:space="preserve">836 </v>
          </cell>
          <cell r="BE42" t="str">
            <v>1307665</v>
          </cell>
          <cell r="BF42" t="str">
            <v>21/12/2022</v>
          </cell>
          <cell r="BG42" t="str">
            <v>NO</v>
          </cell>
          <cell r="BI42" t="str">
            <v>20/12/2022</v>
          </cell>
          <cell r="BJ42">
            <v>45276</v>
          </cell>
        </row>
        <row r="43">
          <cell r="A43" t="str">
            <v>901220248-4250</v>
          </cell>
          <cell r="B43">
            <v>32736</v>
          </cell>
          <cell r="C43" t="str">
            <v>CCF050</v>
          </cell>
          <cell r="D43" t="str">
            <v>HELP TRAUMA SALUD Y ORTOPEDIA IPS SAS</v>
          </cell>
          <cell r="E43" t="str">
            <v>901220248</v>
          </cell>
          <cell r="F43" t="str">
            <v>545180282401</v>
          </cell>
          <cell r="G43" t="str">
            <v>EVENTO PBS</v>
          </cell>
          <cell r="H43">
            <v>1701208</v>
          </cell>
          <cell r="I43" t="str">
            <v>HP4250</v>
          </cell>
          <cell r="J43">
            <v>4250</v>
          </cell>
          <cell r="K43" t="str">
            <v>RADICADA</v>
          </cell>
          <cell r="L43" t="str">
            <v>07/11/2022</v>
          </cell>
          <cell r="M43" t="str">
            <v>01/12/2022</v>
          </cell>
          <cell r="N43" t="str">
            <v>05/11/2022</v>
          </cell>
          <cell r="O43">
            <v>46200</v>
          </cell>
          <cell r="P43">
            <v>17</v>
          </cell>
          <cell r="Q43" t="str">
            <v>17.MEDICINA ESPECIALIZADA NIVEL II</v>
          </cell>
          <cell r="T43">
            <v>0</v>
          </cell>
          <cell r="U43" t="str">
            <v>01/12/2022</v>
          </cell>
          <cell r="V43" t="str">
            <v>26/12/2022</v>
          </cell>
          <cell r="W43">
            <v>25</v>
          </cell>
          <cell r="X43">
            <v>16</v>
          </cell>
          <cell r="Y43">
            <v>0</v>
          </cell>
          <cell r="Z43">
            <v>0</v>
          </cell>
          <cell r="AA43">
            <v>0</v>
          </cell>
          <cell r="AF43" t="str">
            <v>CCF050-055-2022</v>
          </cell>
          <cell r="AG43" t="str">
            <v>NO</v>
          </cell>
          <cell r="AH43" t="str">
            <v>NO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R43" t="str">
            <v>DORIS</v>
          </cell>
          <cell r="AT43" t="str">
            <v>SUAREZ</v>
          </cell>
          <cell r="AU43" t="str">
            <v>ALBARRACIN</v>
          </cell>
          <cell r="AV43" t="str">
            <v>CC</v>
          </cell>
          <cell r="AW43" t="str">
            <v>60262373</v>
          </cell>
          <cell r="AX43" t="str">
            <v>ANDREA CAROLINA SANCHEZ RIOS</v>
          </cell>
          <cell r="AY43" t="str">
            <v>GALVIS MORALES DANIELA ANDREA</v>
          </cell>
          <cell r="AZ43">
            <v>0</v>
          </cell>
          <cell r="BA43">
            <v>0</v>
          </cell>
          <cell r="BB43">
            <v>0</v>
          </cell>
          <cell r="BC43" t="str">
            <v>NO</v>
          </cell>
          <cell r="BD43" t="str">
            <v xml:space="preserve">836 </v>
          </cell>
          <cell r="BE43" t="str">
            <v>1307445</v>
          </cell>
          <cell r="BF43" t="str">
            <v>21/12/2022</v>
          </cell>
          <cell r="BG43" t="str">
            <v>NO</v>
          </cell>
          <cell r="BI43" t="str">
            <v>20/12/2022</v>
          </cell>
          <cell r="BJ43">
            <v>45276</v>
          </cell>
        </row>
        <row r="44">
          <cell r="A44" t="str">
            <v>901220248-4243</v>
          </cell>
          <cell r="B44">
            <v>32736</v>
          </cell>
          <cell r="C44" t="str">
            <v>CCF050</v>
          </cell>
          <cell r="D44" t="str">
            <v>HELP TRAUMA SALUD Y ORTOPEDIA IPS SAS</v>
          </cell>
          <cell r="E44" t="str">
            <v>901220248</v>
          </cell>
          <cell r="F44" t="str">
            <v>545180282401</v>
          </cell>
          <cell r="G44" t="str">
            <v>EVENTO PBS</v>
          </cell>
          <cell r="H44">
            <v>1701207</v>
          </cell>
          <cell r="I44" t="str">
            <v>HP4243</v>
          </cell>
          <cell r="J44">
            <v>4243</v>
          </cell>
          <cell r="K44" t="str">
            <v>RADICADA</v>
          </cell>
          <cell r="L44" t="str">
            <v>06/11/2022</v>
          </cell>
          <cell r="M44" t="str">
            <v>01/12/2022</v>
          </cell>
          <cell r="N44" t="str">
            <v>04/11/2022</v>
          </cell>
          <cell r="O44">
            <v>46200</v>
          </cell>
          <cell r="P44">
            <v>17</v>
          </cell>
          <cell r="Q44" t="str">
            <v>17.MEDICINA ESPECIALIZADA NIVEL II</v>
          </cell>
          <cell r="T44">
            <v>0</v>
          </cell>
          <cell r="U44" t="str">
            <v>01/12/2022</v>
          </cell>
          <cell r="V44" t="str">
            <v>26/12/2022</v>
          </cell>
          <cell r="W44">
            <v>25</v>
          </cell>
          <cell r="X44">
            <v>16</v>
          </cell>
          <cell r="Y44">
            <v>0</v>
          </cell>
          <cell r="Z44">
            <v>0</v>
          </cell>
          <cell r="AA44">
            <v>0</v>
          </cell>
          <cell r="AF44" t="str">
            <v>CCF050-055-2022</v>
          </cell>
          <cell r="AG44" t="str">
            <v>NO</v>
          </cell>
          <cell r="AH44" t="str">
            <v>NO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R44" t="str">
            <v>HUMBERTO</v>
          </cell>
          <cell r="AS44" t="str">
            <v>JEREMIAS</v>
          </cell>
          <cell r="AT44" t="str">
            <v>CARRILLO</v>
          </cell>
          <cell r="AU44" t="str">
            <v>LAGUADO</v>
          </cell>
          <cell r="AV44" t="str">
            <v>CC</v>
          </cell>
          <cell r="AW44" t="str">
            <v>5418433</v>
          </cell>
          <cell r="AX44" t="str">
            <v>ANDREA CAROLINA SANCHEZ RIOS</v>
          </cell>
          <cell r="AY44" t="str">
            <v>OSORIO NUNEZ BETTY YOLANDA</v>
          </cell>
          <cell r="AZ44">
            <v>0</v>
          </cell>
          <cell r="BA44">
            <v>0</v>
          </cell>
          <cell r="BB44">
            <v>0</v>
          </cell>
          <cell r="BC44" t="str">
            <v>NO</v>
          </cell>
          <cell r="BD44" t="str">
            <v xml:space="preserve">836 </v>
          </cell>
          <cell r="BE44" t="str">
            <v>1305330</v>
          </cell>
          <cell r="BF44" t="str">
            <v>21/12/2022</v>
          </cell>
          <cell r="BG44" t="str">
            <v>NO</v>
          </cell>
          <cell r="BI44" t="str">
            <v>20/12/2022</v>
          </cell>
          <cell r="BJ44">
            <v>45276</v>
          </cell>
        </row>
        <row r="45">
          <cell r="A45" t="str">
            <v>901220248-4210</v>
          </cell>
          <cell r="B45">
            <v>32347</v>
          </cell>
          <cell r="C45" t="str">
            <v>CCF050</v>
          </cell>
          <cell r="D45" t="str">
            <v>HELP TRAUMA SALUD Y ORTOPEDIA IPS SAS</v>
          </cell>
          <cell r="E45" t="str">
            <v>901220248</v>
          </cell>
          <cell r="F45" t="str">
            <v>545180282401</v>
          </cell>
          <cell r="G45" t="str">
            <v>EVENTO PBS</v>
          </cell>
          <cell r="H45">
            <v>1685090</v>
          </cell>
          <cell r="I45" t="str">
            <v>HP4210</v>
          </cell>
          <cell r="J45">
            <v>4210</v>
          </cell>
          <cell r="K45" t="str">
            <v>GLOSADA</v>
          </cell>
          <cell r="L45" t="str">
            <v>28/10/2022</v>
          </cell>
          <cell r="M45" t="str">
            <v>04/11/2022</v>
          </cell>
          <cell r="N45" t="str">
            <v>28/10/2022</v>
          </cell>
          <cell r="O45">
            <v>9752822</v>
          </cell>
          <cell r="P45">
            <v>32</v>
          </cell>
          <cell r="Q45" t="str">
            <v>32.HOSPITALIZACION QUIRURGICA(GRUPO 9 EN ADELANTE)</v>
          </cell>
          <cell r="R45" t="str">
            <v>Parcial</v>
          </cell>
          <cell r="S45" t="str">
            <v>CCF7834</v>
          </cell>
          <cell r="T45">
            <v>163200</v>
          </cell>
          <cell r="U45" t="str">
            <v>04/11/2022</v>
          </cell>
          <cell r="V45" t="str">
            <v>16/11/2022</v>
          </cell>
          <cell r="W45">
            <v>12</v>
          </cell>
          <cell r="X45">
            <v>6</v>
          </cell>
          <cell r="Y45">
            <v>0</v>
          </cell>
          <cell r="Z45">
            <v>163200</v>
          </cell>
          <cell r="AA45">
            <v>0</v>
          </cell>
          <cell r="AB45" t="str">
            <v>16/11/2022</v>
          </cell>
          <cell r="AC45" t="str">
            <v>29/05/2023</v>
          </cell>
          <cell r="AD45" t="str">
            <v>29/05/2023</v>
          </cell>
          <cell r="AE45" t="str">
            <v>29/05/2023</v>
          </cell>
          <cell r="AF45" t="str">
            <v>CCF050-055-2022</v>
          </cell>
          <cell r="AG45" t="str">
            <v>NO</v>
          </cell>
          <cell r="AH45" t="str">
            <v>NO</v>
          </cell>
          <cell r="AI45">
            <v>163200</v>
          </cell>
          <cell r="AJ45">
            <v>0</v>
          </cell>
          <cell r="AK45">
            <v>0</v>
          </cell>
          <cell r="AL45">
            <v>0</v>
          </cell>
          <cell r="AM45" t="str">
            <v>CCF7834-1</v>
          </cell>
          <cell r="AO45" t="str">
            <v>29/05/2023</v>
          </cell>
          <cell r="AR45" t="str">
            <v>MARIA</v>
          </cell>
          <cell r="AS45" t="str">
            <v>CECILIA</v>
          </cell>
          <cell r="AT45" t="str">
            <v>HERNANDEZ</v>
          </cell>
          <cell r="AU45" t="str">
            <v>GELVEZ</v>
          </cell>
          <cell r="AV45" t="str">
            <v>CC</v>
          </cell>
          <cell r="AW45" t="str">
            <v>27673741</v>
          </cell>
          <cell r="AX45" t="str">
            <v>SANDRA PATRICIA BLANCO SULBARAN</v>
          </cell>
          <cell r="AY45" t="str">
            <v>VALDERRAMA CAJIAO BERTHA ALEXANDRA</v>
          </cell>
          <cell r="AZ45">
            <v>0</v>
          </cell>
          <cell r="BA45">
            <v>0</v>
          </cell>
          <cell r="BB45">
            <v>0</v>
          </cell>
          <cell r="BC45" t="str">
            <v>NO</v>
          </cell>
          <cell r="BD45" t="str">
            <v xml:space="preserve">836 </v>
          </cell>
          <cell r="BE45" t="str">
            <v>1269007</v>
          </cell>
          <cell r="BF45" t="str">
            <v>06/11/2022</v>
          </cell>
          <cell r="BG45" t="str">
            <v>NO</v>
          </cell>
          <cell r="BI45" t="str">
            <v>09/11/2022</v>
          </cell>
          <cell r="BJ45">
            <v>9557766</v>
          </cell>
        </row>
        <row r="46">
          <cell r="A46" t="str">
            <v>901220248-4206</v>
          </cell>
          <cell r="B46">
            <v>32347</v>
          </cell>
          <cell r="C46" t="str">
            <v>CCF050</v>
          </cell>
          <cell r="D46" t="str">
            <v>HELP TRAUMA SALUD Y ORTOPEDIA IPS SAS</v>
          </cell>
          <cell r="E46" t="str">
            <v>901220248</v>
          </cell>
          <cell r="F46" t="str">
            <v>545180282401</v>
          </cell>
          <cell r="G46" t="str">
            <v>EVENTO PBS</v>
          </cell>
          <cell r="H46">
            <v>1685089</v>
          </cell>
          <cell r="I46" t="str">
            <v>HP4206</v>
          </cell>
          <cell r="J46">
            <v>4206</v>
          </cell>
          <cell r="K46" t="str">
            <v>GLOSADA</v>
          </cell>
          <cell r="L46" t="str">
            <v>31/10/2022</v>
          </cell>
          <cell r="M46" t="str">
            <v>04/11/2022</v>
          </cell>
          <cell r="N46" t="str">
            <v>27/10/2022</v>
          </cell>
          <cell r="O46">
            <v>4070720</v>
          </cell>
          <cell r="P46">
            <v>33</v>
          </cell>
          <cell r="Q46" t="str">
            <v>33.HOSPITALIZACION NO QUIRURGICA NIVEL III</v>
          </cell>
          <cell r="R46" t="str">
            <v>Parcial</v>
          </cell>
          <cell r="S46" t="str">
            <v>CCF7834</v>
          </cell>
          <cell r="T46">
            <v>2937420</v>
          </cell>
          <cell r="U46" t="str">
            <v>04/11/2022</v>
          </cell>
          <cell r="V46" t="str">
            <v>16/11/2022</v>
          </cell>
          <cell r="W46">
            <v>12</v>
          </cell>
          <cell r="X46">
            <v>6</v>
          </cell>
          <cell r="Y46">
            <v>0</v>
          </cell>
          <cell r="Z46">
            <v>2937420</v>
          </cell>
          <cell r="AA46">
            <v>0</v>
          </cell>
          <cell r="AB46" t="str">
            <v>16/11/2022</v>
          </cell>
          <cell r="AC46" t="str">
            <v>29/05/2023</v>
          </cell>
          <cell r="AD46" t="str">
            <v>29/05/2023</v>
          </cell>
          <cell r="AE46" t="str">
            <v>29/05/2023</v>
          </cell>
          <cell r="AF46" t="str">
            <v>CCF050-055-2022</v>
          </cell>
          <cell r="AG46" t="str">
            <v>NO</v>
          </cell>
          <cell r="AH46" t="str">
            <v>NO</v>
          </cell>
          <cell r="AI46">
            <v>1437350</v>
          </cell>
          <cell r="AJ46">
            <v>0</v>
          </cell>
          <cell r="AK46">
            <v>1500070</v>
          </cell>
          <cell r="AL46">
            <v>0</v>
          </cell>
          <cell r="AM46" t="str">
            <v>CCF7834-1</v>
          </cell>
          <cell r="AO46" t="str">
            <v>29/05/2023</v>
          </cell>
          <cell r="AR46" t="str">
            <v>GERMAN</v>
          </cell>
          <cell r="AS46" t="str">
            <v>JESUS</v>
          </cell>
          <cell r="AT46" t="str">
            <v>PARADA</v>
          </cell>
          <cell r="AU46" t="str">
            <v>JAIMES</v>
          </cell>
          <cell r="AV46" t="str">
            <v>CC</v>
          </cell>
          <cell r="AW46" t="str">
            <v>88146060</v>
          </cell>
          <cell r="AX46" t="str">
            <v>SANDRA PATRICIA BLANCO SULBARAN</v>
          </cell>
          <cell r="AY46" t="str">
            <v>DIHOLMAR TORRES REY</v>
          </cell>
          <cell r="AZ46">
            <v>0</v>
          </cell>
          <cell r="BA46">
            <v>0</v>
          </cell>
          <cell r="BB46">
            <v>0</v>
          </cell>
          <cell r="BC46" t="str">
            <v>NO</v>
          </cell>
          <cell r="BD46" t="str">
            <v xml:space="preserve">836 </v>
          </cell>
          <cell r="BE46" t="str">
            <v>1270469</v>
          </cell>
          <cell r="BF46" t="str">
            <v>06/11/2022</v>
          </cell>
          <cell r="BG46" t="str">
            <v>NO</v>
          </cell>
          <cell r="BI46" t="str">
            <v>09/11/2022</v>
          </cell>
          <cell r="BJ46">
            <v>3989306</v>
          </cell>
        </row>
        <row r="47">
          <cell r="A47" t="str">
            <v>901220248-4205</v>
          </cell>
          <cell r="B47">
            <v>32352</v>
          </cell>
          <cell r="C47" t="str">
            <v>CCF050</v>
          </cell>
          <cell r="D47" t="str">
            <v>HELP TRAUMA SALUD Y ORTOPEDIA IPS SAS</v>
          </cell>
          <cell r="E47" t="str">
            <v>901220248</v>
          </cell>
          <cell r="F47" t="str">
            <v>545180282401</v>
          </cell>
          <cell r="G47" t="str">
            <v>EVENTO PBS</v>
          </cell>
          <cell r="H47">
            <v>1685131</v>
          </cell>
          <cell r="I47" t="str">
            <v>HP4205</v>
          </cell>
          <cell r="J47">
            <v>4205</v>
          </cell>
          <cell r="K47" t="str">
            <v>GLOSADA</v>
          </cell>
          <cell r="L47" t="str">
            <v>31/10/2022</v>
          </cell>
          <cell r="M47" t="str">
            <v>04/11/2022</v>
          </cell>
          <cell r="N47" t="str">
            <v>24/10/2022</v>
          </cell>
          <cell r="O47">
            <v>1334700</v>
          </cell>
          <cell r="P47">
            <v>32</v>
          </cell>
          <cell r="Q47" t="str">
            <v>32.HOSPITALIZACION QUIRURGICA(GRUPO 9 EN ADELANTE)</v>
          </cell>
          <cell r="R47" t="str">
            <v>Parcial</v>
          </cell>
          <cell r="S47" t="str">
            <v>CCF7834</v>
          </cell>
          <cell r="T47">
            <v>169200</v>
          </cell>
          <cell r="U47" t="str">
            <v>04/11/2022</v>
          </cell>
          <cell r="V47" t="str">
            <v>16/11/2022</v>
          </cell>
          <cell r="W47">
            <v>12</v>
          </cell>
          <cell r="X47">
            <v>6</v>
          </cell>
          <cell r="Y47">
            <v>0</v>
          </cell>
          <cell r="Z47">
            <v>169200</v>
          </cell>
          <cell r="AA47">
            <v>0</v>
          </cell>
          <cell r="AB47" t="str">
            <v>16/11/2022</v>
          </cell>
          <cell r="AC47" t="str">
            <v>29/05/2023</v>
          </cell>
          <cell r="AD47" t="str">
            <v>29/05/2023</v>
          </cell>
          <cell r="AE47" t="str">
            <v>29/05/2023</v>
          </cell>
          <cell r="AF47" t="str">
            <v>CCF050-055-2022</v>
          </cell>
          <cell r="AG47" t="str">
            <v>NO</v>
          </cell>
          <cell r="AH47" t="str">
            <v>NO</v>
          </cell>
          <cell r="AI47">
            <v>0</v>
          </cell>
          <cell r="AJ47">
            <v>0</v>
          </cell>
          <cell r="AK47">
            <v>169200</v>
          </cell>
          <cell r="AL47">
            <v>0</v>
          </cell>
          <cell r="AM47" t="str">
            <v>CCF7834-1</v>
          </cell>
          <cell r="AO47" t="str">
            <v>29/05/2023</v>
          </cell>
          <cell r="AR47" t="str">
            <v>CARMEN</v>
          </cell>
          <cell r="AS47" t="str">
            <v>ALICIA</v>
          </cell>
          <cell r="AT47" t="str">
            <v>PORTILLA</v>
          </cell>
          <cell r="AU47" t="str">
            <v>VERA</v>
          </cell>
          <cell r="AV47" t="str">
            <v>CC</v>
          </cell>
          <cell r="AW47" t="str">
            <v>37215487</v>
          </cell>
          <cell r="AX47" t="str">
            <v>SANDRA PATRICIA BLANCO SULBARAN</v>
          </cell>
          <cell r="AY47" t="str">
            <v>GALVIS MORALES DANIELA ANDREA</v>
          </cell>
          <cell r="AZ47">
            <v>0</v>
          </cell>
          <cell r="BA47">
            <v>0</v>
          </cell>
          <cell r="BB47">
            <v>0</v>
          </cell>
          <cell r="BC47" t="str">
            <v>NO</v>
          </cell>
          <cell r="BD47" t="str">
            <v xml:space="preserve">836 </v>
          </cell>
          <cell r="BE47" t="str">
            <v>1268108</v>
          </cell>
          <cell r="BF47" t="str">
            <v>04/11/2022</v>
          </cell>
          <cell r="BG47" t="str">
            <v>NO</v>
          </cell>
          <cell r="BI47" t="str">
            <v>09/11/2022</v>
          </cell>
          <cell r="BJ47">
            <v>1308006</v>
          </cell>
        </row>
        <row r="48">
          <cell r="A48" t="str">
            <v>901220248-4204</v>
          </cell>
          <cell r="B48">
            <v>32347</v>
          </cell>
          <cell r="C48" t="str">
            <v>CCF050</v>
          </cell>
          <cell r="D48" t="str">
            <v>HELP TRAUMA SALUD Y ORTOPEDIA IPS SAS</v>
          </cell>
          <cell r="E48" t="str">
            <v>901220248</v>
          </cell>
          <cell r="F48" t="str">
            <v>545180282401</v>
          </cell>
          <cell r="G48" t="str">
            <v>EVENTO PBS</v>
          </cell>
          <cell r="H48">
            <v>1685088</v>
          </cell>
          <cell r="I48" t="str">
            <v>HP4204</v>
          </cell>
          <cell r="J48">
            <v>4204</v>
          </cell>
          <cell r="K48" t="str">
            <v>GLOSADA</v>
          </cell>
          <cell r="L48" t="str">
            <v>31/10/2022</v>
          </cell>
          <cell r="M48" t="str">
            <v>04/11/2022</v>
          </cell>
          <cell r="N48" t="str">
            <v>27/10/2022</v>
          </cell>
          <cell r="O48">
            <v>1110800</v>
          </cell>
          <cell r="P48">
            <v>29</v>
          </cell>
          <cell r="Q48" t="str">
            <v>29.CONSULTA ESPECIALIZADA NIVEL III</v>
          </cell>
          <cell r="R48" t="str">
            <v>Parcial</v>
          </cell>
          <cell r="S48" t="str">
            <v>CCF7834</v>
          </cell>
          <cell r="T48">
            <v>163947</v>
          </cell>
          <cell r="U48" t="str">
            <v>04/11/2022</v>
          </cell>
          <cell r="V48" t="str">
            <v>16/11/2022</v>
          </cell>
          <cell r="W48">
            <v>12</v>
          </cell>
          <cell r="X48">
            <v>6</v>
          </cell>
          <cell r="Y48">
            <v>0</v>
          </cell>
          <cell r="Z48">
            <v>163947</v>
          </cell>
          <cell r="AA48">
            <v>0</v>
          </cell>
          <cell r="AB48" t="str">
            <v>16/11/2022</v>
          </cell>
          <cell r="AC48" t="str">
            <v>29/05/2023</v>
          </cell>
          <cell r="AD48" t="str">
            <v>29/05/2023</v>
          </cell>
          <cell r="AE48" t="str">
            <v>29/05/2023</v>
          </cell>
          <cell r="AF48" t="str">
            <v>CCF050-055-2022</v>
          </cell>
          <cell r="AG48" t="str">
            <v>NO</v>
          </cell>
          <cell r="AH48" t="str">
            <v>NO</v>
          </cell>
          <cell r="AI48">
            <v>163947</v>
          </cell>
          <cell r="AJ48">
            <v>0</v>
          </cell>
          <cell r="AK48">
            <v>0</v>
          </cell>
          <cell r="AL48">
            <v>0</v>
          </cell>
          <cell r="AM48" t="str">
            <v>CCF7834-1</v>
          </cell>
          <cell r="AO48" t="str">
            <v>29/05/2023</v>
          </cell>
          <cell r="AR48" t="str">
            <v>YESENIA</v>
          </cell>
          <cell r="AT48" t="str">
            <v>GALVIS</v>
          </cell>
          <cell r="AU48" t="str">
            <v>BAUTISTA</v>
          </cell>
          <cell r="AV48" t="str">
            <v>CC</v>
          </cell>
          <cell r="AW48" t="str">
            <v>37279411</v>
          </cell>
          <cell r="AX48" t="str">
            <v>SANDRA PATRICIA BLANCO SULBARAN</v>
          </cell>
          <cell r="AY48" t="str">
            <v>SOTO HERNANDEZ LUZ KARIME</v>
          </cell>
          <cell r="AZ48">
            <v>0</v>
          </cell>
          <cell r="BA48">
            <v>0</v>
          </cell>
          <cell r="BB48">
            <v>0</v>
          </cell>
          <cell r="BC48" t="str">
            <v>NO</v>
          </cell>
          <cell r="BD48" t="str">
            <v xml:space="preserve">836 </v>
          </cell>
          <cell r="BE48" t="str">
            <v>1266284</v>
          </cell>
          <cell r="BF48" t="str">
            <v>06/11/2022</v>
          </cell>
          <cell r="BG48" t="str">
            <v>NO</v>
          </cell>
          <cell r="BI48" t="str">
            <v>09/11/2022</v>
          </cell>
          <cell r="BJ48">
            <v>1088584</v>
          </cell>
        </row>
        <row r="49">
          <cell r="A49" t="str">
            <v>901220248-4203</v>
          </cell>
          <cell r="B49">
            <v>32352</v>
          </cell>
          <cell r="C49" t="str">
            <v>CCF050</v>
          </cell>
          <cell r="D49" t="str">
            <v>HELP TRAUMA SALUD Y ORTOPEDIA IPS SAS</v>
          </cell>
          <cell r="E49" t="str">
            <v>901220248</v>
          </cell>
          <cell r="F49" t="str">
            <v>545180282401</v>
          </cell>
          <cell r="G49" t="str">
            <v>EVENTO PBS</v>
          </cell>
          <cell r="H49">
            <v>1685130</v>
          </cell>
          <cell r="I49" t="str">
            <v>HP4203</v>
          </cell>
          <cell r="J49">
            <v>4203</v>
          </cell>
          <cell r="K49" t="str">
            <v>GLOSADA</v>
          </cell>
          <cell r="L49" t="str">
            <v>31/10/2022</v>
          </cell>
          <cell r="M49" t="str">
            <v>04/11/2022</v>
          </cell>
          <cell r="N49" t="str">
            <v>29/10/2022</v>
          </cell>
          <cell r="O49">
            <v>4699639</v>
          </cell>
          <cell r="P49">
            <v>32</v>
          </cell>
          <cell r="Q49" t="str">
            <v>32.HOSPITALIZACION QUIRURGICA(GRUPO 9 EN ADELANTE)</v>
          </cell>
          <cell r="R49" t="str">
            <v>Parcial</v>
          </cell>
          <cell r="S49" t="str">
            <v>CCF7834</v>
          </cell>
          <cell r="T49">
            <v>4612620</v>
          </cell>
          <cell r="U49" t="str">
            <v>04/11/2022</v>
          </cell>
          <cell r="V49" t="str">
            <v>16/11/2022</v>
          </cell>
          <cell r="W49">
            <v>12</v>
          </cell>
          <cell r="X49">
            <v>6</v>
          </cell>
          <cell r="Y49">
            <v>0</v>
          </cell>
          <cell r="Z49">
            <v>4612620</v>
          </cell>
          <cell r="AA49">
            <v>0</v>
          </cell>
          <cell r="AB49" t="str">
            <v>16/11/2022</v>
          </cell>
          <cell r="AC49" t="str">
            <v>29/05/2023</v>
          </cell>
          <cell r="AD49" t="str">
            <v>29/05/2023</v>
          </cell>
          <cell r="AE49" t="str">
            <v>29/05/2023</v>
          </cell>
          <cell r="AF49" t="str">
            <v>CCF050-055-2022</v>
          </cell>
          <cell r="AG49" t="str">
            <v>NO</v>
          </cell>
          <cell r="AH49" t="str">
            <v>NO</v>
          </cell>
          <cell r="AI49">
            <v>1320850</v>
          </cell>
          <cell r="AJ49">
            <v>0</v>
          </cell>
          <cell r="AK49">
            <v>3291770</v>
          </cell>
          <cell r="AL49">
            <v>0</v>
          </cell>
          <cell r="AM49" t="str">
            <v>CCF7834-1</v>
          </cell>
          <cell r="AO49" t="str">
            <v>29/05/2023</v>
          </cell>
          <cell r="AR49" t="str">
            <v>JOAQUIN</v>
          </cell>
          <cell r="AT49" t="str">
            <v>CONTRERAS</v>
          </cell>
          <cell r="AU49" t="str">
            <v>BECERRA</v>
          </cell>
          <cell r="AV49" t="str">
            <v>CC</v>
          </cell>
          <cell r="AW49" t="str">
            <v>88030221</v>
          </cell>
          <cell r="AX49" t="str">
            <v>SANDRA PATRICIA BLANCO SULBARAN</v>
          </cell>
          <cell r="AY49" t="str">
            <v>OSORIO NUNEZ BETTY YOLANDA</v>
          </cell>
          <cell r="AZ49">
            <v>0</v>
          </cell>
          <cell r="BA49">
            <v>0</v>
          </cell>
          <cell r="BB49">
            <v>0</v>
          </cell>
          <cell r="BC49" t="str">
            <v>NO</v>
          </cell>
          <cell r="BD49" t="str">
            <v xml:space="preserve">836 </v>
          </cell>
          <cell r="BE49" t="str">
            <v>1268660</v>
          </cell>
          <cell r="BF49" t="str">
            <v>06/11/2022</v>
          </cell>
          <cell r="BG49" t="str">
            <v>NO</v>
          </cell>
          <cell r="BI49" t="str">
            <v>09/11/2022</v>
          </cell>
          <cell r="BJ49">
            <v>4605646</v>
          </cell>
        </row>
        <row r="50">
          <cell r="A50" t="str">
            <v>901220248-4188</v>
          </cell>
          <cell r="B50">
            <v>32347</v>
          </cell>
          <cell r="C50" t="str">
            <v>CCF050</v>
          </cell>
          <cell r="D50" t="str">
            <v>HELP TRAUMA SALUD Y ORTOPEDIA IPS SAS</v>
          </cell>
          <cell r="E50" t="str">
            <v>901220248</v>
          </cell>
          <cell r="F50" t="str">
            <v>545180282401</v>
          </cell>
          <cell r="G50" t="str">
            <v>EVENTO PBS</v>
          </cell>
          <cell r="H50">
            <v>1685087</v>
          </cell>
          <cell r="I50" t="str">
            <v>HP4188</v>
          </cell>
          <cell r="J50">
            <v>4188</v>
          </cell>
          <cell r="K50" t="str">
            <v>RADICADA</v>
          </cell>
          <cell r="L50" t="str">
            <v>29/10/2022</v>
          </cell>
          <cell r="M50" t="str">
            <v>04/11/2022</v>
          </cell>
          <cell r="N50" t="str">
            <v>24/09/2022</v>
          </cell>
          <cell r="O50">
            <v>46200</v>
          </cell>
          <cell r="P50">
            <v>17</v>
          </cell>
          <cell r="Q50" t="str">
            <v>17.MEDICINA ESPECIALIZADA NIVEL II</v>
          </cell>
          <cell r="T50">
            <v>0</v>
          </cell>
          <cell r="U50" t="str">
            <v>04/11/2022</v>
          </cell>
          <cell r="V50" t="str">
            <v>16/11/2022</v>
          </cell>
          <cell r="W50">
            <v>12</v>
          </cell>
          <cell r="X50">
            <v>6</v>
          </cell>
          <cell r="Y50">
            <v>0</v>
          </cell>
          <cell r="Z50">
            <v>0</v>
          </cell>
          <cell r="AA50">
            <v>0</v>
          </cell>
          <cell r="AF50" t="str">
            <v>CCF050-055-2022</v>
          </cell>
          <cell r="AG50" t="str">
            <v>NO</v>
          </cell>
          <cell r="AH50" t="str">
            <v>NO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R50" t="str">
            <v>ANA</v>
          </cell>
          <cell r="AS50" t="str">
            <v>FRANCISCA</v>
          </cell>
          <cell r="AT50" t="str">
            <v>PARADA</v>
          </cell>
          <cell r="AV50" t="str">
            <v>CC</v>
          </cell>
          <cell r="AW50" t="str">
            <v>60251321</v>
          </cell>
          <cell r="AX50" t="str">
            <v>ANDREA CAROLINA SANCHEZ RIOS</v>
          </cell>
          <cell r="AY50" t="str">
            <v>SOTO HERNANDEZ LUZ KARIME</v>
          </cell>
          <cell r="AZ50">
            <v>0</v>
          </cell>
          <cell r="BA50">
            <v>0</v>
          </cell>
          <cell r="BB50">
            <v>0</v>
          </cell>
          <cell r="BC50" t="str">
            <v>NO</v>
          </cell>
          <cell r="BD50" t="str">
            <v xml:space="preserve">836 </v>
          </cell>
          <cell r="BE50" t="str">
            <v>1266283</v>
          </cell>
          <cell r="BF50" t="str">
            <v>16/11/2022</v>
          </cell>
          <cell r="BG50" t="str">
            <v>NO</v>
          </cell>
          <cell r="BI50" t="str">
            <v>09/11/2022</v>
          </cell>
          <cell r="BJ50">
            <v>45276</v>
          </cell>
        </row>
        <row r="51">
          <cell r="A51" t="str">
            <v>901220248-4187</v>
          </cell>
          <cell r="B51">
            <v>32347</v>
          </cell>
          <cell r="C51" t="str">
            <v>CCF050</v>
          </cell>
          <cell r="D51" t="str">
            <v>HELP TRAUMA SALUD Y ORTOPEDIA IPS SAS</v>
          </cell>
          <cell r="E51" t="str">
            <v>901220248</v>
          </cell>
          <cell r="F51" t="str">
            <v>545180282401</v>
          </cell>
          <cell r="G51" t="str">
            <v>EVENTO PBS</v>
          </cell>
          <cell r="H51">
            <v>1685086</v>
          </cell>
          <cell r="I51" t="str">
            <v>HP4187</v>
          </cell>
          <cell r="J51">
            <v>4187</v>
          </cell>
          <cell r="K51" t="str">
            <v>GLOSADA</v>
          </cell>
          <cell r="L51" t="str">
            <v>29/10/2022</v>
          </cell>
          <cell r="M51" t="str">
            <v>04/11/2022</v>
          </cell>
          <cell r="N51" t="str">
            <v>29/10/2022</v>
          </cell>
          <cell r="O51">
            <v>46200</v>
          </cell>
          <cell r="P51">
            <v>29</v>
          </cell>
          <cell r="Q51" t="str">
            <v>29.CONSULTA ESPECIALIZADA NIVEL III</v>
          </cell>
          <cell r="R51" t="str">
            <v>Parcial</v>
          </cell>
          <cell r="S51" t="str">
            <v>CCF7834</v>
          </cell>
          <cell r="T51">
            <v>86</v>
          </cell>
          <cell r="U51" t="str">
            <v>04/11/2022</v>
          </cell>
          <cell r="V51" t="str">
            <v>16/11/2022</v>
          </cell>
          <cell r="W51">
            <v>12</v>
          </cell>
          <cell r="X51">
            <v>6</v>
          </cell>
          <cell r="Y51">
            <v>0</v>
          </cell>
          <cell r="Z51">
            <v>86</v>
          </cell>
          <cell r="AA51">
            <v>0</v>
          </cell>
          <cell r="AB51" t="str">
            <v>16/11/2022</v>
          </cell>
          <cell r="AC51" t="str">
            <v>29/05/2023</v>
          </cell>
          <cell r="AD51" t="str">
            <v>29/05/2023</v>
          </cell>
          <cell r="AE51" t="str">
            <v>29/05/2023</v>
          </cell>
          <cell r="AF51" t="str">
            <v>CCF050-055-2022</v>
          </cell>
          <cell r="AG51" t="str">
            <v>NO</v>
          </cell>
          <cell r="AH51" t="str">
            <v>NO</v>
          </cell>
          <cell r="AI51">
            <v>86</v>
          </cell>
          <cell r="AJ51">
            <v>0</v>
          </cell>
          <cell r="AK51">
            <v>0</v>
          </cell>
          <cell r="AL51">
            <v>0</v>
          </cell>
          <cell r="AM51" t="str">
            <v>CCF7834-1</v>
          </cell>
          <cell r="AO51" t="str">
            <v>29/05/2023</v>
          </cell>
          <cell r="AR51" t="str">
            <v>JAVIER</v>
          </cell>
          <cell r="AS51" t="str">
            <v>EDUARDO</v>
          </cell>
          <cell r="AT51" t="str">
            <v>VILLAMIZAR</v>
          </cell>
          <cell r="AU51" t="str">
            <v>RANGEL</v>
          </cell>
          <cell r="AV51" t="str">
            <v>CC</v>
          </cell>
          <cell r="AW51" t="str">
            <v>13485754</v>
          </cell>
          <cell r="AX51" t="str">
            <v>SANDRA PATRICIA BLANCO SULBARAN</v>
          </cell>
          <cell r="AY51" t="str">
            <v>BOTELLO MEJÍA DEYSI DAVIANA</v>
          </cell>
          <cell r="AZ51">
            <v>0</v>
          </cell>
          <cell r="BA51">
            <v>0</v>
          </cell>
          <cell r="BB51">
            <v>0</v>
          </cell>
          <cell r="BC51" t="str">
            <v>NO</v>
          </cell>
          <cell r="BD51" t="str">
            <v xml:space="preserve">836 </v>
          </cell>
          <cell r="BE51" t="str">
            <v>1267121</v>
          </cell>
          <cell r="BF51" t="str">
            <v>06/11/2022</v>
          </cell>
          <cell r="BG51" t="str">
            <v>NO</v>
          </cell>
          <cell r="BI51" t="str">
            <v>09/11/2022</v>
          </cell>
          <cell r="BJ51">
            <v>45276</v>
          </cell>
        </row>
        <row r="52">
          <cell r="A52" t="str">
            <v>901220248-4167</v>
          </cell>
          <cell r="B52">
            <v>32347</v>
          </cell>
          <cell r="C52" t="str">
            <v>CCF050</v>
          </cell>
          <cell r="D52" t="str">
            <v>HELP TRAUMA SALUD Y ORTOPEDIA IPS SAS</v>
          </cell>
          <cell r="E52" t="str">
            <v>901220248</v>
          </cell>
          <cell r="F52" t="str">
            <v>545180282401</v>
          </cell>
          <cell r="G52" t="str">
            <v>EVENTO PBS</v>
          </cell>
          <cell r="H52">
            <v>1685085</v>
          </cell>
          <cell r="I52" t="str">
            <v>HP4167</v>
          </cell>
          <cell r="J52">
            <v>4167</v>
          </cell>
          <cell r="K52" t="str">
            <v>RADICADA</v>
          </cell>
          <cell r="L52" t="str">
            <v>25/10/2022</v>
          </cell>
          <cell r="M52" t="str">
            <v>04/11/2022</v>
          </cell>
          <cell r="N52" t="str">
            <v>13/10/2022</v>
          </cell>
          <cell r="O52">
            <v>131900</v>
          </cell>
          <cell r="P52">
            <v>11</v>
          </cell>
          <cell r="Q52" t="str">
            <v>11.CIRUGIA (GRUPOS 1 A 3)</v>
          </cell>
          <cell r="T52">
            <v>0</v>
          </cell>
          <cell r="U52" t="str">
            <v>04/11/2022</v>
          </cell>
          <cell r="V52" t="str">
            <v>16/11/2022</v>
          </cell>
          <cell r="W52">
            <v>12</v>
          </cell>
          <cell r="X52">
            <v>6</v>
          </cell>
          <cell r="Y52">
            <v>0</v>
          </cell>
          <cell r="Z52">
            <v>0</v>
          </cell>
          <cell r="AA52">
            <v>0</v>
          </cell>
          <cell r="AF52" t="str">
            <v>CCF050-055-2022</v>
          </cell>
          <cell r="AG52" t="str">
            <v>NO</v>
          </cell>
          <cell r="AH52" t="str">
            <v>NO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R52" t="str">
            <v>EDILSON</v>
          </cell>
          <cell r="AT52" t="str">
            <v>MANTILLA</v>
          </cell>
          <cell r="AU52" t="str">
            <v>RINCON</v>
          </cell>
          <cell r="AV52" t="str">
            <v>CC</v>
          </cell>
          <cell r="AW52" t="str">
            <v>1005061790</v>
          </cell>
          <cell r="AX52" t="str">
            <v>ANDREA CAROLINA SANCHEZ RIOS</v>
          </cell>
          <cell r="AY52" t="str">
            <v>PARRA NUÑEZ GLADISMAR - SENA</v>
          </cell>
          <cell r="AZ52">
            <v>0</v>
          </cell>
          <cell r="BA52">
            <v>0</v>
          </cell>
          <cell r="BB52">
            <v>0</v>
          </cell>
          <cell r="BC52" t="str">
            <v>NO</v>
          </cell>
          <cell r="BD52" t="str">
            <v xml:space="preserve">836 </v>
          </cell>
          <cell r="BE52" t="str">
            <v>1269568</v>
          </cell>
          <cell r="BF52" t="str">
            <v>16/11/2022</v>
          </cell>
          <cell r="BG52" t="str">
            <v>NO</v>
          </cell>
          <cell r="BI52" t="str">
            <v>09/11/2022</v>
          </cell>
          <cell r="BJ52">
            <v>129262</v>
          </cell>
        </row>
        <row r="53">
          <cell r="A53" t="str">
            <v>901220248-4160</v>
          </cell>
          <cell r="B53">
            <v>32347</v>
          </cell>
          <cell r="C53" t="str">
            <v>CCF050</v>
          </cell>
          <cell r="D53" t="str">
            <v>HELP TRAUMA SALUD Y ORTOPEDIA IPS SAS</v>
          </cell>
          <cell r="E53" t="str">
            <v>901220248</v>
          </cell>
          <cell r="F53" t="str">
            <v>545180282401</v>
          </cell>
          <cell r="G53" t="str">
            <v>EVENTO PBS</v>
          </cell>
          <cell r="H53">
            <v>1685084</v>
          </cell>
          <cell r="I53" t="str">
            <v>HP4160</v>
          </cell>
          <cell r="J53">
            <v>4160</v>
          </cell>
          <cell r="K53" t="str">
            <v>RADICADA</v>
          </cell>
          <cell r="L53" t="str">
            <v>24/10/2022</v>
          </cell>
          <cell r="M53" t="str">
            <v>04/11/2022</v>
          </cell>
          <cell r="N53" t="str">
            <v>01/11/2022</v>
          </cell>
          <cell r="O53">
            <v>254900</v>
          </cell>
          <cell r="P53">
            <v>29</v>
          </cell>
          <cell r="Q53" t="str">
            <v>29.CONSULTA ESPECIALIZADA NIVEL III</v>
          </cell>
          <cell r="T53">
            <v>0</v>
          </cell>
          <cell r="U53" t="str">
            <v>04/11/2022</v>
          </cell>
          <cell r="V53" t="str">
            <v>16/11/2022</v>
          </cell>
          <cell r="W53">
            <v>12</v>
          </cell>
          <cell r="X53">
            <v>6</v>
          </cell>
          <cell r="Y53">
            <v>0</v>
          </cell>
          <cell r="Z53">
            <v>0</v>
          </cell>
          <cell r="AA53">
            <v>0</v>
          </cell>
          <cell r="AF53" t="str">
            <v>CCF050-055-2022</v>
          </cell>
          <cell r="AG53" t="str">
            <v>NO</v>
          </cell>
          <cell r="AH53" t="str">
            <v>NO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R53" t="str">
            <v>DAYAN</v>
          </cell>
          <cell r="AS53" t="str">
            <v>ANDRES</v>
          </cell>
          <cell r="AT53" t="str">
            <v>CRUZ</v>
          </cell>
          <cell r="AV53" t="str">
            <v>CC</v>
          </cell>
          <cell r="AW53" t="str">
            <v>1007618622</v>
          </cell>
          <cell r="AX53" t="str">
            <v>SANDRA PATRICIA BLANCO SULBARAN</v>
          </cell>
          <cell r="AY53" t="str">
            <v>BOTELLO MEJÍA DEYSI DAVIANA</v>
          </cell>
          <cell r="AZ53">
            <v>0</v>
          </cell>
          <cell r="BA53">
            <v>0</v>
          </cell>
          <cell r="BB53">
            <v>0</v>
          </cell>
          <cell r="BC53" t="str">
            <v>NO</v>
          </cell>
          <cell r="BD53" t="str">
            <v xml:space="preserve">836 </v>
          </cell>
          <cell r="BE53" t="str">
            <v>1267120</v>
          </cell>
          <cell r="BF53" t="str">
            <v>06/11/2022</v>
          </cell>
          <cell r="BG53" t="str">
            <v>NO</v>
          </cell>
          <cell r="BI53" t="str">
            <v>09/11/2022</v>
          </cell>
          <cell r="BJ53">
            <v>249802</v>
          </cell>
        </row>
        <row r="54">
          <cell r="A54" t="str">
            <v>901220248-4155</v>
          </cell>
          <cell r="B54">
            <v>32347</v>
          </cell>
          <cell r="C54" t="str">
            <v>CCF050</v>
          </cell>
          <cell r="D54" t="str">
            <v>HELP TRAUMA SALUD Y ORTOPEDIA IPS SAS</v>
          </cell>
          <cell r="E54" t="str">
            <v>901220248</v>
          </cell>
          <cell r="F54" t="str">
            <v>545180282401</v>
          </cell>
          <cell r="G54" t="str">
            <v>EVENTO PBS</v>
          </cell>
          <cell r="H54">
            <v>1685083</v>
          </cell>
          <cell r="I54" t="str">
            <v>HP4155</v>
          </cell>
          <cell r="J54">
            <v>4155</v>
          </cell>
          <cell r="K54" t="str">
            <v>RADICADA</v>
          </cell>
          <cell r="L54" t="str">
            <v>22/10/2022</v>
          </cell>
          <cell r="M54" t="str">
            <v>04/11/2022</v>
          </cell>
          <cell r="N54" t="str">
            <v>21/10/2022</v>
          </cell>
          <cell r="O54">
            <v>46200</v>
          </cell>
          <cell r="P54">
            <v>17</v>
          </cell>
          <cell r="Q54" t="str">
            <v>17.MEDICINA ESPECIALIZADA NIVEL II</v>
          </cell>
          <cell r="T54">
            <v>0</v>
          </cell>
          <cell r="U54" t="str">
            <v>04/11/2022</v>
          </cell>
          <cell r="V54" t="str">
            <v>16/11/2022</v>
          </cell>
          <cell r="W54">
            <v>12</v>
          </cell>
          <cell r="X54">
            <v>6</v>
          </cell>
          <cell r="Y54">
            <v>0</v>
          </cell>
          <cell r="Z54">
            <v>0</v>
          </cell>
          <cell r="AA54">
            <v>0</v>
          </cell>
          <cell r="AF54" t="str">
            <v>CCF050-055-2022</v>
          </cell>
          <cell r="AG54" t="str">
            <v>NO</v>
          </cell>
          <cell r="AH54" t="str">
            <v>NO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R54" t="str">
            <v>MARIA</v>
          </cell>
          <cell r="AS54" t="str">
            <v>ROMELIA</v>
          </cell>
          <cell r="AT54" t="str">
            <v>BECERRA</v>
          </cell>
          <cell r="AU54" t="str">
            <v>DE LEAL</v>
          </cell>
          <cell r="AV54" t="str">
            <v>CC</v>
          </cell>
          <cell r="AW54" t="str">
            <v>27784150</v>
          </cell>
          <cell r="AX54" t="str">
            <v>ANDREA CAROLINA SANCHEZ RIOS</v>
          </cell>
          <cell r="AY54" t="str">
            <v>VILLARREAL RUBIO BELKYS XIOMARA</v>
          </cell>
          <cell r="AZ54">
            <v>0</v>
          </cell>
          <cell r="BA54">
            <v>0</v>
          </cell>
          <cell r="BB54">
            <v>0</v>
          </cell>
          <cell r="BC54" t="str">
            <v>NO</v>
          </cell>
          <cell r="BD54" t="str">
            <v xml:space="preserve">836 </v>
          </cell>
          <cell r="BE54" t="str">
            <v>1261732</v>
          </cell>
          <cell r="BF54" t="str">
            <v>16/11/2022</v>
          </cell>
          <cell r="BG54" t="str">
            <v>NO</v>
          </cell>
          <cell r="BI54" t="str">
            <v>01/11/2022</v>
          </cell>
          <cell r="BJ54">
            <v>45276</v>
          </cell>
        </row>
        <row r="55">
          <cell r="A55" t="str">
            <v>901220248-4071</v>
          </cell>
          <cell r="B55">
            <v>32347</v>
          </cell>
          <cell r="C55" t="str">
            <v>CCF050</v>
          </cell>
          <cell r="D55" t="str">
            <v>HELP TRAUMA SALUD Y ORTOPEDIA IPS SAS</v>
          </cell>
          <cell r="E55" t="str">
            <v>901220248</v>
          </cell>
          <cell r="F55" t="str">
            <v>545180282401</v>
          </cell>
          <cell r="G55" t="str">
            <v>EVENTO PBS</v>
          </cell>
          <cell r="H55">
            <v>1685082</v>
          </cell>
          <cell r="I55" t="str">
            <v>HP4071</v>
          </cell>
          <cell r="J55">
            <v>4071</v>
          </cell>
          <cell r="K55" t="str">
            <v>RADICADA</v>
          </cell>
          <cell r="L55" t="str">
            <v>06/10/2022</v>
          </cell>
          <cell r="M55" t="str">
            <v>04/11/2022</v>
          </cell>
          <cell r="N55" t="str">
            <v>04/10/2022</v>
          </cell>
          <cell r="O55">
            <v>46200</v>
          </cell>
          <cell r="P55">
            <v>17</v>
          </cell>
          <cell r="Q55" t="str">
            <v>17.MEDICINA ESPECIALIZADA NIVEL II</v>
          </cell>
          <cell r="T55">
            <v>0</v>
          </cell>
          <cell r="U55" t="str">
            <v>04/11/2022</v>
          </cell>
          <cell r="V55" t="str">
            <v>16/11/2022</v>
          </cell>
          <cell r="W55">
            <v>12</v>
          </cell>
          <cell r="X55">
            <v>6</v>
          </cell>
          <cell r="Y55">
            <v>0</v>
          </cell>
          <cell r="Z55">
            <v>0</v>
          </cell>
          <cell r="AA55">
            <v>0</v>
          </cell>
          <cell r="AF55" t="str">
            <v>CCF050-055-2022</v>
          </cell>
          <cell r="AG55" t="str">
            <v>NO</v>
          </cell>
          <cell r="AH55" t="str">
            <v>NO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R55" t="str">
            <v>JOSEFINA</v>
          </cell>
          <cell r="AT55" t="str">
            <v>ANDRADE</v>
          </cell>
          <cell r="AU55" t="str">
            <v>DE VERA</v>
          </cell>
          <cell r="AV55" t="str">
            <v>CC</v>
          </cell>
          <cell r="AW55" t="str">
            <v>60250261</v>
          </cell>
          <cell r="AX55" t="str">
            <v>ANDREA CAROLINA SANCHEZ RIOS</v>
          </cell>
          <cell r="AY55" t="str">
            <v>CABARICO VARGAS JUAN MANUEL</v>
          </cell>
          <cell r="AZ55">
            <v>0</v>
          </cell>
          <cell r="BA55">
            <v>0</v>
          </cell>
          <cell r="BB55">
            <v>0</v>
          </cell>
          <cell r="BC55" t="str">
            <v>NO</v>
          </cell>
          <cell r="BD55" t="str">
            <v xml:space="preserve">836 </v>
          </cell>
          <cell r="BE55" t="str">
            <v>1276086</v>
          </cell>
          <cell r="BF55" t="str">
            <v>16/11/2022</v>
          </cell>
          <cell r="BG55" t="str">
            <v>NO</v>
          </cell>
          <cell r="BI55" t="str">
            <v>22/11/2022</v>
          </cell>
          <cell r="BJ55">
            <v>45276</v>
          </cell>
        </row>
        <row r="56">
          <cell r="A56" t="str">
            <v>901220248-4069</v>
          </cell>
          <cell r="B56">
            <v>32347</v>
          </cell>
          <cell r="C56" t="str">
            <v>CCF050</v>
          </cell>
          <cell r="D56" t="str">
            <v>HELP TRAUMA SALUD Y ORTOPEDIA IPS SAS</v>
          </cell>
          <cell r="E56" t="str">
            <v>901220248</v>
          </cell>
          <cell r="F56" t="str">
            <v>545180282401</v>
          </cell>
          <cell r="G56" t="str">
            <v>EVENTO PBS</v>
          </cell>
          <cell r="H56">
            <v>1685081</v>
          </cell>
          <cell r="I56" t="str">
            <v>HP4069</v>
          </cell>
          <cell r="J56">
            <v>4069</v>
          </cell>
          <cell r="K56" t="str">
            <v>GLOSADA</v>
          </cell>
          <cell r="L56" t="str">
            <v>06/10/2022</v>
          </cell>
          <cell r="M56" t="str">
            <v>04/11/2022</v>
          </cell>
          <cell r="N56" t="str">
            <v>04/10/2022</v>
          </cell>
          <cell r="O56">
            <v>57700</v>
          </cell>
          <cell r="P56">
            <v>29</v>
          </cell>
          <cell r="Q56" t="str">
            <v>29.CONSULTA ESPECIALIZADA NIVEL III</v>
          </cell>
          <cell r="R56" t="str">
            <v>Parcial</v>
          </cell>
          <cell r="S56" t="str">
            <v>CCF7834</v>
          </cell>
          <cell r="T56">
            <v>11586</v>
          </cell>
          <cell r="U56" t="str">
            <v>04/11/2022</v>
          </cell>
          <cell r="V56" t="str">
            <v>16/11/2022</v>
          </cell>
          <cell r="W56">
            <v>12</v>
          </cell>
          <cell r="X56">
            <v>6</v>
          </cell>
          <cell r="Y56">
            <v>0</v>
          </cell>
          <cell r="Z56">
            <v>11586</v>
          </cell>
          <cell r="AA56">
            <v>0</v>
          </cell>
          <cell r="AB56" t="str">
            <v>16/11/2022</v>
          </cell>
          <cell r="AC56" t="str">
            <v>29/05/2023</v>
          </cell>
          <cell r="AD56" t="str">
            <v>29/05/2023</v>
          </cell>
          <cell r="AE56" t="str">
            <v>29/05/2023</v>
          </cell>
          <cell r="AF56" t="str">
            <v>CCF050-055-2022</v>
          </cell>
          <cell r="AG56" t="str">
            <v>NO</v>
          </cell>
          <cell r="AH56" t="str">
            <v>NO</v>
          </cell>
          <cell r="AI56">
            <v>11586</v>
          </cell>
          <cell r="AJ56">
            <v>0</v>
          </cell>
          <cell r="AK56">
            <v>0</v>
          </cell>
          <cell r="AL56">
            <v>0</v>
          </cell>
          <cell r="AM56" t="str">
            <v>CCF7834-1</v>
          </cell>
          <cell r="AO56" t="str">
            <v>29/05/2023</v>
          </cell>
          <cell r="AR56" t="str">
            <v>HUMBERTO</v>
          </cell>
          <cell r="AS56" t="str">
            <v>JEREMIAS</v>
          </cell>
          <cell r="AT56" t="str">
            <v>CARRILLO</v>
          </cell>
          <cell r="AU56" t="str">
            <v>LAGUADO</v>
          </cell>
          <cell r="AV56" t="str">
            <v>CC</v>
          </cell>
          <cell r="AW56" t="str">
            <v>5418433</v>
          </cell>
          <cell r="AX56" t="str">
            <v>SANDRA PATRICIA BLANCO SULBARAN</v>
          </cell>
          <cell r="AY56" t="str">
            <v>VILLARREAL RUBIO BELKYS XIOMARA</v>
          </cell>
          <cell r="AZ56">
            <v>0</v>
          </cell>
          <cell r="BA56">
            <v>0</v>
          </cell>
          <cell r="BB56">
            <v>0</v>
          </cell>
          <cell r="BC56" t="str">
            <v>NO</v>
          </cell>
          <cell r="BD56" t="str">
            <v xml:space="preserve">836 </v>
          </cell>
          <cell r="BE56" t="str">
            <v>1261731</v>
          </cell>
          <cell r="BF56" t="str">
            <v>06/11/2022</v>
          </cell>
          <cell r="BG56" t="str">
            <v>NO</v>
          </cell>
          <cell r="BI56" t="str">
            <v>01/11/2022</v>
          </cell>
          <cell r="BJ56">
            <v>56546</v>
          </cell>
        </row>
        <row r="57">
          <cell r="A57" t="str">
            <v>901220248-4062</v>
          </cell>
          <cell r="B57">
            <v>31337</v>
          </cell>
          <cell r="C57" t="str">
            <v>CCF050</v>
          </cell>
          <cell r="D57" t="str">
            <v>HELP TRAUMA SALUD Y ORTOPEDIA IPS SAS</v>
          </cell>
          <cell r="E57" t="str">
            <v>901220248</v>
          </cell>
          <cell r="F57" t="str">
            <v>545180282401</v>
          </cell>
          <cell r="G57" t="str">
            <v>EVENTO PBS</v>
          </cell>
          <cell r="H57">
            <v>1629323</v>
          </cell>
          <cell r="I57" t="str">
            <v>HP4062</v>
          </cell>
          <cell r="J57">
            <v>4062</v>
          </cell>
          <cell r="K57" t="str">
            <v>GLOSADA</v>
          </cell>
          <cell r="L57" t="str">
            <v>01/08/2022</v>
          </cell>
          <cell r="M57" t="str">
            <v>05/10/2022</v>
          </cell>
          <cell r="N57" t="str">
            <v>09/09/2022</v>
          </cell>
          <cell r="O57">
            <v>3723860</v>
          </cell>
          <cell r="P57">
            <v>23</v>
          </cell>
          <cell r="Q57" t="str">
            <v>23.QUIRURGICOS (GRUPOS 4A 8)</v>
          </cell>
          <cell r="R57" t="str">
            <v>Parcial</v>
          </cell>
          <cell r="S57" t="str">
            <v>CCF7663</v>
          </cell>
          <cell r="T57">
            <v>213760</v>
          </cell>
          <cell r="U57" t="str">
            <v>05/10/2022</v>
          </cell>
          <cell r="V57" t="str">
            <v>18/10/2022</v>
          </cell>
          <cell r="W57">
            <v>13</v>
          </cell>
          <cell r="X57">
            <v>8</v>
          </cell>
          <cell r="Y57">
            <v>0</v>
          </cell>
          <cell r="Z57">
            <v>213760</v>
          </cell>
          <cell r="AA57">
            <v>0</v>
          </cell>
          <cell r="AB57" t="str">
            <v>18/10/2022</v>
          </cell>
          <cell r="AC57" t="str">
            <v>29/05/2023</v>
          </cell>
          <cell r="AD57" t="str">
            <v>29/05/2023</v>
          </cell>
          <cell r="AE57" t="str">
            <v>29/05/2023</v>
          </cell>
          <cell r="AF57" t="str">
            <v>CCF050-055-2022</v>
          </cell>
          <cell r="AG57" t="str">
            <v>NO</v>
          </cell>
          <cell r="AH57" t="str">
            <v>NO</v>
          </cell>
          <cell r="AI57">
            <v>132830</v>
          </cell>
          <cell r="AJ57">
            <v>0</v>
          </cell>
          <cell r="AK57">
            <v>80930</v>
          </cell>
          <cell r="AL57">
            <v>0</v>
          </cell>
          <cell r="AM57" t="str">
            <v>CCF7663-1</v>
          </cell>
          <cell r="AO57" t="str">
            <v>29/05/2023</v>
          </cell>
          <cell r="AR57" t="str">
            <v>HUMBERTO</v>
          </cell>
          <cell r="AS57" t="str">
            <v>JEREMIAS</v>
          </cell>
          <cell r="AT57" t="str">
            <v>CARRILLO</v>
          </cell>
          <cell r="AU57" t="str">
            <v>LAGUADO</v>
          </cell>
          <cell r="AV57" t="str">
            <v>CC</v>
          </cell>
          <cell r="AW57" t="str">
            <v>5418433</v>
          </cell>
          <cell r="AX57" t="str">
            <v>SANDRA PATRICIA BLANCO SULBARAN</v>
          </cell>
          <cell r="AY57" t="str">
            <v>SOTO HERNANDEZ LUZ KARIME</v>
          </cell>
          <cell r="AZ57">
            <v>0</v>
          </cell>
          <cell r="BA57">
            <v>0</v>
          </cell>
          <cell r="BB57">
            <v>0</v>
          </cell>
          <cell r="BC57" t="str">
            <v>NO</v>
          </cell>
          <cell r="BD57" t="str">
            <v xml:space="preserve">836 </v>
          </cell>
          <cell r="BE57" t="str">
            <v>1239575</v>
          </cell>
          <cell r="BF57" t="str">
            <v>05/10/2022</v>
          </cell>
          <cell r="BG57" t="str">
            <v>NO</v>
          </cell>
          <cell r="BI57" t="str">
            <v>11/10/2022</v>
          </cell>
          <cell r="BJ57">
            <v>3649383</v>
          </cell>
        </row>
        <row r="58">
          <cell r="A58" t="str">
            <v>901220248-4061</v>
          </cell>
          <cell r="B58">
            <v>31337</v>
          </cell>
          <cell r="C58" t="str">
            <v>CCF050</v>
          </cell>
          <cell r="D58" t="str">
            <v>HELP TRAUMA SALUD Y ORTOPEDIA IPS SAS</v>
          </cell>
          <cell r="E58" t="str">
            <v>901220248</v>
          </cell>
          <cell r="F58" t="str">
            <v>545180282401</v>
          </cell>
          <cell r="G58" t="str">
            <v>EVENTO PBS</v>
          </cell>
          <cell r="H58">
            <v>1629322</v>
          </cell>
          <cell r="I58" t="str">
            <v>HP4061</v>
          </cell>
          <cell r="J58">
            <v>4061</v>
          </cell>
          <cell r="K58" t="str">
            <v>GLOSADA</v>
          </cell>
          <cell r="L58" t="str">
            <v>01/08/2022</v>
          </cell>
          <cell r="M58" t="str">
            <v>05/10/2022</v>
          </cell>
          <cell r="N58" t="str">
            <v>13/09/2022</v>
          </cell>
          <cell r="O58">
            <v>5469050</v>
          </cell>
          <cell r="P58">
            <v>23</v>
          </cell>
          <cell r="Q58" t="str">
            <v>23.QUIRURGICOS (GRUPOS 4A 8)</v>
          </cell>
          <cell r="R58" t="str">
            <v>Parcial</v>
          </cell>
          <cell r="S58" t="str">
            <v>CCF7663</v>
          </cell>
          <cell r="T58">
            <v>238400</v>
          </cell>
          <cell r="U58" t="str">
            <v>05/10/2022</v>
          </cell>
          <cell r="V58" t="str">
            <v>18/10/2022</v>
          </cell>
          <cell r="W58">
            <v>13</v>
          </cell>
          <cell r="X58">
            <v>8</v>
          </cell>
          <cell r="Y58">
            <v>0</v>
          </cell>
          <cell r="Z58">
            <v>238400</v>
          </cell>
          <cell r="AA58">
            <v>0</v>
          </cell>
          <cell r="AB58" t="str">
            <v>18/10/2022</v>
          </cell>
          <cell r="AC58" t="str">
            <v>29/05/2023</v>
          </cell>
          <cell r="AD58" t="str">
            <v>29/05/2023</v>
          </cell>
          <cell r="AE58" t="str">
            <v>29/05/2023</v>
          </cell>
          <cell r="AF58" t="str">
            <v>CCF050-055-2022</v>
          </cell>
          <cell r="AG58" t="str">
            <v>NO</v>
          </cell>
          <cell r="AH58" t="str">
            <v>NO</v>
          </cell>
          <cell r="AI58">
            <v>238400</v>
          </cell>
          <cell r="AJ58">
            <v>0</v>
          </cell>
          <cell r="AK58">
            <v>0</v>
          </cell>
          <cell r="AL58">
            <v>0</v>
          </cell>
          <cell r="AM58" t="str">
            <v>CCF7663-1</v>
          </cell>
          <cell r="AO58" t="str">
            <v>29/05/2023</v>
          </cell>
          <cell r="AR58" t="str">
            <v>JAVIER</v>
          </cell>
          <cell r="AS58" t="str">
            <v>EDUARDO</v>
          </cell>
          <cell r="AT58" t="str">
            <v>VILLAMIZAR</v>
          </cell>
          <cell r="AU58" t="str">
            <v>RANGEL</v>
          </cell>
          <cell r="AV58" t="str">
            <v>CC</v>
          </cell>
          <cell r="AW58" t="str">
            <v>13485754</v>
          </cell>
          <cell r="AX58" t="str">
            <v>SANDRA PATRICIA BLANCO SULBARAN</v>
          </cell>
          <cell r="AY58" t="str">
            <v>BOTELLO MEJÍA DEYSI DAVIANA</v>
          </cell>
          <cell r="AZ58">
            <v>0</v>
          </cell>
          <cell r="BA58">
            <v>0</v>
          </cell>
          <cell r="BB58">
            <v>0</v>
          </cell>
          <cell r="BC58" t="str">
            <v>NO</v>
          </cell>
          <cell r="BD58" t="str">
            <v xml:space="preserve">836 </v>
          </cell>
          <cell r="BE58" t="str">
            <v>1238326</v>
          </cell>
          <cell r="BF58" t="str">
            <v>06/10/2022</v>
          </cell>
          <cell r="BG58" t="str">
            <v>NO</v>
          </cell>
          <cell r="BI58" t="str">
            <v>11/10/2022</v>
          </cell>
          <cell r="BJ58">
            <v>5359669</v>
          </cell>
        </row>
        <row r="59">
          <cell r="A59" t="str">
            <v>901220248-4059</v>
          </cell>
          <cell r="B59">
            <v>31337</v>
          </cell>
          <cell r="C59" t="str">
            <v>CCF050</v>
          </cell>
          <cell r="D59" t="str">
            <v>HELP TRAUMA SALUD Y ORTOPEDIA IPS SAS</v>
          </cell>
          <cell r="E59" t="str">
            <v>901220248</v>
          </cell>
          <cell r="F59" t="str">
            <v>545180282401</v>
          </cell>
          <cell r="G59" t="str">
            <v>EVENTO PBS</v>
          </cell>
          <cell r="H59">
            <v>1629321</v>
          </cell>
          <cell r="I59" t="str">
            <v>HP4059</v>
          </cell>
          <cell r="J59">
            <v>4059</v>
          </cell>
          <cell r="K59" t="str">
            <v>RADICADA</v>
          </cell>
          <cell r="L59" t="str">
            <v>01/08/2022</v>
          </cell>
          <cell r="M59" t="str">
            <v>05/10/2022</v>
          </cell>
          <cell r="N59" t="str">
            <v>01/10/2022</v>
          </cell>
          <cell r="O59">
            <v>197500</v>
          </cell>
          <cell r="P59">
            <v>21</v>
          </cell>
          <cell r="Q59" t="str">
            <v>21.URGENCIAS NIVEL II</v>
          </cell>
          <cell r="T59">
            <v>0</v>
          </cell>
          <cell r="U59" t="str">
            <v>05/10/2022</v>
          </cell>
          <cell r="V59" t="str">
            <v>18/10/2022</v>
          </cell>
          <cell r="W59">
            <v>13</v>
          </cell>
          <cell r="X59">
            <v>8</v>
          </cell>
          <cell r="Y59">
            <v>0</v>
          </cell>
          <cell r="Z59">
            <v>0</v>
          </cell>
          <cell r="AA59">
            <v>0</v>
          </cell>
          <cell r="AF59" t="str">
            <v>CCF050-055-2022</v>
          </cell>
          <cell r="AG59" t="str">
            <v>NO</v>
          </cell>
          <cell r="AH59" t="str">
            <v>NO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R59" t="str">
            <v>ADOLFO</v>
          </cell>
          <cell r="AS59" t="str">
            <v>ALBERTO</v>
          </cell>
          <cell r="AT59" t="str">
            <v>CAMACHO</v>
          </cell>
          <cell r="AU59" t="str">
            <v>ORTEGA</v>
          </cell>
          <cell r="AV59" t="str">
            <v>CC</v>
          </cell>
          <cell r="AW59" t="str">
            <v>1090521271</v>
          </cell>
          <cell r="AX59" t="str">
            <v>ANDREA CAROLINA SANCHEZ RIOS</v>
          </cell>
          <cell r="AY59" t="str">
            <v>BOTELLO MEJÍA DEYSI DAVIANA</v>
          </cell>
          <cell r="AZ59">
            <v>0</v>
          </cell>
          <cell r="BA59">
            <v>0</v>
          </cell>
          <cell r="BB59">
            <v>0</v>
          </cell>
          <cell r="BC59" t="str">
            <v>NO</v>
          </cell>
          <cell r="BD59" t="str">
            <v xml:space="preserve">836 </v>
          </cell>
          <cell r="BE59" t="str">
            <v>1238325</v>
          </cell>
          <cell r="BF59" t="str">
            <v>18/10/2022</v>
          </cell>
          <cell r="BG59" t="str">
            <v>NO</v>
          </cell>
          <cell r="BI59" t="str">
            <v>11/10/2022</v>
          </cell>
          <cell r="BJ59">
            <v>193550</v>
          </cell>
        </row>
        <row r="60">
          <cell r="A60" t="str">
            <v>901220248-4057</v>
          </cell>
          <cell r="B60">
            <v>31337</v>
          </cell>
          <cell r="C60" t="str">
            <v>CCF050</v>
          </cell>
          <cell r="D60" t="str">
            <v>HELP TRAUMA SALUD Y ORTOPEDIA IPS SAS</v>
          </cell>
          <cell r="E60" t="str">
            <v>901220248</v>
          </cell>
          <cell r="F60" t="str">
            <v>545180282401</v>
          </cell>
          <cell r="G60" t="str">
            <v>EVENTO PBS</v>
          </cell>
          <cell r="H60">
            <v>1629320</v>
          </cell>
          <cell r="I60" t="str">
            <v>HP4057</v>
          </cell>
          <cell r="J60">
            <v>4057</v>
          </cell>
          <cell r="K60" t="str">
            <v>RADICADA</v>
          </cell>
          <cell r="L60" t="str">
            <v>01/08/2022</v>
          </cell>
          <cell r="M60" t="str">
            <v>05/10/2022</v>
          </cell>
          <cell r="N60" t="str">
            <v>17/09/2022</v>
          </cell>
          <cell r="O60">
            <v>222900</v>
          </cell>
          <cell r="P60">
            <v>11</v>
          </cell>
          <cell r="Q60" t="str">
            <v>11.CIRUGIA (GRUPOS 1 A 3)</v>
          </cell>
          <cell r="T60">
            <v>0</v>
          </cell>
          <cell r="U60" t="str">
            <v>05/10/2022</v>
          </cell>
          <cell r="V60" t="str">
            <v>18/10/2022</v>
          </cell>
          <cell r="W60">
            <v>13</v>
          </cell>
          <cell r="X60">
            <v>8</v>
          </cell>
          <cell r="Y60">
            <v>0</v>
          </cell>
          <cell r="Z60">
            <v>0</v>
          </cell>
          <cell r="AA60">
            <v>0</v>
          </cell>
          <cell r="AF60" t="str">
            <v>CCF050-055-2022</v>
          </cell>
          <cell r="AG60" t="str">
            <v>NO</v>
          </cell>
          <cell r="AH60" t="str">
            <v>NO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R60" t="str">
            <v>ANGEL</v>
          </cell>
          <cell r="AS60" t="str">
            <v>SANTIAGO</v>
          </cell>
          <cell r="AT60" t="str">
            <v>PELAEZ</v>
          </cell>
          <cell r="AU60" t="str">
            <v>HERNANDEZ</v>
          </cell>
          <cell r="AV60" t="str">
            <v>TI</v>
          </cell>
          <cell r="AW60" t="str">
            <v>1094278574</v>
          </cell>
          <cell r="AX60" t="str">
            <v>ANDREA CAROLINA SANCHEZ RIOS</v>
          </cell>
          <cell r="AY60" t="str">
            <v>GALVIS MORALES DANIELA ANDREA</v>
          </cell>
          <cell r="AZ60">
            <v>0</v>
          </cell>
          <cell r="BA60">
            <v>0</v>
          </cell>
          <cell r="BB60">
            <v>0</v>
          </cell>
          <cell r="BC60" t="str">
            <v>NO</v>
          </cell>
          <cell r="BD60" t="str">
            <v xml:space="preserve">836 </v>
          </cell>
          <cell r="BE60" t="str">
            <v>1237809</v>
          </cell>
          <cell r="BF60" t="str">
            <v>18/10/2022</v>
          </cell>
          <cell r="BG60" t="str">
            <v>NO</v>
          </cell>
          <cell r="BI60" t="str">
            <v>11/10/2022</v>
          </cell>
          <cell r="BJ60">
            <v>218442</v>
          </cell>
        </row>
        <row r="61">
          <cell r="A61" t="str">
            <v>901220248-4033</v>
          </cell>
          <cell r="B61">
            <v>31337</v>
          </cell>
          <cell r="C61" t="str">
            <v>CCF050</v>
          </cell>
          <cell r="D61" t="str">
            <v>HELP TRAUMA SALUD Y ORTOPEDIA IPS SAS</v>
          </cell>
          <cell r="E61" t="str">
            <v>901220248</v>
          </cell>
          <cell r="F61" t="str">
            <v>545180282401</v>
          </cell>
          <cell r="G61" t="str">
            <v>EVENTO PBS</v>
          </cell>
          <cell r="H61">
            <v>1629319</v>
          </cell>
          <cell r="I61" t="str">
            <v>HP4033</v>
          </cell>
          <cell r="J61">
            <v>4033</v>
          </cell>
          <cell r="K61" t="str">
            <v>RADICADA</v>
          </cell>
          <cell r="L61" t="str">
            <v>01/08/2022</v>
          </cell>
          <cell r="M61" t="str">
            <v>05/10/2022</v>
          </cell>
          <cell r="N61" t="str">
            <v>09/09/2022</v>
          </cell>
          <cell r="O61">
            <v>601800</v>
          </cell>
          <cell r="P61">
            <v>23</v>
          </cell>
          <cell r="Q61" t="str">
            <v>23.QUIRURGICOS (GRUPOS 4A 8)</v>
          </cell>
          <cell r="T61">
            <v>0</v>
          </cell>
          <cell r="U61" t="str">
            <v>05/10/2022</v>
          </cell>
          <cell r="V61" t="str">
            <v>18/10/2022</v>
          </cell>
          <cell r="W61">
            <v>13</v>
          </cell>
          <cell r="X61">
            <v>8</v>
          </cell>
          <cell r="Y61">
            <v>0</v>
          </cell>
          <cell r="Z61">
            <v>0</v>
          </cell>
          <cell r="AA61">
            <v>0</v>
          </cell>
          <cell r="AF61" t="str">
            <v>CCF050-055-2022</v>
          </cell>
          <cell r="AG61" t="str">
            <v>NO</v>
          </cell>
          <cell r="AH61" t="str">
            <v>NO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R61" t="str">
            <v>DANIEL</v>
          </cell>
          <cell r="AT61" t="str">
            <v>FLOREZ</v>
          </cell>
          <cell r="AU61" t="str">
            <v>CHAPETA</v>
          </cell>
          <cell r="AV61" t="str">
            <v>CC</v>
          </cell>
          <cell r="AW61" t="str">
            <v>88152182</v>
          </cell>
          <cell r="AX61" t="str">
            <v>SANDRA PATRICIA BLANCO SULBARAN</v>
          </cell>
          <cell r="AY61" t="str">
            <v>OSORIO NUNEZ BETTY YOLANDA</v>
          </cell>
          <cell r="AZ61">
            <v>0</v>
          </cell>
          <cell r="BA61">
            <v>0</v>
          </cell>
          <cell r="BB61">
            <v>0</v>
          </cell>
          <cell r="BC61" t="str">
            <v>NO</v>
          </cell>
          <cell r="BD61" t="str">
            <v xml:space="preserve">836 </v>
          </cell>
          <cell r="BE61" t="str">
            <v>1240554</v>
          </cell>
          <cell r="BF61" t="str">
            <v>05/10/2022</v>
          </cell>
          <cell r="BG61" t="str">
            <v>NO</v>
          </cell>
          <cell r="BI61" t="str">
            <v>11/10/2022</v>
          </cell>
          <cell r="BJ61">
            <v>589764</v>
          </cell>
        </row>
        <row r="62">
          <cell r="A62" t="str">
            <v>901220248-4020</v>
          </cell>
          <cell r="B62">
            <v>31337</v>
          </cell>
          <cell r="C62" t="str">
            <v>CCF050</v>
          </cell>
          <cell r="D62" t="str">
            <v>HELP TRAUMA SALUD Y ORTOPEDIA IPS SAS</v>
          </cell>
          <cell r="E62" t="str">
            <v>901220248</v>
          </cell>
          <cell r="F62" t="str">
            <v>545180282401</v>
          </cell>
          <cell r="G62" t="str">
            <v>EVENTO PBS</v>
          </cell>
          <cell r="H62">
            <v>1629318</v>
          </cell>
          <cell r="I62" t="str">
            <v>HP4020</v>
          </cell>
          <cell r="J62">
            <v>4020</v>
          </cell>
          <cell r="K62" t="str">
            <v>GLOSADA</v>
          </cell>
          <cell r="L62" t="str">
            <v>01/08/2022</v>
          </cell>
          <cell r="M62" t="str">
            <v>05/10/2022</v>
          </cell>
          <cell r="N62" t="str">
            <v>09/09/2022</v>
          </cell>
          <cell r="O62">
            <v>831000</v>
          </cell>
          <cell r="P62">
            <v>23</v>
          </cell>
          <cell r="Q62" t="str">
            <v>23.QUIRURGICOS (GRUPOS 4A 8)</v>
          </cell>
          <cell r="R62" t="str">
            <v>Parcial</v>
          </cell>
          <cell r="S62" t="str">
            <v>CCF7663</v>
          </cell>
          <cell r="T62">
            <v>43800</v>
          </cell>
          <cell r="U62" t="str">
            <v>05/10/2022</v>
          </cell>
          <cell r="V62" t="str">
            <v>18/10/2022</v>
          </cell>
          <cell r="W62">
            <v>13</v>
          </cell>
          <cell r="X62">
            <v>8</v>
          </cell>
          <cell r="Y62">
            <v>0</v>
          </cell>
          <cell r="Z62">
            <v>43800</v>
          </cell>
          <cell r="AA62">
            <v>0</v>
          </cell>
          <cell r="AB62" t="str">
            <v>18/10/2022</v>
          </cell>
          <cell r="AC62" t="str">
            <v>29/05/2023</v>
          </cell>
          <cell r="AD62" t="str">
            <v>29/05/2023</v>
          </cell>
          <cell r="AE62" t="str">
            <v>29/05/2023</v>
          </cell>
          <cell r="AF62" t="str">
            <v>CCF050-055-2022</v>
          </cell>
          <cell r="AG62" t="str">
            <v>NO</v>
          </cell>
          <cell r="AH62" t="str">
            <v>NO</v>
          </cell>
          <cell r="AI62">
            <v>0</v>
          </cell>
          <cell r="AJ62">
            <v>0</v>
          </cell>
          <cell r="AK62">
            <v>43800</v>
          </cell>
          <cell r="AL62">
            <v>0</v>
          </cell>
          <cell r="AM62" t="str">
            <v>CCF7663-1</v>
          </cell>
          <cell r="AO62" t="str">
            <v>29/05/2023</v>
          </cell>
          <cell r="AR62" t="str">
            <v>ANA</v>
          </cell>
          <cell r="AS62" t="str">
            <v>FRANCISCA</v>
          </cell>
          <cell r="AT62" t="str">
            <v>PARADA</v>
          </cell>
          <cell r="AV62" t="str">
            <v>CC</v>
          </cell>
          <cell r="AW62" t="str">
            <v>60251321</v>
          </cell>
          <cell r="AX62" t="str">
            <v>SANDRA PATRICIA BLANCO SULBARAN</v>
          </cell>
          <cell r="AY62" t="str">
            <v>GALVIS MORALES DANIELA ANDREA</v>
          </cell>
          <cell r="AZ62">
            <v>0</v>
          </cell>
          <cell r="BA62">
            <v>0</v>
          </cell>
          <cell r="BB62">
            <v>0</v>
          </cell>
          <cell r="BC62" t="str">
            <v>NO</v>
          </cell>
          <cell r="BD62" t="str">
            <v xml:space="preserve">836 </v>
          </cell>
          <cell r="BE62" t="str">
            <v>1237808</v>
          </cell>
          <cell r="BF62" t="str">
            <v>05/10/2022</v>
          </cell>
          <cell r="BG62" t="str">
            <v>NO</v>
          </cell>
          <cell r="BI62" t="str">
            <v>11/10/2022</v>
          </cell>
          <cell r="BJ62">
            <v>814380</v>
          </cell>
        </row>
        <row r="63">
          <cell r="A63" t="str">
            <v>901220248-4000</v>
          </cell>
          <cell r="B63">
            <v>31337</v>
          </cell>
          <cell r="C63" t="str">
            <v>CCF050</v>
          </cell>
          <cell r="D63" t="str">
            <v>HELP TRAUMA SALUD Y ORTOPEDIA IPS SAS</v>
          </cell>
          <cell r="E63" t="str">
            <v>901220248</v>
          </cell>
          <cell r="F63" t="str">
            <v>545180282401</v>
          </cell>
          <cell r="G63" t="str">
            <v>EVENTO PBS</v>
          </cell>
          <cell r="H63">
            <v>1629317</v>
          </cell>
          <cell r="I63" t="str">
            <v>HP4000</v>
          </cell>
          <cell r="J63">
            <v>4000</v>
          </cell>
          <cell r="K63" t="str">
            <v>RADICADA</v>
          </cell>
          <cell r="L63" t="str">
            <v>01/08/2022</v>
          </cell>
          <cell r="M63" t="str">
            <v>05/10/2022</v>
          </cell>
          <cell r="N63" t="str">
            <v>28/09/2022</v>
          </cell>
          <cell r="O63">
            <v>46200</v>
          </cell>
          <cell r="P63">
            <v>29</v>
          </cell>
          <cell r="Q63" t="str">
            <v>29.CONSULTA ESPECIALIZADA NIVEL III</v>
          </cell>
          <cell r="T63">
            <v>0</v>
          </cell>
          <cell r="U63" t="str">
            <v>05/10/2022</v>
          </cell>
          <cell r="V63" t="str">
            <v>18/10/2022</v>
          </cell>
          <cell r="W63">
            <v>13</v>
          </cell>
          <cell r="X63">
            <v>8</v>
          </cell>
          <cell r="Y63">
            <v>0</v>
          </cell>
          <cell r="Z63">
            <v>0</v>
          </cell>
          <cell r="AA63">
            <v>0</v>
          </cell>
          <cell r="AF63" t="str">
            <v>CCF050-055-2022</v>
          </cell>
          <cell r="AG63" t="str">
            <v>NO</v>
          </cell>
          <cell r="AH63" t="str">
            <v>NO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R63" t="str">
            <v>CARMEN</v>
          </cell>
          <cell r="AS63" t="str">
            <v>ALICIA</v>
          </cell>
          <cell r="AT63" t="str">
            <v>GELVEZ</v>
          </cell>
          <cell r="AU63" t="str">
            <v>ACEVEDO</v>
          </cell>
          <cell r="AV63" t="str">
            <v>CC</v>
          </cell>
          <cell r="AW63" t="str">
            <v>27673531</v>
          </cell>
          <cell r="AX63" t="str">
            <v>SANDRA PATRICIA BLANCO SULBARAN</v>
          </cell>
          <cell r="AY63" t="str">
            <v>MONCADA BRINNER ENOS</v>
          </cell>
          <cell r="AZ63">
            <v>0</v>
          </cell>
          <cell r="BA63">
            <v>0</v>
          </cell>
          <cell r="BB63">
            <v>0</v>
          </cell>
          <cell r="BC63" t="str">
            <v>NO</v>
          </cell>
          <cell r="BD63" t="str">
            <v xml:space="preserve">836 </v>
          </cell>
          <cell r="BE63" t="str">
            <v>1237371</v>
          </cell>
          <cell r="BF63" t="str">
            <v>05/10/2022</v>
          </cell>
          <cell r="BG63" t="str">
            <v>NO</v>
          </cell>
          <cell r="BI63" t="str">
            <v>11/10/2022</v>
          </cell>
          <cell r="BJ63">
            <v>45276</v>
          </cell>
        </row>
        <row r="64">
          <cell r="A64" t="str">
            <v>901220248-3993</v>
          </cell>
          <cell r="B64">
            <v>31337</v>
          </cell>
          <cell r="C64" t="str">
            <v>CCF050</v>
          </cell>
          <cell r="D64" t="str">
            <v>HELP TRAUMA SALUD Y ORTOPEDIA IPS SAS</v>
          </cell>
          <cell r="E64" t="str">
            <v>901220248</v>
          </cell>
          <cell r="F64" t="str">
            <v>545180282401</v>
          </cell>
          <cell r="G64" t="str">
            <v>EVENTO PBS</v>
          </cell>
          <cell r="H64">
            <v>1629316</v>
          </cell>
          <cell r="I64" t="str">
            <v>HP3993</v>
          </cell>
          <cell r="J64">
            <v>3993</v>
          </cell>
          <cell r="K64" t="str">
            <v>GLOSADA</v>
          </cell>
          <cell r="L64" t="str">
            <v>01/08/2022</v>
          </cell>
          <cell r="M64" t="str">
            <v>05/10/2022</v>
          </cell>
          <cell r="N64" t="str">
            <v>02/09/2022</v>
          </cell>
          <cell r="O64">
            <v>1033600</v>
          </cell>
          <cell r="P64">
            <v>23</v>
          </cell>
          <cell r="Q64" t="str">
            <v>23.QUIRURGICOS (GRUPOS 4A 8)</v>
          </cell>
          <cell r="R64" t="str">
            <v>Parcial</v>
          </cell>
          <cell r="S64" t="str">
            <v>CCF7663</v>
          </cell>
          <cell r="T64">
            <v>512698</v>
          </cell>
          <cell r="U64" t="str">
            <v>05/10/2022</v>
          </cell>
          <cell r="V64" t="str">
            <v>18/10/2022</v>
          </cell>
          <cell r="W64">
            <v>13</v>
          </cell>
          <cell r="X64">
            <v>8</v>
          </cell>
          <cell r="Y64">
            <v>0</v>
          </cell>
          <cell r="Z64">
            <v>512698</v>
          </cell>
          <cell r="AA64">
            <v>0</v>
          </cell>
          <cell r="AB64" t="str">
            <v>18/10/2022</v>
          </cell>
          <cell r="AC64" t="str">
            <v>29/05/2023</v>
          </cell>
          <cell r="AD64" t="str">
            <v>29/05/2023</v>
          </cell>
          <cell r="AE64" t="str">
            <v>29/05/2023</v>
          </cell>
          <cell r="AF64" t="str">
            <v>CCF050-055-2022</v>
          </cell>
          <cell r="AG64" t="str">
            <v>NO</v>
          </cell>
          <cell r="AH64" t="str">
            <v>NO</v>
          </cell>
          <cell r="AI64">
            <v>0</v>
          </cell>
          <cell r="AJ64">
            <v>0</v>
          </cell>
          <cell r="AK64">
            <v>512698</v>
          </cell>
          <cell r="AL64">
            <v>0</v>
          </cell>
          <cell r="AM64" t="str">
            <v>CCF7663-1</v>
          </cell>
          <cell r="AO64" t="str">
            <v>29/05/2023</v>
          </cell>
          <cell r="AR64" t="str">
            <v>ORION</v>
          </cell>
          <cell r="AS64" t="str">
            <v>MATEO</v>
          </cell>
          <cell r="AT64" t="str">
            <v>GOMEZ</v>
          </cell>
          <cell r="AU64" t="str">
            <v>NODA</v>
          </cell>
          <cell r="AV64" t="str">
            <v>CC</v>
          </cell>
          <cell r="AW64" t="str">
            <v>1090526359</v>
          </cell>
          <cell r="AX64" t="str">
            <v>SANDRA PATRICIA BLANCO SULBARAN</v>
          </cell>
          <cell r="AY64" t="str">
            <v>OSORIO NUNEZ BETTY YOLANDA</v>
          </cell>
          <cell r="AZ64">
            <v>0</v>
          </cell>
          <cell r="BA64">
            <v>0</v>
          </cell>
          <cell r="BB64">
            <v>0</v>
          </cell>
          <cell r="BC64" t="str">
            <v>NO</v>
          </cell>
          <cell r="BD64" t="str">
            <v xml:space="preserve">836 </v>
          </cell>
          <cell r="BE64" t="str">
            <v>1240553</v>
          </cell>
          <cell r="BF64" t="str">
            <v>05/10/2022</v>
          </cell>
          <cell r="BG64" t="str">
            <v>NO</v>
          </cell>
          <cell r="BI64" t="str">
            <v>11/10/2022</v>
          </cell>
          <cell r="BJ64">
            <v>1012928</v>
          </cell>
        </row>
        <row r="65">
          <cell r="A65" t="str">
            <v>901220248-3893</v>
          </cell>
          <cell r="B65">
            <v>30601</v>
          </cell>
          <cell r="C65" t="str">
            <v>CCF050</v>
          </cell>
          <cell r="D65" t="str">
            <v>HELP TRAUMA SALUD Y ORTOPEDIA IPS SAS</v>
          </cell>
          <cell r="E65" t="str">
            <v>901220248</v>
          </cell>
          <cell r="F65" t="str">
            <v>545180282401</v>
          </cell>
          <cell r="G65" t="str">
            <v>EVENTO PBS</v>
          </cell>
          <cell r="H65">
            <v>1590821</v>
          </cell>
          <cell r="I65" t="str">
            <v>HP3893</v>
          </cell>
          <cell r="J65">
            <v>3893</v>
          </cell>
          <cell r="K65" t="str">
            <v>GLOSADA</v>
          </cell>
          <cell r="L65" t="str">
            <v>26/07/2022</v>
          </cell>
          <cell r="M65" t="str">
            <v>05/09/2022</v>
          </cell>
          <cell r="N65" t="str">
            <v>29/07/2022</v>
          </cell>
          <cell r="O65">
            <v>1330208</v>
          </cell>
          <cell r="P65">
            <v>23</v>
          </cell>
          <cell r="Q65" t="str">
            <v>23.QUIRURGICOS (GRUPOS 4A 8)</v>
          </cell>
          <cell r="R65" t="str">
            <v>Parcial</v>
          </cell>
          <cell r="S65" t="str">
            <v>CCF7540</v>
          </cell>
          <cell r="T65">
            <v>699</v>
          </cell>
          <cell r="U65" t="str">
            <v>05/09/2022</v>
          </cell>
          <cell r="V65" t="str">
            <v>22/09/2022</v>
          </cell>
          <cell r="W65">
            <v>17</v>
          </cell>
          <cell r="X65">
            <v>13</v>
          </cell>
          <cell r="Y65">
            <v>0</v>
          </cell>
          <cell r="Z65">
            <v>699</v>
          </cell>
          <cell r="AA65">
            <v>0</v>
          </cell>
          <cell r="AB65" t="str">
            <v>22/09/2022</v>
          </cell>
          <cell r="AC65" t="str">
            <v>29/05/2023</v>
          </cell>
          <cell r="AD65" t="str">
            <v>29/05/2023</v>
          </cell>
          <cell r="AE65" t="str">
            <v>29/05/2023</v>
          </cell>
          <cell r="AF65" t="str">
            <v>CCF050-055-2022</v>
          </cell>
          <cell r="AG65" t="str">
            <v>NO</v>
          </cell>
          <cell r="AH65" t="str">
            <v>NO</v>
          </cell>
          <cell r="AI65">
            <v>699</v>
          </cell>
          <cell r="AJ65">
            <v>0</v>
          </cell>
          <cell r="AK65">
            <v>0</v>
          </cell>
          <cell r="AL65">
            <v>0</v>
          </cell>
          <cell r="AM65" t="str">
            <v>CCF7540-1</v>
          </cell>
          <cell r="AO65" t="str">
            <v>29/05/2023</v>
          </cell>
          <cell r="AR65" t="str">
            <v>JEISON</v>
          </cell>
          <cell r="AS65" t="str">
            <v>FERNANDO</v>
          </cell>
          <cell r="AT65" t="str">
            <v>BASTIDAS</v>
          </cell>
          <cell r="AU65" t="str">
            <v>TRIVIÑO</v>
          </cell>
          <cell r="AV65" t="str">
            <v>CC</v>
          </cell>
          <cell r="AW65" t="str">
            <v>1106484164</v>
          </cell>
          <cell r="AX65" t="str">
            <v>SANDRA PATRICIA BLANCO SULBARAN</v>
          </cell>
          <cell r="AY65" t="str">
            <v>BOTELLO MEJÍA DEYSI DAVIANA</v>
          </cell>
          <cell r="AZ65">
            <v>0</v>
          </cell>
          <cell r="BA65">
            <v>0</v>
          </cell>
          <cell r="BB65">
            <v>0</v>
          </cell>
          <cell r="BC65" t="str">
            <v>NO</v>
          </cell>
          <cell r="BD65" t="str">
            <v xml:space="preserve">836 </v>
          </cell>
          <cell r="BE65" t="str">
            <v>1220330</v>
          </cell>
          <cell r="BF65" t="str">
            <v>10/09/2022</v>
          </cell>
          <cell r="BG65" t="str">
            <v>NO</v>
          </cell>
          <cell r="BI65" t="str">
            <v>22/09/2022</v>
          </cell>
          <cell r="BJ65">
            <v>1303604</v>
          </cell>
        </row>
        <row r="66">
          <cell r="A66" t="str">
            <v>901220248-3870</v>
          </cell>
          <cell r="B66">
            <v>32347</v>
          </cell>
          <cell r="C66" t="str">
            <v>CCF050</v>
          </cell>
          <cell r="D66" t="str">
            <v>HELP TRAUMA SALUD Y ORTOPEDIA IPS SAS</v>
          </cell>
          <cell r="E66" t="str">
            <v>901220248</v>
          </cell>
          <cell r="F66" t="str">
            <v>545180282401</v>
          </cell>
          <cell r="G66" t="str">
            <v>EVENTO PBS</v>
          </cell>
          <cell r="H66">
            <v>1685080</v>
          </cell>
          <cell r="I66" t="str">
            <v>HP3870</v>
          </cell>
          <cell r="J66">
            <v>3870</v>
          </cell>
          <cell r="K66" t="str">
            <v>GLOSADA</v>
          </cell>
          <cell r="L66" t="str">
            <v>31/08/2022</v>
          </cell>
          <cell r="M66" t="str">
            <v>04/11/2022</v>
          </cell>
          <cell r="N66" t="str">
            <v>01/09/2022</v>
          </cell>
          <cell r="O66">
            <v>25910866</v>
          </cell>
          <cell r="P66">
            <v>32</v>
          </cell>
          <cell r="Q66" t="str">
            <v>32.HOSPITALIZACION QUIRURGICA(GRUPO 9 EN ADELANTE)</v>
          </cell>
          <cell r="R66" t="str">
            <v>Parcial</v>
          </cell>
          <cell r="S66" t="str">
            <v>ACCCF7851</v>
          </cell>
          <cell r="T66">
            <v>957200</v>
          </cell>
          <cell r="U66" t="str">
            <v>04/11/2022</v>
          </cell>
          <cell r="V66" t="str">
            <v>16/11/2022</v>
          </cell>
          <cell r="W66">
            <v>12</v>
          </cell>
          <cell r="X66">
            <v>6</v>
          </cell>
          <cell r="Y66">
            <v>0</v>
          </cell>
          <cell r="Z66">
            <v>957200</v>
          </cell>
          <cell r="AA66">
            <v>0</v>
          </cell>
          <cell r="AB66" t="str">
            <v>16/11/2022</v>
          </cell>
          <cell r="AC66" t="str">
            <v>29/05/2023</v>
          </cell>
          <cell r="AD66" t="str">
            <v>29/05/2023</v>
          </cell>
          <cell r="AE66" t="str">
            <v>29/05/2023</v>
          </cell>
          <cell r="AF66" t="str">
            <v>CCF050-055-2022</v>
          </cell>
          <cell r="AG66" t="str">
            <v>NO</v>
          </cell>
          <cell r="AH66" t="str">
            <v>NO</v>
          </cell>
          <cell r="AI66">
            <v>957200</v>
          </cell>
          <cell r="AJ66">
            <v>0</v>
          </cell>
          <cell r="AK66">
            <v>0</v>
          </cell>
          <cell r="AL66">
            <v>0</v>
          </cell>
          <cell r="AM66" t="str">
            <v>ACCCF7851-1</v>
          </cell>
          <cell r="AO66" t="str">
            <v>29/05/2023</v>
          </cell>
          <cell r="AR66" t="str">
            <v>MARIA</v>
          </cell>
          <cell r="AS66" t="str">
            <v>ROMELIA</v>
          </cell>
          <cell r="AT66" t="str">
            <v>BECERRA</v>
          </cell>
          <cell r="AU66" t="str">
            <v>DE LEAL</v>
          </cell>
          <cell r="AV66" t="str">
            <v>CC</v>
          </cell>
          <cell r="AW66" t="str">
            <v>27784150</v>
          </cell>
          <cell r="AX66" t="str">
            <v>SANDRA PATRICIA BLANCO SULBARAN</v>
          </cell>
          <cell r="AY66" t="str">
            <v>CABARICO VARGAS JUAN MANUEL</v>
          </cell>
          <cell r="AZ66">
            <v>0</v>
          </cell>
          <cell r="BA66">
            <v>0</v>
          </cell>
          <cell r="BB66">
            <v>0</v>
          </cell>
          <cell r="BC66" t="str">
            <v>NO</v>
          </cell>
          <cell r="BD66" t="str">
            <v xml:space="preserve">836 </v>
          </cell>
          <cell r="BE66" t="str">
            <v>1276085</v>
          </cell>
          <cell r="BF66" t="str">
            <v>06/11/2022</v>
          </cell>
          <cell r="BG66" t="str">
            <v>NO</v>
          </cell>
          <cell r="BI66" t="str">
            <v>22/11/2022</v>
          </cell>
          <cell r="BJ66">
            <v>25392649</v>
          </cell>
        </row>
        <row r="67">
          <cell r="A67" t="str">
            <v>901220248-3870</v>
          </cell>
          <cell r="B67">
            <v>30601</v>
          </cell>
          <cell r="C67" t="str">
            <v>CCF050</v>
          </cell>
          <cell r="D67" t="str">
            <v>HELP TRAUMA SALUD Y ORTOPEDIA IPS SAS</v>
          </cell>
          <cell r="E67" t="str">
            <v>901220248</v>
          </cell>
          <cell r="F67" t="str">
            <v>545180282401</v>
          </cell>
          <cell r="G67" t="str">
            <v>EVENTO PBS</v>
          </cell>
          <cell r="H67">
            <v>1590820</v>
          </cell>
          <cell r="I67" t="str">
            <v>HP3870</v>
          </cell>
          <cell r="J67">
            <v>3870</v>
          </cell>
          <cell r="K67" t="str">
            <v>DEVUELTA</v>
          </cell>
          <cell r="L67" t="str">
            <v>26/07/2022</v>
          </cell>
          <cell r="M67" t="str">
            <v>05/09/2022</v>
          </cell>
          <cell r="N67" t="str">
            <v>01/09/2022</v>
          </cell>
          <cell r="O67">
            <v>25910866</v>
          </cell>
          <cell r="P67">
            <v>23</v>
          </cell>
          <cell r="Q67" t="str">
            <v>23.QUIRURGICOS (GRUPOS 4A 8)</v>
          </cell>
          <cell r="T67">
            <v>0</v>
          </cell>
          <cell r="U67" t="str">
            <v>05/09/2022</v>
          </cell>
          <cell r="V67" t="str">
            <v>22/09/2022</v>
          </cell>
          <cell r="W67">
            <v>17</v>
          </cell>
          <cell r="X67">
            <v>13</v>
          </cell>
          <cell r="Y67">
            <v>0</v>
          </cell>
          <cell r="Z67">
            <v>0</v>
          </cell>
          <cell r="AA67">
            <v>0</v>
          </cell>
          <cell r="AF67" t="str">
            <v>CCF050-055-2022</v>
          </cell>
          <cell r="AG67" t="str">
            <v>NO</v>
          </cell>
          <cell r="AH67" t="str">
            <v>NO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R67" t="str">
            <v>MARIA</v>
          </cell>
          <cell r="AS67" t="str">
            <v>ROMELIA</v>
          </cell>
          <cell r="AT67" t="str">
            <v>BECERRA</v>
          </cell>
          <cell r="AU67" t="str">
            <v>DE LEAL</v>
          </cell>
          <cell r="AV67" t="str">
            <v>CC</v>
          </cell>
          <cell r="AW67" t="str">
            <v>27784150</v>
          </cell>
          <cell r="AX67" t="str">
            <v>SANDRA PATRICIA BLANCO SULBARAN</v>
          </cell>
          <cell r="AZ67">
            <v>0</v>
          </cell>
          <cell r="BA67">
            <v>0</v>
          </cell>
          <cell r="BB67">
            <v>0</v>
          </cell>
          <cell r="BC67" t="str">
            <v>NO</v>
          </cell>
          <cell r="BF67" t="str">
            <v>10/09/2022</v>
          </cell>
          <cell r="BG67" t="str">
            <v>NO</v>
          </cell>
          <cell r="BJ67">
            <v>0</v>
          </cell>
        </row>
        <row r="68">
          <cell r="A68" t="str">
            <v>901220248-3864</v>
          </cell>
          <cell r="B68">
            <v>30601</v>
          </cell>
          <cell r="C68" t="str">
            <v>CCF050</v>
          </cell>
          <cell r="D68" t="str">
            <v>HELP TRAUMA SALUD Y ORTOPEDIA IPS SAS</v>
          </cell>
          <cell r="E68" t="str">
            <v>901220248</v>
          </cell>
          <cell r="F68" t="str">
            <v>545180282401</v>
          </cell>
          <cell r="G68" t="str">
            <v>EVENTO PBS</v>
          </cell>
          <cell r="H68">
            <v>1590819</v>
          </cell>
          <cell r="I68" t="str">
            <v>HP3864</v>
          </cell>
          <cell r="J68">
            <v>3864</v>
          </cell>
          <cell r="K68" t="str">
            <v>RADICADA</v>
          </cell>
          <cell r="L68" t="str">
            <v>26/07/2022</v>
          </cell>
          <cell r="M68" t="str">
            <v>05/09/2022</v>
          </cell>
          <cell r="N68" t="str">
            <v>18/07/2022</v>
          </cell>
          <cell r="O68">
            <v>46200</v>
          </cell>
          <cell r="P68">
            <v>17</v>
          </cell>
          <cell r="Q68" t="str">
            <v>17.MEDICINA ESPECIALIZADA NIVEL II</v>
          </cell>
          <cell r="T68">
            <v>0</v>
          </cell>
          <cell r="U68" t="str">
            <v>05/09/2022</v>
          </cell>
          <cell r="V68" t="str">
            <v>22/09/2022</v>
          </cell>
          <cell r="W68">
            <v>17</v>
          </cell>
          <cell r="X68">
            <v>13</v>
          </cell>
          <cell r="Y68">
            <v>0</v>
          </cell>
          <cell r="Z68">
            <v>0</v>
          </cell>
          <cell r="AA68">
            <v>0</v>
          </cell>
          <cell r="AF68" t="str">
            <v>CCF050-055-2022</v>
          </cell>
          <cell r="AG68" t="str">
            <v>NO</v>
          </cell>
          <cell r="AH68" t="str">
            <v>NO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R68" t="str">
            <v>JOSEFINA</v>
          </cell>
          <cell r="AT68" t="str">
            <v>ANDRADE</v>
          </cell>
          <cell r="AU68" t="str">
            <v>DE VERA</v>
          </cell>
          <cell r="AV68" t="str">
            <v>CC</v>
          </cell>
          <cell r="AW68" t="str">
            <v>60250261</v>
          </cell>
          <cell r="AX68" t="str">
            <v>ANDREA CAROLINA SANCHEZ RIOS</v>
          </cell>
          <cell r="AY68" t="str">
            <v>SOTO HERNANDEZ LUZ KARIME</v>
          </cell>
          <cell r="AZ68">
            <v>0</v>
          </cell>
          <cell r="BA68">
            <v>0</v>
          </cell>
          <cell r="BB68">
            <v>0</v>
          </cell>
          <cell r="BC68" t="str">
            <v>NO</v>
          </cell>
          <cell r="BD68" t="str">
            <v xml:space="preserve">836 </v>
          </cell>
          <cell r="BE68" t="str">
            <v>1212654</v>
          </cell>
          <cell r="BF68" t="str">
            <v>22/09/2022</v>
          </cell>
          <cell r="BG68" t="str">
            <v>NO</v>
          </cell>
          <cell r="BI68" t="str">
            <v>09/09/2022</v>
          </cell>
          <cell r="BJ68">
            <v>45276</v>
          </cell>
        </row>
        <row r="69">
          <cell r="A69" t="str">
            <v>901220248-3857</v>
          </cell>
          <cell r="B69">
            <v>36381</v>
          </cell>
          <cell r="C69" t="str">
            <v>CCF050</v>
          </cell>
          <cell r="D69" t="str">
            <v>HELP TRAUMA SALUD Y ORTOPEDIA IPS SAS</v>
          </cell>
          <cell r="E69" t="str">
            <v>901220248</v>
          </cell>
          <cell r="F69" t="str">
            <v>545180282401</v>
          </cell>
          <cell r="G69" t="str">
            <v>EVENTO PBS</v>
          </cell>
          <cell r="H69">
            <v>1862845</v>
          </cell>
          <cell r="I69" t="str">
            <v>HP3857</v>
          </cell>
          <cell r="J69">
            <v>3857</v>
          </cell>
          <cell r="K69" t="str">
            <v>RADICADA</v>
          </cell>
          <cell r="L69" t="str">
            <v>26/08/2022</v>
          </cell>
          <cell r="M69" t="str">
            <v>10/03/2023</v>
          </cell>
          <cell r="N69" t="str">
            <v>19/08/2022</v>
          </cell>
          <cell r="O69">
            <v>46200</v>
          </cell>
          <cell r="P69">
            <v>29</v>
          </cell>
          <cell r="Q69" t="str">
            <v>29.CONSULTA ESPECIALIZADA NIVEL III</v>
          </cell>
          <cell r="T69">
            <v>0</v>
          </cell>
          <cell r="U69" t="str">
            <v>10/03/2023</v>
          </cell>
          <cell r="V69" t="str">
            <v>23/03/2023</v>
          </cell>
          <cell r="W69">
            <v>13</v>
          </cell>
          <cell r="X69">
            <v>8</v>
          </cell>
          <cell r="Y69">
            <v>0</v>
          </cell>
          <cell r="Z69">
            <v>0</v>
          </cell>
          <cell r="AA69">
            <v>0</v>
          </cell>
          <cell r="AF69" t="str">
            <v>CCF050-055-2022</v>
          </cell>
          <cell r="AG69" t="str">
            <v>NO</v>
          </cell>
          <cell r="AH69" t="str">
            <v>NO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R69" t="str">
            <v>ANDRY</v>
          </cell>
          <cell r="AS69" t="str">
            <v>MICHEL</v>
          </cell>
          <cell r="AT69" t="str">
            <v>VILLAMIZAR</v>
          </cell>
          <cell r="AU69" t="str">
            <v>VILLAMIZAR</v>
          </cell>
          <cell r="AV69" t="str">
            <v>TI</v>
          </cell>
          <cell r="AW69" t="str">
            <v>1094280141</v>
          </cell>
          <cell r="AX69" t="str">
            <v>SANDRA PATRICIA BLANCO SULBARAN</v>
          </cell>
          <cell r="AY69" t="str">
            <v>GALVIS MORALES DANIELA ANDREA</v>
          </cell>
          <cell r="AZ69">
            <v>0</v>
          </cell>
          <cell r="BA69">
            <v>0</v>
          </cell>
          <cell r="BB69">
            <v>0</v>
          </cell>
          <cell r="BC69" t="str">
            <v>NO</v>
          </cell>
          <cell r="BD69" t="str">
            <v xml:space="preserve">836 </v>
          </cell>
          <cell r="BE69" t="str">
            <v>1413824</v>
          </cell>
          <cell r="BF69" t="str">
            <v>29/03/2023</v>
          </cell>
          <cell r="BG69" t="str">
            <v>NO</v>
          </cell>
          <cell r="BJ69">
            <v>0</v>
          </cell>
        </row>
        <row r="70">
          <cell r="A70" t="str">
            <v>901220248-3829</v>
          </cell>
          <cell r="B70">
            <v>30601</v>
          </cell>
          <cell r="C70" t="str">
            <v>CCF050</v>
          </cell>
          <cell r="D70" t="str">
            <v>HELP TRAUMA SALUD Y ORTOPEDIA IPS SAS</v>
          </cell>
          <cell r="E70" t="str">
            <v>901220248</v>
          </cell>
          <cell r="F70" t="str">
            <v>545180282401</v>
          </cell>
          <cell r="G70" t="str">
            <v>EVENTO PBS</v>
          </cell>
          <cell r="H70">
            <v>1590818</v>
          </cell>
          <cell r="I70" t="str">
            <v>HP3829</v>
          </cell>
          <cell r="J70">
            <v>3829</v>
          </cell>
          <cell r="K70" t="str">
            <v>RADICADA</v>
          </cell>
          <cell r="L70" t="str">
            <v>26/07/2022</v>
          </cell>
          <cell r="M70" t="str">
            <v>05/09/2022</v>
          </cell>
          <cell r="N70" t="str">
            <v>26/08/2022</v>
          </cell>
          <cell r="O70">
            <v>46200</v>
          </cell>
          <cell r="P70">
            <v>17</v>
          </cell>
          <cell r="Q70" t="str">
            <v>17.MEDICINA ESPECIALIZADA NIVEL II</v>
          </cell>
          <cell r="T70">
            <v>0</v>
          </cell>
          <cell r="U70" t="str">
            <v>05/09/2022</v>
          </cell>
          <cell r="V70" t="str">
            <v>22/09/2022</v>
          </cell>
          <cell r="W70">
            <v>17</v>
          </cell>
          <cell r="X70">
            <v>13</v>
          </cell>
          <cell r="Y70">
            <v>0</v>
          </cell>
          <cell r="Z70">
            <v>0</v>
          </cell>
          <cell r="AA70">
            <v>0</v>
          </cell>
          <cell r="AF70" t="str">
            <v>CCF050-055-2022</v>
          </cell>
          <cell r="AG70" t="str">
            <v>NO</v>
          </cell>
          <cell r="AH70" t="str">
            <v>NO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R70" t="str">
            <v>HENRY</v>
          </cell>
          <cell r="AS70" t="str">
            <v>FERNEY</v>
          </cell>
          <cell r="AT70" t="str">
            <v>ALBARRACIN</v>
          </cell>
          <cell r="AU70" t="str">
            <v>GELVES</v>
          </cell>
          <cell r="AV70" t="str">
            <v>CC</v>
          </cell>
          <cell r="AW70" t="str">
            <v>1093414508</v>
          </cell>
          <cell r="AX70" t="str">
            <v>SANDRA PATRICIA BLANCO SULBARAN</v>
          </cell>
          <cell r="AY70" t="str">
            <v>BOTELLO MEJÍA DEYSI DAVIANA</v>
          </cell>
          <cell r="AZ70">
            <v>0</v>
          </cell>
          <cell r="BA70">
            <v>0</v>
          </cell>
          <cell r="BB70">
            <v>0</v>
          </cell>
          <cell r="BC70" t="str">
            <v>NO</v>
          </cell>
          <cell r="BD70" t="str">
            <v xml:space="preserve">836 </v>
          </cell>
          <cell r="BE70" t="str">
            <v>1220329</v>
          </cell>
          <cell r="BF70" t="str">
            <v>10/09/2022</v>
          </cell>
          <cell r="BG70" t="str">
            <v>NO</v>
          </cell>
          <cell r="BI70" t="str">
            <v>22/09/2022</v>
          </cell>
          <cell r="BJ70">
            <v>45276</v>
          </cell>
        </row>
        <row r="71">
          <cell r="A71" t="str">
            <v>901220248-3826</v>
          </cell>
          <cell r="B71">
            <v>30601</v>
          </cell>
          <cell r="C71" t="str">
            <v>CCF050</v>
          </cell>
          <cell r="D71" t="str">
            <v>HELP TRAUMA SALUD Y ORTOPEDIA IPS SAS</v>
          </cell>
          <cell r="E71" t="str">
            <v>901220248</v>
          </cell>
          <cell r="F71" t="str">
            <v>545180282401</v>
          </cell>
          <cell r="G71" t="str">
            <v>EVENTO PBS</v>
          </cell>
          <cell r="H71">
            <v>1590817</v>
          </cell>
          <cell r="I71" t="str">
            <v>HP3826</v>
          </cell>
          <cell r="J71">
            <v>3826</v>
          </cell>
          <cell r="K71" t="str">
            <v>GLOSADA</v>
          </cell>
          <cell r="L71" t="str">
            <v>26/07/2022</v>
          </cell>
          <cell r="M71" t="str">
            <v>05/09/2022</v>
          </cell>
          <cell r="N71" t="str">
            <v>05/08/2022</v>
          </cell>
          <cell r="O71">
            <v>1033600</v>
          </cell>
          <cell r="P71">
            <v>23</v>
          </cell>
          <cell r="Q71" t="str">
            <v>23.QUIRURGICOS (GRUPOS 4A 8)</v>
          </cell>
          <cell r="R71" t="str">
            <v>Parcial</v>
          </cell>
          <cell r="S71" t="str">
            <v>CCF7540</v>
          </cell>
          <cell r="T71">
            <v>1253</v>
          </cell>
          <cell r="U71" t="str">
            <v>05/09/2022</v>
          </cell>
          <cell r="V71" t="str">
            <v>22/09/2022</v>
          </cell>
          <cell r="W71">
            <v>17</v>
          </cell>
          <cell r="X71">
            <v>13</v>
          </cell>
          <cell r="Y71">
            <v>0</v>
          </cell>
          <cell r="Z71">
            <v>1253</v>
          </cell>
          <cell r="AA71">
            <v>0</v>
          </cell>
          <cell r="AB71" t="str">
            <v>22/09/2022</v>
          </cell>
          <cell r="AC71" t="str">
            <v>29/05/2023</v>
          </cell>
          <cell r="AD71" t="str">
            <v>29/05/2023</v>
          </cell>
          <cell r="AE71" t="str">
            <v>29/05/2023</v>
          </cell>
          <cell r="AF71" t="str">
            <v>CCF050-055-2022</v>
          </cell>
          <cell r="AG71" t="str">
            <v>NO</v>
          </cell>
          <cell r="AH71" t="str">
            <v>NO</v>
          </cell>
          <cell r="AI71">
            <v>1253</v>
          </cell>
          <cell r="AJ71">
            <v>0</v>
          </cell>
          <cell r="AK71">
            <v>0</v>
          </cell>
          <cell r="AL71">
            <v>0</v>
          </cell>
          <cell r="AM71" t="str">
            <v>CCF7540-1</v>
          </cell>
          <cell r="AO71" t="str">
            <v>29/05/2023</v>
          </cell>
          <cell r="AR71" t="str">
            <v>MIGUEL</v>
          </cell>
          <cell r="AS71" t="str">
            <v>ANGEL</v>
          </cell>
          <cell r="AT71" t="str">
            <v>ARAQUE</v>
          </cell>
          <cell r="AU71" t="str">
            <v>BERBESI</v>
          </cell>
          <cell r="AV71" t="str">
            <v>CC</v>
          </cell>
          <cell r="AW71" t="str">
            <v>5418043</v>
          </cell>
          <cell r="AX71" t="str">
            <v>SANDRA PATRICIA BLANCO SULBARAN</v>
          </cell>
          <cell r="AY71" t="str">
            <v>GALVIS MORALES DANIELA ANDREA</v>
          </cell>
          <cell r="AZ71">
            <v>0</v>
          </cell>
          <cell r="BA71">
            <v>0</v>
          </cell>
          <cell r="BB71">
            <v>0</v>
          </cell>
          <cell r="BC71" t="str">
            <v>NO</v>
          </cell>
          <cell r="BD71" t="str">
            <v xml:space="preserve">836 </v>
          </cell>
          <cell r="BE71" t="str">
            <v>1216061</v>
          </cell>
          <cell r="BF71" t="str">
            <v>10/09/2022</v>
          </cell>
          <cell r="BG71" t="str">
            <v>NO</v>
          </cell>
          <cell r="BI71" t="str">
            <v>16/09/2022</v>
          </cell>
          <cell r="BJ71">
            <v>1012928</v>
          </cell>
        </row>
        <row r="72">
          <cell r="A72" t="str">
            <v>901220248-3821</v>
          </cell>
          <cell r="B72">
            <v>30601</v>
          </cell>
          <cell r="C72" t="str">
            <v>CCF050</v>
          </cell>
          <cell r="D72" t="str">
            <v>HELP TRAUMA SALUD Y ORTOPEDIA IPS SAS</v>
          </cell>
          <cell r="E72" t="str">
            <v>901220248</v>
          </cell>
          <cell r="F72" t="str">
            <v>545180282401</v>
          </cell>
          <cell r="G72" t="str">
            <v>EVENTO PBS</v>
          </cell>
          <cell r="H72">
            <v>1590816</v>
          </cell>
          <cell r="I72" t="str">
            <v>HP3821</v>
          </cell>
          <cell r="J72">
            <v>3821</v>
          </cell>
          <cell r="K72" t="str">
            <v>RADICADA</v>
          </cell>
          <cell r="L72" t="str">
            <v>26/07/2022</v>
          </cell>
          <cell r="M72" t="str">
            <v>05/09/2022</v>
          </cell>
          <cell r="N72" t="str">
            <v>25/08/2022</v>
          </cell>
          <cell r="O72">
            <v>46200</v>
          </cell>
          <cell r="P72">
            <v>17</v>
          </cell>
          <cell r="Q72" t="str">
            <v>17.MEDICINA ESPECIALIZADA NIVEL II</v>
          </cell>
          <cell r="T72">
            <v>0</v>
          </cell>
          <cell r="U72" t="str">
            <v>05/09/2022</v>
          </cell>
          <cell r="V72" t="str">
            <v>22/09/2022</v>
          </cell>
          <cell r="W72">
            <v>17</v>
          </cell>
          <cell r="X72">
            <v>13</v>
          </cell>
          <cell r="Y72">
            <v>0</v>
          </cell>
          <cell r="Z72">
            <v>0</v>
          </cell>
          <cell r="AA72">
            <v>0</v>
          </cell>
          <cell r="AF72" t="str">
            <v>CCF050-055-2022</v>
          </cell>
          <cell r="AG72" t="str">
            <v>NO</v>
          </cell>
          <cell r="AH72" t="str">
            <v>NO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R72" t="str">
            <v>CARMEN</v>
          </cell>
          <cell r="AS72" t="str">
            <v>ALICIA</v>
          </cell>
          <cell r="AT72" t="str">
            <v>GELVEZ</v>
          </cell>
          <cell r="AU72" t="str">
            <v>ACEVEDO</v>
          </cell>
          <cell r="AV72" t="str">
            <v>CC</v>
          </cell>
          <cell r="AW72" t="str">
            <v>27673531</v>
          </cell>
          <cell r="AX72" t="str">
            <v>ANDREA CAROLINA SANCHEZ RIOS</v>
          </cell>
          <cell r="AY72" t="str">
            <v>GALVIS MORALES DANIELA ANDREA</v>
          </cell>
          <cell r="AZ72">
            <v>0</v>
          </cell>
          <cell r="BA72">
            <v>0</v>
          </cell>
          <cell r="BB72">
            <v>0</v>
          </cell>
          <cell r="BC72" t="str">
            <v>NO</v>
          </cell>
          <cell r="BD72" t="str">
            <v xml:space="preserve">836 </v>
          </cell>
          <cell r="BE72" t="str">
            <v>1216060</v>
          </cell>
          <cell r="BF72" t="str">
            <v>22/09/2022</v>
          </cell>
          <cell r="BG72" t="str">
            <v>NO</v>
          </cell>
          <cell r="BI72" t="str">
            <v>16/09/2022</v>
          </cell>
          <cell r="BJ72">
            <v>45276</v>
          </cell>
        </row>
        <row r="73">
          <cell r="A73" t="str">
            <v>901220248-3793</v>
          </cell>
          <cell r="B73">
            <v>30601</v>
          </cell>
          <cell r="C73" t="str">
            <v>CCF050</v>
          </cell>
          <cell r="D73" t="str">
            <v>HELP TRAUMA SALUD Y ORTOPEDIA IPS SAS</v>
          </cell>
          <cell r="E73" t="str">
            <v>901220248</v>
          </cell>
          <cell r="F73" t="str">
            <v>545180282401</v>
          </cell>
          <cell r="G73" t="str">
            <v>EVENTO PBS</v>
          </cell>
          <cell r="H73">
            <v>1590815</v>
          </cell>
          <cell r="I73" t="str">
            <v>HP3793</v>
          </cell>
          <cell r="J73">
            <v>3793</v>
          </cell>
          <cell r="K73" t="str">
            <v>GLOSADA</v>
          </cell>
          <cell r="L73" t="str">
            <v>26/07/2022</v>
          </cell>
          <cell r="M73" t="str">
            <v>05/09/2022</v>
          </cell>
          <cell r="N73" t="str">
            <v>03/07/2022</v>
          </cell>
          <cell r="O73">
            <v>1509563</v>
          </cell>
          <cell r="P73">
            <v>23</v>
          </cell>
          <cell r="Q73" t="str">
            <v>23.QUIRURGICOS (GRUPOS 4A 8)</v>
          </cell>
          <cell r="R73" t="str">
            <v>Parcial</v>
          </cell>
          <cell r="S73" t="str">
            <v>CCF7540</v>
          </cell>
          <cell r="T73">
            <v>1113753</v>
          </cell>
          <cell r="U73" t="str">
            <v>05/09/2022</v>
          </cell>
          <cell r="V73" t="str">
            <v>22/09/2022</v>
          </cell>
          <cell r="W73">
            <v>17</v>
          </cell>
          <cell r="X73">
            <v>13</v>
          </cell>
          <cell r="Y73">
            <v>0</v>
          </cell>
          <cell r="Z73">
            <v>1113753</v>
          </cell>
          <cell r="AA73">
            <v>0</v>
          </cell>
          <cell r="AB73" t="str">
            <v>22/09/2022</v>
          </cell>
          <cell r="AC73" t="str">
            <v>29/05/2023</v>
          </cell>
          <cell r="AD73" t="str">
            <v>29/05/2023</v>
          </cell>
          <cell r="AE73" t="str">
            <v>29/05/2023</v>
          </cell>
          <cell r="AF73" t="str">
            <v>CCF050-055-2022</v>
          </cell>
          <cell r="AG73" t="str">
            <v>NO</v>
          </cell>
          <cell r="AH73" t="str">
            <v>NO</v>
          </cell>
          <cell r="AI73">
            <v>80290</v>
          </cell>
          <cell r="AJ73">
            <v>0</v>
          </cell>
          <cell r="AK73">
            <v>1033463</v>
          </cell>
          <cell r="AL73">
            <v>0</v>
          </cell>
          <cell r="AM73" t="str">
            <v>CCF7540-1</v>
          </cell>
          <cell r="AO73" t="str">
            <v>29/05/2023</v>
          </cell>
          <cell r="AR73" t="str">
            <v>CARMEN</v>
          </cell>
          <cell r="AS73" t="str">
            <v>ALICIA</v>
          </cell>
          <cell r="AT73" t="str">
            <v>GELVEZ</v>
          </cell>
          <cell r="AU73" t="str">
            <v>ACEVEDO</v>
          </cell>
          <cell r="AV73" t="str">
            <v>CC</v>
          </cell>
          <cell r="AW73" t="str">
            <v>27673531</v>
          </cell>
          <cell r="AX73" t="str">
            <v>SANDRA PATRICIA BLANCO SULBARAN</v>
          </cell>
          <cell r="AY73" t="str">
            <v>OSORIO NUNEZ BETTY YOLANDA</v>
          </cell>
          <cell r="AZ73">
            <v>0</v>
          </cell>
          <cell r="BA73">
            <v>0</v>
          </cell>
          <cell r="BB73">
            <v>0</v>
          </cell>
          <cell r="BC73" t="str">
            <v>NO</v>
          </cell>
          <cell r="BD73" t="str">
            <v xml:space="preserve">836 </v>
          </cell>
          <cell r="BE73" t="str">
            <v>1217649</v>
          </cell>
          <cell r="BF73" t="str">
            <v>10/09/2022</v>
          </cell>
          <cell r="BG73" t="str">
            <v>NO</v>
          </cell>
          <cell r="BI73" t="str">
            <v>16/09/2022</v>
          </cell>
          <cell r="BJ73">
            <v>1479372</v>
          </cell>
        </row>
        <row r="74">
          <cell r="A74" t="str">
            <v>901220248-3728</v>
          </cell>
          <cell r="B74">
            <v>30601</v>
          </cell>
          <cell r="C74" t="str">
            <v>CCF050</v>
          </cell>
          <cell r="D74" t="str">
            <v>HELP TRAUMA SALUD Y ORTOPEDIA IPS SAS</v>
          </cell>
          <cell r="E74" t="str">
            <v>901220248</v>
          </cell>
          <cell r="F74" t="str">
            <v>545180282401</v>
          </cell>
          <cell r="G74" t="str">
            <v>EVENTO PBS</v>
          </cell>
          <cell r="H74">
            <v>1590814</v>
          </cell>
          <cell r="I74" t="str">
            <v>HP3728</v>
          </cell>
          <cell r="J74">
            <v>3728</v>
          </cell>
          <cell r="K74" t="str">
            <v>RADICADA</v>
          </cell>
          <cell r="L74" t="str">
            <v>26/07/2022</v>
          </cell>
          <cell r="M74" t="str">
            <v>05/09/2022</v>
          </cell>
          <cell r="N74" t="str">
            <v>03/08/2022</v>
          </cell>
          <cell r="O74">
            <v>46200</v>
          </cell>
          <cell r="P74">
            <v>17</v>
          </cell>
          <cell r="Q74" t="str">
            <v>17.MEDICINA ESPECIALIZADA NIVEL II</v>
          </cell>
          <cell r="T74">
            <v>0</v>
          </cell>
          <cell r="U74" t="str">
            <v>05/09/2022</v>
          </cell>
          <cell r="V74" t="str">
            <v>22/09/2022</v>
          </cell>
          <cell r="W74">
            <v>17</v>
          </cell>
          <cell r="X74">
            <v>13</v>
          </cell>
          <cell r="Y74">
            <v>0</v>
          </cell>
          <cell r="Z74">
            <v>0</v>
          </cell>
          <cell r="AA74">
            <v>0</v>
          </cell>
          <cell r="AF74" t="str">
            <v>CCF050-055-2022</v>
          </cell>
          <cell r="AG74" t="str">
            <v>NO</v>
          </cell>
          <cell r="AH74" t="str">
            <v>NO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R74" t="str">
            <v>LAURA</v>
          </cell>
          <cell r="AS74" t="str">
            <v>ELISA</v>
          </cell>
          <cell r="AT74" t="str">
            <v>SANTAFE</v>
          </cell>
          <cell r="AU74" t="str">
            <v>RODRIGUEZ</v>
          </cell>
          <cell r="AV74" t="str">
            <v>CC</v>
          </cell>
          <cell r="AW74" t="str">
            <v>60328886</v>
          </cell>
          <cell r="AX74" t="str">
            <v>ANDREA CAROLINA SANCHEZ RIOS</v>
          </cell>
          <cell r="AY74" t="str">
            <v>OSORIO NUNEZ BETTY YOLANDA</v>
          </cell>
          <cell r="AZ74">
            <v>0</v>
          </cell>
          <cell r="BA74">
            <v>0</v>
          </cell>
          <cell r="BB74">
            <v>0</v>
          </cell>
          <cell r="BC74" t="str">
            <v>NO</v>
          </cell>
          <cell r="BD74" t="str">
            <v xml:space="preserve">836 </v>
          </cell>
          <cell r="BE74" t="str">
            <v>1217648</v>
          </cell>
          <cell r="BF74" t="str">
            <v>22/09/2022</v>
          </cell>
          <cell r="BG74" t="str">
            <v>NO</v>
          </cell>
          <cell r="BI74" t="str">
            <v>16/09/2022</v>
          </cell>
          <cell r="BJ74">
            <v>45276</v>
          </cell>
        </row>
        <row r="75">
          <cell r="A75" t="str">
            <v>901220248-3726</v>
          </cell>
          <cell r="B75">
            <v>30601</v>
          </cell>
          <cell r="C75" t="str">
            <v>CCF050</v>
          </cell>
          <cell r="D75" t="str">
            <v>HELP TRAUMA SALUD Y ORTOPEDIA IPS SAS</v>
          </cell>
          <cell r="E75" t="str">
            <v>901220248</v>
          </cell>
          <cell r="F75" t="str">
            <v>545180282401</v>
          </cell>
          <cell r="G75" t="str">
            <v>EVENTO PBS</v>
          </cell>
          <cell r="H75">
            <v>1590813</v>
          </cell>
          <cell r="I75" t="str">
            <v>HP3726</v>
          </cell>
          <cell r="J75">
            <v>3726</v>
          </cell>
          <cell r="K75" t="str">
            <v>RADICADA</v>
          </cell>
          <cell r="L75" t="str">
            <v>26/07/2022</v>
          </cell>
          <cell r="M75" t="str">
            <v>05/09/2022</v>
          </cell>
          <cell r="N75" t="str">
            <v>03/08/2022</v>
          </cell>
          <cell r="O75">
            <v>46200</v>
          </cell>
          <cell r="P75">
            <v>17</v>
          </cell>
          <cell r="Q75" t="str">
            <v>17.MEDICINA ESPECIALIZADA NIVEL II</v>
          </cell>
          <cell r="T75">
            <v>0</v>
          </cell>
          <cell r="U75" t="str">
            <v>05/09/2022</v>
          </cell>
          <cell r="V75" t="str">
            <v>22/09/2022</v>
          </cell>
          <cell r="W75">
            <v>17</v>
          </cell>
          <cell r="X75">
            <v>13</v>
          </cell>
          <cell r="Y75">
            <v>0</v>
          </cell>
          <cell r="Z75">
            <v>0</v>
          </cell>
          <cell r="AA75">
            <v>0</v>
          </cell>
          <cell r="AF75" t="str">
            <v>CCF050-055-2022</v>
          </cell>
          <cell r="AG75" t="str">
            <v>NO</v>
          </cell>
          <cell r="AH75" t="str">
            <v>NO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R75" t="str">
            <v>CARMEN</v>
          </cell>
          <cell r="AS75" t="str">
            <v>ALICIA</v>
          </cell>
          <cell r="AT75" t="str">
            <v>GELVEZ</v>
          </cell>
          <cell r="AU75" t="str">
            <v>ACEVEDO</v>
          </cell>
          <cell r="AV75" t="str">
            <v>CC</v>
          </cell>
          <cell r="AW75" t="str">
            <v>27673531</v>
          </cell>
          <cell r="AX75" t="str">
            <v>SANDRA PATRICIA BLANCO SULBARAN</v>
          </cell>
          <cell r="AY75" t="str">
            <v>MONCADA BRINNER ENOS</v>
          </cell>
          <cell r="AZ75">
            <v>0</v>
          </cell>
          <cell r="BA75">
            <v>0</v>
          </cell>
          <cell r="BB75">
            <v>0</v>
          </cell>
          <cell r="BC75" t="str">
            <v>NO</v>
          </cell>
          <cell r="BD75" t="str">
            <v xml:space="preserve">836 </v>
          </cell>
          <cell r="BE75" t="str">
            <v>1214617</v>
          </cell>
          <cell r="BF75" t="str">
            <v>09/09/2022</v>
          </cell>
          <cell r="BG75" t="str">
            <v>NO</v>
          </cell>
          <cell r="BI75" t="str">
            <v>16/09/2022</v>
          </cell>
          <cell r="BJ75">
            <v>45276</v>
          </cell>
        </row>
        <row r="76">
          <cell r="A76" t="str">
            <v>901220248-3698</v>
          </cell>
          <cell r="B76">
            <v>29423</v>
          </cell>
          <cell r="C76" t="str">
            <v>CCF050</v>
          </cell>
          <cell r="D76" t="str">
            <v>HELP TRAUMA SALUD Y ORTOPEDIA IPS SAS</v>
          </cell>
          <cell r="E76" t="str">
            <v>901220248</v>
          </cell>
          <cell r="F76" t="str">
            <v>545180282401</v>
          </cell>
          <cell r="G76" t="str">
            <v>EVENTO PBS</v>
          </cell>
          <cell r="H76">
            <v>1524159</v>
          </cell>
          <cell r="I76" t="str">
            <v>HP3698</v>
          </cell>
          <cell r="J76">
            <v>3698</v>
          </cell>
          <cell r="K76" t="str">
            <v>RADICADA</v>
          </cell>
          <cell r="L76" t="str">
            <v>28/07/2022</v>
          </cell>
          <cell r="M76" t="str">
            <v>02/08/2022</v>
          </cell>
          <cell r="N76" t="str">
            <v>18/07/2022</v>
          </cell>
          <cell r="O76">
            <v>46100</v>
          </cell>
          <cell r="P76">
            <v>17</v>
          </cell>
          <cell r="Q76" t="str">
            <v>17.MEDICINA ESPECIALIZADA NIVEL II</v>
          </cell>
          <cell r="T76">
            <v>0</v>
          </cell>
          <cell r="U76" t="str">
            <v>02/08/2022</v>
          </cell>
          <cell r="V76" t="str">
            <v>23/08/2022</v>
          </cell>
          <cell r="W76">
            <v>21</v>
          </cell>
          <cell r="X76">
            <v>14</v>
          </cell>
          <cell r="Y76">
            <v>0</v>
          </cell>
          <cell r="Z76">
            <v>0</v>
          </cell>
          <cell r="AA76">
            <v>0</v>
          </cell>
          <cell r="AF76" t="str">
            <v>CCF050-055-2022</v>
          </cell>
          <cell r="AG76" t="str">
            <v>NO</v>
          </cell>
          <cell r="AH76" t="str">
            <v>NO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R76" t="str">
            <v>ISRAEL</v>
          </cell>
          <cell r="AT76" t="str">
            <v>ATUESTA</v>
          </cell>
          <cell r="AU76" t="str">
            <v>SANDOVAL</v>
          </cell>
          <cell r="AV76" t="str">
            <v>CC</v>
          </cell>
          <cell r="AW76" t="str">
            <v>96186291</v>
          </cell>
          <cell r="AX76" t="str">
            <v>SANDRA PATRICIA BLANCO SULBARAN</v>
          </cell>
          <cell r="AY76" t="str">
            <v>MALPICA DURAN LILIANA CAROLINA</v>
          </cell>
          <cell r="AZ76">
            <v>0</v>
          </cell>
          <cell r="BA76">
            <v>0</v>
          </cell>
          <cell r="BB76">
            <v>0</v>
          </cell>
          <cell r="BC76" t="str">
            <v>NO</v>
          </cell>
          <cell r="BD76" t="str">
            <v xml:space="preserve">836 </v>
          </cell>
          <cell r="BE76" t="str">
            <v>1178800</v>
          </cell>
          <cell r="BF76" t="str">
            <v>20/08/2022</v>
          </cell>
          <cell r="BG76" t="str">
            <v>NO</v>
          </cell>
          <cell r="BI76" t="str">
            <v>19/08/2022</v>
          </cell>
          <cell r="BJ76">
            <v>45178</v>
          </cell>
        </row>
        <row r="77">
          <cell r="A77" t="str">
            <v>901220248-3694</v>
          </cell>
          <cell r="B77">
            <v>29423</v>
          </cell>
          <cell r="C77" t="str">
            <v>CCF050</v>
          </cell>
          <cell r="D77" t="str">
            <v>HELP TRAUMA SALUD Y ORTOPEDIA IPS SAS</v>
          </cell>
          <cell r="E77" t="str">
            <v>901220248</v>
          </cell>
          <cell r="F77" t="str">
            <v>545180282401</v>
          </cell>
          <cell r="G77" t="str">
            <v>EVENTO PBS</v>
          </cell>
          <cell r="H77">
            <v>1524158</v>
          </cell>
          <cell r="I77" t="str">
            <v>HP3694</v>
          </cell>
          <cell r="J77">
            <v>3694</v>
          </cell>
          <cell r="K77" t="str">
            <v>RADICADA</v>
          </cell>
          <cell r="L77" t="str">
            <v>28/07/2022</v>
          </cell>
          <cell r="M77" t="str">
            <v>02/08/2022</v>
          </cell>
          <cell r="N77" t="str">
            <v>22/07/2022</v>
          </cell>
          <cell r="O77">
            <v>1494700</v>
          </cell>
          <cell r="P77">
            <v>23</v>
          </cell>
          <cell r="Q77" t="str">
            <v>23.QUIRURGICOS (GRUPOS 4A 8)</v>
          </cell>
          <cell r="T77">
            <v>0</v>
          </cell>
          <cell r="U77" t="str">
            <v>02/08/2022</v>
          </cell>
          <cell r="V77" t="str">
            <v>23/08/2022</v>
          </cell>
          <cell r="W77">
            <v>21</v>
          </cell>
          <cell r="X77">
            <v>14</v>
          </cell>
          <cell r="Y77">
            <v>0</v>
          </cell>
          <cell r="Z77">
            <v>0</v>
          </cell>
          <cell r="AA77">
            <v>0</v>
          </cell>
          <cell r="AF77" t="str">
            <v>CCF050-055-2022</v>
          </cell>
          <cell r="AG77" t="str">
            <v>NO</v>
          </cell>
          <cell r="AH77" t="str">
            <v>NO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R77" t="str">
            <v>HENRY</v>
          </cell>
          <cell r="AS77" t="str">
            <v>FERNEY</v>
          </cell>
          <cell r="AT77" t="str">
            <v>ALBARRACIN</v>
          </cell>
          <cell r="AU77" t="str">
            <v>GELVES</v>
          </cell>
          <cell r="AV77" t="str">
            <v>CC</v>
          </cell>
          <cell r="AW77" t="str">
            <v>1093414508</v>
          </cell>
          <cell r="AX77" t="str">
            <v>SANDRA PATRICIA BLANCO SULBARAN</v>
          </cell>
          <cell r="AY77" t="str">
            <v>VALDERRAMA CAJIAO BERTHA ALEXANDRA</v>
          </cell>
          <cell r="AZ77">
            <v>0</v>
          </cell>
          <cell r="BA77">
            <v>0</v>
          </cell>
          <cell r="BB77">
            <v>0</v>
          </cell>
          <cell r="BC77" t="str">
            <v>NO</v>
          </cell>
          <cell r="BD77" t="str">
            <v xml:space="preserve">836 </v>
          </cell>
          <cell r="BE77" t="str">
            <v>1194158</v>
          </cell>
          <cell r="BF77" t="str">
            <v>20/08/2022</v>
          </cell>
          <cell r="BG77" t="str">
            <v>NO</v>
          </cell>
          <cell r="BI77" t="str">
            <v>30/08/2022</v>
          </cell>
          <cell r="BJ77">
            <v>1464806</v>
          </cell>
        </row>
        <row r="78">
          <cell r="A78" t="str">
            <v>901220248-3687</v>
          </cell>
          <cell r="B78">
            <v>29423</v>
          </cell>
          <cell r="C78" t="str">
            <v>CCF050</v>
          </cell>
          <cell r="D78" t="str">
            <v>HELP TRAUMA SALUD Y ORTOPEDIA IPS SAS</v>
          </cell>
          <cell r="E78" t="str">
            <v>901220248</v>
          </cell>
          <cell r="F78" t="str">
            <v>545180282401</v>
          </cell>
          <cell r="G78" t="str">
            <v>EVENTO PBS</v>
          </cell>
          <cell r="H78">
            <v>1524157</v>
          </cell>
          <cell r="I78" t="str">
            <v>HP3687</v>
          </cell>
          <cell r="J78">
            <v>3687</v>
          </cell>
          <cell r="K78" t="str">
            <v>RADICADA</v>
          </cell>
          <cell r="L78" t="str">
            <v>28/07/2022</v>
          </cell>
          <cell r="M78" t="str">
            <v>02/08/2022</v>
          </cell>
          <cell r="N78" t="str">
            <v>15/07/2022</v>
          </cell>
          <cell r="O78">
            <v>2542698</v>
          </cell>
          <cell r="P78">
            <v>23</v>
          </cell>
          <cell r="Q78" t="str">
            <v>23.QUIRURGICOS (GRUPOS 4A 8)</v>
          </cell>
          <cell r="T78">
            <v>0</v>
          </cell>
          <cell r="U78" t="str">
            <v>02/08/2022</v>
          </cell>
          <cell r="V78" t="str">
            <v>23/08/2022</v>
          </cell>
          <cell r="W78">
            <v>21</v>
          </cell>
          <cell r="X78">
            <v>14</v>
          </cell>
          <cell r="Y78">
            <v>0</v>
          </cell>
          <cell r="Z78">
            <v>0</v>
          </cell>
          <cell r="AA78">
            <v>0</v>
          </cell>
          <cell r="AF78" t="str">
            <v>CCF050-055-2022</v>
          </cell>
          <cell r="AG78" t="str">
            <v>NO</v>
          </cell>
          <cell r="AH78" t="str">
            <v>NO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R78" t="str">
            <v>ORION</v>
          </cell>
          <cell r="AS78" t="str">
            <v>MATEO</v>
          </cell>
          <cell r="AT78" t="str">
            <v>GOMEZ</v>
          </cell>
          <cell r="AU78" t="str">
            <v>NODA</v>
          </cell>
          <cell r="AV78" t="str">
            <v>CC</v>
          </cell>
          <cell r="AW78" t="str">
            <v>1090526359</v>
          </cell>
          <cell r="AX78" t="str">
            <v>SANDRA PATRICIA BLANCO SULBARAN</v>
          </cell>
          <cell r="AY78" t="str">
            <v>DIHOLMAR TORRES REY</v>
          </cell>
          <cell r="AZ78">
            <v>0</v>
          </cell>
          <cell r="BA78">
            <v>0</v>
          </cell>
          <cell r="BB78">
            <v>0</v>
          </cell>
          <cell r="BC78" t="str">
            <v>NO</v>
          </cell>
          <cell r="BD78" t="str">
            <v xml:space="preserve">836 </v>
          </cell>
          <cell r="BE78" t="str">
            <v>1176791</v>
          </cell>
          <cell r="BF78" t="str">
            <v>20/08/2022</v>
          </cell>
          <cell r="BG78" t="str">
            <v>NO</v>
          </cell>
          <cell r="BI78" t="str">
            <v>19/08/2022</v>
          </cell>
          <cell r="BJ78">
            <v>2491844</v>
          </cell>
        </row>
        <row r="79">
          <cell r="A79" t="str">
            <v>901220248-3678</v>
          </cell>
          <cell r="B79">
            <v>29423</v>
          </cell>
          <cell r="C79" t="str">
            <v>CCF050</v>
          </cell>
          <cell r="D79" t="str">
            <v>HELP TRAUMA SALUD Y ORTOPEDIA IPS SAS</v>
          </cell>
          <cell r="E79" t="str">
            <v>901220248</v>
          </cell>
          <cell r="F79" t="str">
            <v>545180282401</v>
          </cell>
          <cell r="G79" t="str">
            <v>EVENTO PBS</v>
          </cell>
          <cell r="H79">
            <v>1524156</v>
          </cell>
          <cell r="I79" t="str">
            <v>HP3678</v>
          </cell>
          <cell r="J79">
            <v>3678</v>
          </cell>
          <cell r="K79" t="str">
            <v>GLOSADA</v>
          </cell>
          <cell r="L79" t="str">
            <v>28/07/2022</v>
          </cell>
          <cell r="M79" t="str">
            <v>02/08/2022</v>
          </cell>
          <cell r="N79" t="str">
            <v>07/07/2022</v>
          </cell>
          <cell r="O79">
            <v>10034040</v>
          </cell>
          <cell r="P79">
            <v>23</v>
          </cell>
          <cell r="Q79" t="str">
            <v>23.QUIRURGICOS (GRUPOS 4A 8)</v>
          </cell>
          <cell r="R79" t="str">
            <v>Parcial</v>
          </cell>
          <cell r="S79" t="str">
            <v>CCF7473</v>
          </cell>
          <cell r="T79">
            <v>6582000</v>
          </cell>
          <cell r="U79" t="str">
            <v>02/08/2022</v>
          </cell>
          <cell r="V79" t="str">
            <v>23/08/2022</v>
          </cell>
          <cell r="W79">
            <v>21</v>
          </cell>
          <cell r="X79">
            <v>14</v>
          </cell>
          <cell r="Y79">
            <v>0</v>
          </cell>
          <cell r="Z79">
            <v>6582000</v>
          </cell>
          <cell r="AA79">
            <v>0</v>
          </cell>
          <cell r="AB79" t="str">
            <v>23/08/2022</v>
          </cell>
          <cell r="AC79" t="str">
            <v>06/09/2022</v>
          </cell>
          <cell r="AD79" t="str">
            <v>25/09/2022</v>
          </cell>
          <cell r="AE79" t="str">
            <v>25/09/2022</v>
          </cell>
          <cell r="AF79" t="str">
            <v>CCF050-055-2022</v>
          </cell>
          <cell r="AG79" t="str">
            <v>NO</v>
          </cell>
          <cell r="AH79" t="str">
            <v>NO</v>
          </cell>
          <cell r="AI79">
            <v>0</v>
          </cell>
          <cell r="AJ79">
            <v>0</v>
          </cell>
          <cell r="AK79">
            <v>6582000</v>
          </cell>
          <cell r="AL79">
            <v>0</v>
          </cell>
          <cell r="AM79" t="str">
            <v>CCF7473-1</v>
          </cell>
          <cell r="AO79" t="str">
            <v>23/10/2022</v>
          </cell>
          <cell r="AR79" t="str">
            <v>OSMAR</v>
          </cell>
          <cell r="AS79" t="str">
            <v>JOSE</v>
          </cell>
          <cell r="AT79" t="str">
            <v>LOPEZ</v>
          </cell>
          <cell r="AU79" t="str">
            <v>JARAMILLO</v>
          </cell>
          <cell r="AV79" t="str">
            <v>PT</v>
          </cell>
          <cell r="AW79" t="str">
            <v>5208329</v>
          </cell>
          <cell r="AX79" t="str">
            <v>SANDRA PATRICIA BLANCO SULBARAN</v>
          </cell>
          <cell r="AY79" t="str">
            <v>MALPICA DURAN LILIANA CAROLINA</v>
          </cell>
          <cell r="AZ79">
            <v>0</v>
          </cell>
          <cell r="BA79">
            <v>0</v>
          </cell>
          <cell r="BB79">
            <v>0</v>
          </cell>
          <cell r="BC79" t="str">
            <v>NO</v>
          </cell>
          <cell r="BD79" t="str">
            <v xml:space="preserve">836 </v>
          </cell>
          <cell r="BE79" t="str">
            <v>1178799</v>
          </cell>
          <cell r="BF79" t="str">
            <v>20/08/2022</v>
          </cell>
          <cell r="BG79" t="str">
            <v>NO</v>
          </cell>
          <cell r="BI79" t="str">
            <v>19/08/2022</v>
          </cell>
          <cell r="BJ79">
            <v>16283719</v>
          </cell>
        </row>
        <row r="80">
          <cell r="A80" t="str">
            <v>901220248-3674</v>
          </cell>
          <cell r="B80">
            <v>29423</v>
          </cell>
          <cell r="C80" t="str">
            <v>CCF050</v>
          </cell>
          <cell r="D80" t="str">
            <v>HELP TRAUMA SALUD Y ORTOPEDIA IPS SAS</v>
          </cell>
          <cell r="E80" t="str">
            <v>901220248</v>
          </cell>
          <cell r="F80" t="str">
            <v>545180282401</v>
          </cell>
          <cell r="G80" t="str">
            <v>EVENTO PBS</v>
          </cell>
          <cell r="H80">
            <v>1524155</v>
          </cell>
          <cell r="I80" t="str">
            <v>HP3674</v>
          </cell>
          <cell r="J80">
            <v>3674</v>
          </cell>
          <cell r="K80" t="str">
            <v>RADICADA</v>
          </cell>
          <cell r="L80" t="str">
            <v>27/07/2022</v>
          </cell>
          <cell r="M80" t="str">
            <v>02/08/2022</v>
          </cell>
          <cell r="N80" t="str">
            <v>05/07/2022</v>
          </cell>
          <cell r="O80">
            <v>752076</v>
          </cell>
          <cell r="P80">
            <v>17</v>
          </cell>
          <cell r="Q80" t="str">
            <v>17.MEDICINA ESPECIALIZADA NIVEL II</v>
          </cell>
          <cell r="T80">
            <v>0</v>
          </cell>
          <cell r="U80" t="str">
            <v>02/08/2022</v>
          </cell>
          <cell r="V80" t="str">
            <v>23/08/2022</v>
          </cell>
          <cell r="W80">
            <v>21</v>
          </cell>
          <cell r="X80">
            <v>14</v>
          </cell>
          <cell r="Y80">
            <v>0</v>
          </cell>
          <cell r="Z80">
            <v>0</v>
          </cell>
          <cell r="AA80">
            <v>0</v>
          </cell>
          <cell r="AF80" t="str">
            <v>CCF050-055-2022</v>
          </cell>
          <cell r="AG80" t="str">
            <v>NO</v>
          </cell>
          <cell r="AH80" t="str">
            <v>NO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R80" t="str">
            <v>MARINA</v>
          </cell>
          <cell r="AS80" t="str">
            <v>CECILIA</v>
          </cell>
          <cell r="AT80" t="str">
            <v>CONTRERAS</v>
          </cell>
          <cell r="AU80" t="str">
            <v>FERNANDEZ</v>
          </cell>
          <cell r="AV80" t="str">
            <v>CC</v>
          </cell>
          <cell r="AW80" t="str">
            <v>60252262</v>
          </cell>
          <cell r="AX80" t="str">
            <v>SANDRA PATRICIA BLANCO SULBARAN</v>
          </cell>
          <cell r="AY80" t="str">
            <v>SOTO HERNANDEZ LUZ KARIME</v>
          </cell>
          <cell r="AZ80">
            <v>0</v>
          </cell>
          <cell r="BA80">
            <v>0</v>
          </cell>
          <cell r="BB80">
            <v>0</v>
          </cell>
          <cell r="BC80" t="str">
            <v>NO</v>
          </cell>
          <cell r="BD80" t="str">
            <v xml:space="preserve">836 </v>
          </cell>
          <cell r="BE80" t="str">
            <v>1176216</v>
          </cell>
          <cell r="BF80" t="str">
            <v>20/08/2022</v>
          </cell>
          <cell r="BG80" t="str">
            <v>NO</v>
          </cell>
          <cell r="BI80" t="str">
            <v>19/08/2022</v>
          </cell>
          <cell r="BJ80">
            <v>737034</v>
          </cell>
        </row>
        <row r="81">
          <cell r="A81" t="str">
            <v>901220248-3665</v>
          </cell>
          <cell r="B81">
            <v>29423</v>
          </cell>
          <cell r="C81" t="str">
            <v>CCF050</v>
          </cell>
          <cell r="D81" t="str">
            <v>HELP TRAUMA SALUD Y ORTOPEDIA IPS SAS</v>
          </cell>
          <cell r="E81" t="str">
            <v>901220248</v>
          </cell>
          <cell r="F81" t="str">
            <v>545180282401</v>
          </cell>
          <cell r="G81" t="str">
            <v>EVENTO PBS</v>
          </cell>
          <cell r="H81">
            <v>1524154</v>
          </cell>
          <cell r="I81" t="str">
            <v>HP3665</v>
          </cell>
          <cell r="J81">
            <v>3665</v>
          </cell>
          <cell r="K81" t="str">
            <v>GLOSADA</v>
          </cell>
          <cell r="L81" t="str">
            <v>23/07/2022</v>
          </cell>
          <cell r="M81" t="str">
            <v>02/08/2022</v>
          </cell>
          <cell r="N81" t="str">
            <v>18/07/2022</v>
          </cell>
          <cell r="O81">
            <v>46200</v>
          </cell>
          <cell r="P81">
            <v>17</v>
          </cell>
          <cell r="Q81" t="str">
            <v>17.MEDICINA ESPECIALIZADA NIVEL II</v>
          </cell>
          <cell r="R81" t="str">
            <v>Parcial</v>
          </cell>
          <cell r="S81" t="str">
            <v>CCF7473</v>
          </cell>
          <cell r="T81">
            <v>86</v>
          </cell>
          <cell r="U81" t="str">
            <v>02/08/2022</v>
          </cell>
          <cell r="V81" t="str">
            <v>23/08/2022</v>
          </cell>
          <cell r="W81">
            <v>21</v>
          </cell>
          <cell r="X81">
            <v>14</v>
          </cell>
          <cell r="Y81">
            <v>0</v>
          </cell>
          <cell r="Z81">
            <v>86</v>
          </cell>
          <cell r="AA81">
            <v>0</v>
          </cell>
          <cell r="AB81" t="str">
            <v>23/08/2022</v>
          </cell>
          <cell r="AC81" t="str">
            <v>25/09/2022</v>
          </cell>
          <cell r="AD81" t="str">
            <v>25/09/2022</v>
          </cell>
          <cell r="AE81" t="str">
            <v>25/09/2022</v>
          </cell>
          <cell r="AF81" t="str">
            <v>CCF050-055-2022</v>
          </cell>
          <cell r="AG81" t="str">
            <v>NO</v>
          </cell>
          <cell r="AH81" t="str">
            <v>NO</v>
          </cell>
          <cell r="AI81">
            <v>86</v>
          </cell>
          <cell r="AJ81">
            <v>0</v>
          </cell>
          <cell r="AK81">
            <v>0</v>
          </cell>
          <cell r="AL81">
            <v>0</v>
          </cell>
          <cell r="AM81" t="str">
            <v>CCF7473-1</v>
          </cell>
          <cell r="AO81" t="str">
            <v>23/10/2022</v>
          </cell>
          <cell r="AR81" t="str">
            <v>FORTUNATO</v>
          </cell>
          <cell r="AT81" t="str">
            <v>FLOREZ</v>
          </cell>
          <cell r="AU81" t="str">
            <v>DURAN</v>
          </cell>
          <cell r="AV81" t="str">
            <v>CC</v>
          </cell>
          <cell r="AW81" t="str">
            <v>5436080</v>
          </cell>
          <cell r="AX81" t="str">
            <v>SANDRA PATRICIA BLANCO SULBARAN</v>
          </cell>
          <cell r="AY81" t="str">
            <v>VALDERRAMA CAJIAO BERTHA ALEXANDRA</v>
          </cell>
          <cell r="AZ81">
            <v>0</v>
          </cell>
          <cell r="BA81">
            <v>0</v>
          </cell>
          <cell r="BB81">
            <v>0</v>
          </cell>
          <cell r="BC81" t="str">
            <v>NO</v>
          </cell>
          <cell r="BD81" t="str">
            <v xml:space="preserve">836 </v>
          </cell>
          <cell r="BE81" t="str">
            <v>1194157</v>
          </cell>
          <cell r="BF81" t="str">
            <v>19/08/2022</v>
          </cell>
          <cell r="BG81" t="str">
            <v>NO</v>
          </cell>
          <cell r="BI81" t="str">
            <v>30/08/2022</v>
          </cell>
          <cell r="BJ81">
            <v>45276</v>
          </cell>
        </row>
        <row r="82">
          <cell r="A82" t="str">
            <v>901220248-3661</v>
          </cell>
          <cell r="B82">
            <v>29423</v>
          </cell>
          <cell r="C82" t="str">
            <v>CCF050</v>
          </cell>
          <cell r="D82" t="str">
            <v>HELP TRAUMA SALUD Y ORTOPEDIA IPS SAS</v>
          </cell>
          <cell r="E82" t="str">
            <v>901220248</v>
          </cell>
          <cell r="F82" t="str">
            <v>545180282401</v>
          </cell>
          <cell r="G82" t="str">
            <v>EVENTO PBS</v>
          </cell>
          <cell r="H82">
            <v>1524153</v>
          </cell>
          <cell r="I82" t="str">
            <v>HP3661</v>
          </cell>
          <cell r="J82">
            <v>3661</v>
          </cell>
          <cell r="K82" t="str">
            <v>GLOSADA</v>
          </cell>
          <cell r="L82" t="str">
            <v>23/07/2022</v>
          </cell>
          <cell r="M82" t="str">
            <v>02/08/2022</v>
          </cell>
          <cell r="N82" t="str">
            <v>27/07/2022</v>
          </cell>
          <cell r="O82">
            <v>46200</v>
          </cell>
          <cell r="P82">
            <v>16</v>
          </cell>
          <cell r="Q82" t="str">
            <v>16.APOYO DIAGNOSTICO NIVEL II</v>
          </cell>
          <cell r="R82" t="str">
            <v>Parcial</v>
          </cell>
          <cell r="S82" t="str">
            <v>CCF7473</v>
          </cell>
          <cell r="T82">
            <v>86</v>
          </cell>
          <cell r="U82" t="str">
            <v>02/08/2022</v>
          </cell>
          <cell r="V82" t="str">
            <v>23/08/2022</v>
          </cell>
          <cell r="W82">
            <v>21</v>
          </cell>
          <cell r="X82">
            <v>14</v>
          </cell>
          <cell r="Y82">
            <v>0</v>
          </cell>
          <cell r="Z82">
            <v>86</v>
          </cell>
          <cell r="AA82">
            <v>0</v>
          </cell>
          <cell r="AB82" t="str">
            <v>23/08/2022</v>
          </cell>
          <cell r="AC82" t="str">
            <v>25/09/2022</v>
          </cell>
          <cell r="AD82" t="str">
            <v>25/09/2022</v>
          </cell>
          <cell r="AE82" t="str">
            <v>25/09/2022</v>
          </cell>
          <cell r="AF82" t="str">
            <v>CCF050-055-2022</v>
          </cell>
          <cell r="AG82" t="str">
            <v>NO</v>
          </cell>
          <cell r="AH82" t="str">
            <v>NO</v>
          </cell>
          <cell r="AI82">
            <v>86</v>
          </cell>
          <cell r="AJ82">
            <v>0</v>
          </cell>
          <cell r="AK82">
            <v>0</v>
          </cell>
          <cell r="AL82">
            <v>0</v>
          </cell>
          <cell r="AM82" t="str">
            <v>CCF7473-1</v>
          </cell>
          <cell r="AO82" t="str">
            <v>23/10/2022</v>
          </cell>
          <cell r="AR82" t="str">
            <v>CARMEN</v>
          </cell>
          <cell r="AS82" t="str">
            <v>ALICIA</v>
          </cell>
          <cell r="AT82" t="str">
            <v>GELVEZ</v>
          </cell>
          <cell r="AU82" t="str">
            <v>ACEVEDO</v>
          </cell>
          <cell r="AV82" t="str">
            <v>CC</v>
          </cell>
          <cell r="AW82" t="str">
            <v>27673531</v>
          </cell>
          <cell r="AX82" t="str">
            <v>SANDRA PATRICIA BLANCO SULBARAN</v>
          </cell>
          <cell r="AY82" t="str">
            <v>DIHOLMAR TORRES REY</v>
          </cell>
          <cell r="AZ82">
            <v>0</v>
          </cell>
          <cell r="BA82">
            <v>0</v>
          </cell>
          <cell r="BB82">
            <v>0</v>
          </cell>
          <cell r="BC82" t="str">
            <v>NO</v>
          </cell>
          <cell r="BD82" t="str">
            <v xml:space="preserve">836 </v>
          </cell>
          <cell r="BE82" t="str">
            <v>1176790</v>
          </cell>
          <cell r="BF82" t="str">
            <v>20/08/2022</v>
          </cell>
          <cell r="BG82" t="str">
            <v>NO</v>
          </cell>
          <cell r="BI82" t="str">
            <v>19/08/2022</v>
          </cell>
          <cell r="BJ82">
            <v>45276</v>
          </cell>
        </row>
        <row r="83">
          <cell r="A83" t="str">
            <v>901220248-3642</v>
          </cell>
          <cell r="B83">
            <v>29423</v>
          </cell>
          <cell r="C83" t="str">
            <v>CCF050</v>
          </cell>
          <cell r="D83" t="str">
            <v>HELP TRAUMA SALUD Y ORTOPEDIA IPS SAS</v>
          </cell>
          <cell r="E83" t="str">
            <v>901220248</v>
          </cell>
          <cell r="F83" t="str">
            <v>545180282401</v>
          </cell>
          <cell r="G83" t="str">
            <v>EVENTO PBS</v>
          </cell>
          <cell r="H83">
            <v>1524152</v>
          </cell>
          <cell r="I83" t="str">
            <v>HP3642</v>
          </cell>
          <cell r="J83">
            <v>3642</v>
          </cell>
          <cell r="K83" t="str">
            <v>GLOSADA</v>
          </cell>
          <cell r="L83" t="str">
            <v>23/07/2022</v>
          </cell>
          <cell r="M83" t="str">
            <v>02/08/2022</v>
          </cell>
          <cell r="N83" t="str">
            <v>20/05/2022</v>
          </cell>
          <cell r="O83">
            <v>46200</v>
          </cell>
          <cell r="P83">
            <v>17</v>
          </cell>
          <cell r="Q83" t="str">
            <v>17.MEDICINA ESPECIALIZADA NIVEL II</v>
          </cell>
          <cell r="R83" t="str">
            <v>Parcial</v>
          </cell>
          <cell r="S83" t="str">
            <v>CCF7473</v>
          </cell>
          <cell r="T83">
            <v>86</v>
          </cell>
          <cell r="U83" t="str">
            <v>02/08/2022</v>
          </cell>
          <cell r="V83" t="str">
            <v>23/08/2022</v>
          </cell>
          <cell r="W83">
            <v>21</v>
          </cell>
          <cell r="X83">
            <v>14</v>
          </cell>
          <cell r="Y83">
            <v>0</v>
          </cell>
          <cell r="Z83">
            <v>86</v>
          </cell>
          <cell r="AA83">
            <v>0</v>
          </cell>
          <cell r="AB83" t="str">
            <v>23/08/2022</v>
          </cell>
          <cell r="AC83" t="str">
            <v>25/09/2022</v>
          </cell>
          <cell r="AD83" t="str">
            <v>25/09/2022</v>
          </cell>
          <cell r="AE83" t="str">
            <v>25/09/2022</v>
          </cell>
          <cell r="AF83" t="str">
            <v>CCF050-055-2022</v>
          </cell>
          <cell r="AG83" t="str">
            <v>NO</v>
          </cell>
          <cell r="AH83" t="str">
            <v>NO</v>
          </cell>
          <cell r="AI83">
            <v>86</v>
          </cell>
          <cell r="AJ83">
            <v>0</v>
          </cell>
          <cell r="AK83">
            <v>0</v>
          </cell>
          <cell r="AL83">
            <v>0</v>
          </cell>
          <cell r="AM83" t="str">
            <v>CCF7473-1</v>
          </cell>
          <cell r="AO83" t="str">
            <v>23/10/2022</v>
          </cell>
          <cell r="AR83" t="str">
            <v>JOHAN</v>
          </cell>
          <cell r="AS83" t="str">
            <v>SEBASTIAN</v>
          </cell>
          <cell r="AT83" t="str">
            <v>ALVAREZ</v>
          </cell>
          <cell r="AU83" t="str">
            <v>PALENCIA</v>
          </cell>
          <cell r="AV83" t="str">
            <v>TI</v>
          </cell>
          <cell r="AW83" t="str">
            <v>1092942612</v>
          </cell>
          <cell r="AX83" t="str">
            <v>SANDRA PATRICIA BLANCO SULBARAN</v>
          </cell>
          <cell r="AY83" t="str">
            <v>SOTO HERNANDEZ LUZ KARIME</v>
          </cell>
          <cell r="AZ83">
            <v>0</v>
          </cell>
          <cell r="BA83">
            <v>0</v>
          </cell>
          <cell r="BB83">
            <v>0</v>
          </cell>
          <cell r="BC83" t="str">
            <v>NO</v>
          </cell>
          <cell r="BD83" t="str">
            <v xml:space="preserve">836 </v>
          </cell>
          <cell r="BE83" t="str">
            <v>1176215</v>
          </cell>
          <cell r="BF83" t="str">
            <v>20/08/2022</v>
          </cell>
          <cell r="BG83" t="str">
            <v>NO</v>
          </cell>
          <cell r="BI83" t="str">
            <v>19/08/2022</v>
          </cell>
          <cell r="BJ83">
            <v>45276</v>
          </cell>
        </row>
        <row r="84">
          <cell r="A84" t="str">
            <v>901220248-3641</v>
          </cell>
          <cell r="B84">
            <v>29423</v>
          </cell>
          <cell r="C84" t="str">
            <v>CCF050</v>
          </cell>
          <cell r="D84" t="str">
            <v>HELP TRAUMA SALUD Y ORTOPEDIA IPS SAS</v>
          </cell>
          <cell r="E84" t="str">
            <v>901220248</v>
          </cell>
          <cell r="F84" t="str">
            <v>545180282401</v>
          </cell>
          <cell r="G84" t="str">
            <v>EVENTO PBS</v>
          </cell>
          <cell r="H84">
            <v>1524151</v>
          </cell>
          <cell r="I84" t="str">
            <v>HP3641</v>
          </cell>
          <cell r="J84">
            <v>3641</v>
          </cell>
          <cell r="K84" t="str">
            <v>RADICADA</v>
          </cell>
          <cell r="L84" t="str">
            <v>23/07/2022</v>
          </cell>
          <cell r="M84" t="str">
            <v>02/08/2022</v>
          </cell>
          <cell r="N84" t="str">
            <v>15/07/2022</v>
          </cell>
          <cell r="O84">
            <v>152000</v>
          </cell>
          <cell r="P84">
            <v>17</v>
          </cell>
          <cell r="Q84" t="str">
            <v>17.MEDICINA ESPECIALIZADA NIVEL II</v>
          </cell>
          <cell r="T84">
            <v>0</v>
          </cell>
          <cell r="U84" t="str">
            <v>02/08/2022</v>
          </cell>
          <cell r="V84" t="str">
            <v>23/08/2022</v>
          </cell>
          <cell r="W84">
            <v>21</v>
          </cell>
          <cell r="X84">
            <v>14</v>
          </cell>
          <cell r="Y84">
            <v>0</v>
          </cell>
          <cell r="Z84">
            <v>0</v>
          </cell>
          <cell r="AA84">
            <v>0</v>
          </cell>
          <cell r="AF84" t="str">
            <v>CCF050-055-2022</v>
          </cell>
          <cell r="AG84" t="str">
            <v>NO</v>
          </cell>
          <cell r="AH84" t="str">
            <v>NO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R84" t="str">
            <v>EDILSON</v>
          </cell>
          <cell r="AS84" t="str">
            <v>ALBERTO</v>
          </cell>
          <cell r="AT84" t="str">
            <v>FLOREZ</v>
          </cell>
          <cell r="AU84" t="str">
            <v>PINEDA</v>
          </cell>
          <cell r="AV84" t="str">
            <v>TI</v>
          </cell>
          <cell r="AW84" t="str">
            <v>1093754370</v>
          </cell>
          <cell r="AX84" t="str">
            <v>SANDRA PATRICIA BLANCO SULBARAN</v>
          </cell>
          <cell r="AY84" t="str">
            <v>BOTELLO MEJÍA DEYSI DAVIANA</v>
          </cell>
          <cell r="AZ84">
            <v>0</v>
          </cell>
          <cell r="BA84">
            <v>0</v>
          </cell>
          <cell r="BB84">
            <v>0</v>
          </cell>
          <cell r="BC84" t="str">
            <v>NO</v>
          </cell>
          <cell r="BD84" t="str">
            <v xml:space="preserve">836 </v>
          </cell>
          <cell r="BE84" t="str">
            <v>1180528</v>
          </cell>
          <cell r="BF84" t="str">
            <v>20/08/2022</v>
          </cell>
          <cell r="BG84" t="str">
            <v>NO</v>
          </cell>
          <cell r="BI84" t="str">
            <v>19/08/2022</v>
          </cell>
          <cell r="BJ84">
            <v>148960</v>
          </cell>
        </row>
        <row r="85">
          <cell r="A85" t="str">
            <v>901220248-3629</v>
          </cell>
          <cell r="B85">
            <v>29423</v>
          </cell>
          <cell r="C85" t="str">
            <v>CCF050</v>
          </cell>
          <cell r="D85" t="str">
            <v>HELP TRAUMA SALUD Y ORTOPEDIA IPS SAS</v>
          </cell>
          <cell r="E85" t="str">
            <v>901220248</v>
          </cell>
          <cell r="F85" t="str">
            <v>545180282401</v>
          </cell>
          <cell r="G85" t="str">
            <v>EVENTO PBS</v>
          </cell>
          <cell r="H85">
            <v>1524150</v>
          </cell>
          <cell r="I85" t="str">
            <v>HP3629</v>
          </cell>
          <cell r="J85">
            <v>3629</v>
          </cell>
          <cell r="K85" t="str">
            <v>GLOSADA</v>
          </cell>
          <cell r="L85" t="str">
            <v>23/07/2022</v>
          </cell>
          <cell r="M85" t="str">
            <v>02/08/2022</v>
          </cell>
          <cell r="N85" t="str">
            <v>08/07/2022</v>
          </cell>
          <cell r="O85">
            <v>46200</v>
          </cell>
          <cell r="P85">
            <v>17</v>
          </cell>
          <cell r="Q85" t="str">
            <v>17.MEDICINA ESPECIALIZADA NIVEL II</v>
          </cell>
          <cell r="R85" t="str">
            <v>Parcial</v>
          </cell>
          <cell r="S85" t="str">
            <v>CCF7473</v>
          </cell>
          <cell r="T85">
            <v>86</v>
          </cell>
          <cell r="U85" t="str">
            <v>02/08/2022</v>
          </cell>
          <cell r="V85" t="str">
            <v>23/08/2022</v>
          </cell>
          <cell r="W85">
            <v>21</v>
          </cell>
          <cell r="X85">
            <v>14</v>
          </cell>
          <cell r="Y85">
            <v>0</v>
          </cell>
          <cell r="Z85">
            <v>86</v>
          </cell>
          <cell r="AA85">
            <v>0</v>
          </cell>
          <cell r="AB85" t="str">
            <v>23/08/2022</v>
          </cell>
          <cell r="AC85" t="str">
            <v>25/09/2022</v>
          </cell>
          <cell r="AD85" t="str">
            <v>25/09/2022</v>
          </cell>
          <cell r="AE85" t="str">
            <v>25/09/2022</v>
          </cell>
          <cell r="AF85" t="str">
            <v>CCF050-055-2022</v>
          </cell>
          <cell r="AG85" t="str">
            <v>NO</v>
          </cell>
          <cell r="AH85" t="str">
            <v>NO</v>
          </cell>
          <cell r="AI85">
            <v>86</v>
          </cell>
          <cell r="AJ85">
            <v>0</v>
          </cell>
          <cell r="AK85">
            <v>0</v>
          </cell>
          <cell r="AL85">
            <v>0</v>
          </cell>
          <cell r="AM85" t="str">
            <v>CCF7473-1</v>
          </cell>
          <cell r="AO85" t="str">
            <v>23/10/2022</v>
          </cell>
          <cell r="AR85" t="str">
            <v>ANTONIO</v>
          </cell>
          <cell r="AT85" t="str">
            <v>CONDE</v>
          </cell>
          <cell r="AU85" t="str">
            <v>ROJAS</v>
          </cell>
          <cell r="AV85" t="str">
            <v>CC</v>
          </cell>
          <cell r="AW85" t="str">
            <v>5504203</v>
          </cell>
          <cell r="AX85" t="str">
            <v>SANDRA PATRICIA BLANCO SULBARAN</v>
          </cell>
          <cell r="AY85" t="str">
            <v>BOTELLO MEJÍA DEYSI DAVIANA</v>
          </cell>
          <cell r="AZ85">
            <v>0</v>
          </cell>
          <cell r="BA85">
            <v>0</v>
          </cell>
          <cell r="BB85">
            <v>0</v>
          </cell>
          <cell r="BC85" t="str">
            <v>NO</v>
          </cell>
          <cell r="BD85" t="str">
            <v xml:space="preserve">836 </v>
          </cell>
          <cell r="BE85" t="str">
            <v>1180527</v>
          </cell>
          <cell r="BF85" t="str">
            <v>20/08/2022</v>
          </cell>
          <cell r="BG85" t="str">
            <v>NO</v>
          </cell>
          <cell r="BI85" t="str">
            <v>19/08/2022</v>
          </cell>
          <cell r="BJ85">
            <v>45276</v>
          </cell>
        </row>
        <row r="86">
          <cell r="A86" t="str">
            <v>901220248-3612</v>
          </cell>
          <cell r="B86">
            <v>29423</v>
          </cell>
          <cell r="C86" t="str">
            <v>CCF050</v>
          </cell>
          <cell r="D86" t="str">
            <v>HELP TRAUMA SALUD Y ORTOPEDIA IPS SAS</v>
          </cell>
          <cell r="E86" t="str">
            <v>901220248</v>
          </cell>
          <cell r="F86" t="str">
            <v>545180282401</v>
          </cell>
          <cell r="G86" t="str">
            <v>EVENTO PBS</v>
          </cell>
          <cell r="H86">
            <v>1524149</v>
          </cell>
          <cell r="I86" t="str">
            <v>HP3612</v>
          </cell>
          <cell r="J86">
            <v>3612</v>
          </cell>
          <cell r="K86" t="str">
            <v>GLOSADA</v>
          </cell>
          <cell r="L86" t="str">
            <v>23/07/2022</v>
          </cell>
          <cell r="M86" t="str">
            <v>02/08/2022</v>
          </cell>
          <cell r="N86" t="str">
            <v>30/06/2022</v>
          </cell>
          <cell r="O86">
            <v>46200</v>
          </cell>
          <cell r="P86">
            <v>17</v>
          </cell>
          <cell r="Q86" t="str">
            <v>17.MEDICINA ESPECIALIZADA NIVEL II</v>
          </cell>
          <cell r="R86" t="str">
            <v>Parcial</v>
          </cell>
          <cell r="S86" t="str">
            <v>CCF7473</v>
          </cell>
          <cell r="T86">
            <v>86</v>
          </cell>
          <cell r="U86" t="str">
            <v>02/08/2022</v>
          </cell>
          <cell r="V86" t="str">
            <v>23/08/2022</v>
          </cell>
          <cell r="W86">
            <v>21</v>
          </cell>
          <cell r="X86">
            <v>14</v>
          </cell>
          <cell r="Y86">
            <v>0</v>
          </cell>
          <cell r="Z86">
            <v>86</v>
          </cell>
          <cell r="AA86">
            <v>0</v>
          </cell>
          <cell r="AB86" t="str">
            <v>23/08/2022</v>
          </cell>
          <cell r="AC86" t="str">
            <v>25/09/2022</v>
          </cell>
          <cell r="AD86" t="str">
            <v>25/09/2022</v>
          </cell>
          <cell r="AE86" t="str">
            <v>25/09/2022</v>
          </cell>
          <cell r="AF86" t="str">
            <v>CCF050-055-2022</v>
          </cell>
          <cell r="AG86" t="str">
            <v>NO</v>
          </cell>
          <cell r="AH86" t="str">
            <v>NO</v>
          </cell>
          <cell r="AI86">
            <v>86</v>
          </cell>
          <cell r="AJ86">
            <v>0</v>
          </cell>
          <cell r="AK86">
            <v>0</v>
          </cell>
          <cell r="AL86">
            <v>0</v>
          </cell>
          <cell r="AM86" t="str">
            <v>CCF7473-1</v>
          </cell>
          <cell r="AO86" t="str">
            <v>23/10/2022</v>
          </cell>
          <cell r="AR86" t="str">
            <v>CARLOS</v>
          </cell>
          <cell r="AS86" t="str">
            <v>MAURICIO</v>
          </cell>
          <cell r="AT86" t="str">
            <v>CAMARGO</v>
          </cell>
          <cell r="AU86" t="str">
            <v>VERA</v>
          </cell>
          <cell r="AV86" t="str">
            <v>TI</v>
          </cell>
          <cell r="AW86" t="str">
            <v>1091360453</v>
          </cell>
          <cell r="AX86" t="str">
            <v>SANDRA PATRICIA BLANCO SULBARAN</v>
          </cell>
          <cell r="AY86" t="str">
            <v>GALVIS MORALES DANIELA ANDREA</v>
          </cell>
          <cell r="AZ86">
            <v>0</v>
          </cell>
          <cell r="BA86">
            <v>0</v>
          </cell>
          <cell r="BB86">
            <v>0</v>
          </cell>
          <cell r="BC86" t="str">
            <v>NO</v>
          </cell>
          <cell r="BD86" t="str">
            <v xml:space="preserve">836 </v>
          </cell>
          <cell r="BE86" t="str">
            <v>1194156</v>
          </cell>
          <cell r="BF86" t="str">
            <v>20/08/2022</v>
          </cell>
          <cell r="BG86" t="str">
            <v>NO</v>
          </cell>
          <cell r="BI86" t="str">
            <v>30/08/2022</v>
          </cell>
          <cell r="BJ86">
            <v>45276</v>
          </cell>
        </row>
        <row r="87">
          <cell r="A87" t="str">
            <v>901220248-3606</v>
          </cell>
          <cell r="B87">
            <v>29423</v>
          </cell>
          <cell r="C87" t="str">
            <v>CCF050</v>
          </cell>
          <cell r="D87" t="str">
            <v>HELP TRAUMA SALUD Y ORTOPEDIA IPS SAS</v>
          </cell>
          <cell r="E87" t="str">
            <v>901220248</v>
          </cell>
          <cell r="F87" t="str">
            <v>545180282401</v>
          </cell>
          <cell r="G87" t="str">
            <v>EVENTO PBS</v>
          </cell>
          <cell r="H87">
            <v>1524148</v>
          </cell>
          <cell r="I87" t="str">
            <v>HP3606</v>
          </cell>
          <cell r="J87">
            <v>3606</v>
          </cell>
          <cell r="K87" t="str">
            <v>RADICADA</v>
          </cell>
          <cell r="L87" t="str">
            <v>23/07/2022</v>
          </cell>
          <cell r="M87" t="str">
            <v>02/08/2022</v>
          </cell>
          <cell r="N87" t="str">
            <v>30/06/2022</v>
          </cell>
          <cell r="O87">
            <v>152000</v>
          </cell>
          <cell r="P87">
            <v>17</v>
          </cell>
          <cell r="Q87" t="str">
            <v>17.MEDICINA ESPECIALIZADA NIVEL II</v>
          </cell>
          <cell r="T87">
            <v>0</v>
          </cell>
          <cell r="U87" t="str">
            <v>02/08/2022</v>
          </cell>
          <cell r="V87" t="str">
            <v>23/08/2022</v>
          </cell>
          <cell r="W87">
            <v>21</v>
          </cell>
          <cell r="X87">
            <v>14</v>
          </cell>
          <cell r="Y87">
            <v>0</v>
          </cell>
          <cell r="Z87">
            <v>0</v>
          </cell>
          <cell r="AA87">
            <v>0</v>
          </cell>
          <cell r="AF87" t="str">
            <v>CCF050-055-2022</v>
          </cell>
          <cell r="AG87" t="str">
            <v>NO</v>
          </cell>
          <cell r="AH87" t="str">
            <v>NO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R87" t="str">
            <v>ISAIAS</v>
          </cell>
          <cell r="AS87" t="str">
            <v>ELADIO</v>
          </cell>
          <cell r="AT87" t="str">
            <v>GALVIS</v>
          </cell>
          <cell r="AU87" t="str">
            <v>SUAREZ</v>
          </cell>
          <cell r="AV87" t="str">
            <v>TI</v>
          </cell>
          <cell r="AW87" t="str">
            <v>1093412724</v>
          </cell>
          <cell r="AX87" t="str">
            <v>SANDRA PATRICIA BLANCO SULBARAN</v>
          </cell>
          <cell r="AY87" t="str">
            <v>GALVIS MORALES DANIELA ANDREA</v>
          </cell>
          <cell r="AZ87">
            <v>0</v>
          </cell>
          <cell r="BA87">
            <v>0</v>
          </cell>
          <cell r="BB87">
            <v>0</v>
          </cell>
          <cell r="BC87" t="str">
            <v>NO</v>
          </cell>
          <cell r="BD87" t="str">
            <v xml:space="preserve">836 </v>
          </cell>
          <cell r="BE87" t="str">
            <v>1194155</v>
          </cell>
          <cell r="BF87" t="str">
            <v>20/08/2022</v>
          </cell>
          <cell r="BG87" t="str">
            <v>NO</v>
          </cell>
          <cell r="BI87" t="str">
            <v>30/08/2022</v>
          </cell>
          <cell r="BJ87">
            <v>148960</v>
          </cell>
        </row>
        <row r="88">
          <cell r="A88" t="str">
            <v>901220248-3604</v>
          </cell>
          <cell r="B88">
            <v>29423</v>
          </cell>
          <cell r="C88" t="str">
            <v>CCF050</v>
          </cell>
          <cell r="D88" t="str">
            <v>HELP TRAUMA SALUD Y ORTOPEDIA IPS SAS</v>
          </cell>
          <cell r="E88" t="str">
            <v>901220248</v>
          </cell>
          <cell r="F88" t="str">
            <v>545180282401</v>
          </cell>
          <cell r="G88" t="str">
            <v>EVENTO PBS</v>
          </cell>
          <cell r="H88">
            <v>1524147</v>
          </cell>
          <cell r="I88" t="str">
            <v>HP3604</v>
          </cell>
          <cell r="J88">
            <v>3604</v>
          </cell>
          <cell r="K88" t="str">
            <v>RADICADA</v>
          </cell>
          <cell r="L88" t="str">
            <v>23/07/2022</v>
          </cell>
          <cell r="M88" t="str">
            <v>02/08/2022</v>
          </cell>
          <cell r="N88" t="str">
            <v>09/06/2022</v>
          </cell>
          <cell r="O88">
            <v>50900</v>
          </cell>
          <cell r="P88">
            <v>17</v>
          </cell>
          <cell r="Q88" t="str">
            <v>17.MEDICINA ESPECIALIZADA NIVEL II</v>
          </cell>
          <cell r="T88">
            <v>0</v>
          </cell>
          <cell r="U88" t="str">
            <v>02/08/2022</v>
          </cell>
          <cell r="V88" t="str">
            <v>23/08/2022</v>
          </cell>
          <cell r="W88">
            <v>21</v>
          </cell>
          <cell r="X88">
            <v>14</v>
          </cell>
          <cell r="Y88">
            <v>0</v>
          </cell>
          <cell r="Z88">
            <v>0</v>
          </cell>
          <cell r="AA88">
            <v>0</v>
          </cell>
          <cell r="AF88" t="str">
            <v>CCF050-055-2022</v>
          </cell>
          <cell r="AG88" t="str">
            <v>NO</v>
          </cell>
          <cell r="AH88" t="str">
            <v>NO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R88" t="str">
            <v>MARIA</v>
          </cell>
          <cell r="AS88" t="str">
            <v>DE LOS ANGELES</v>
          </cell>
          <cell r="AT88" t="str">
            <v>BECERRA</v>
          </cell>
          <cell r="AU88" t="str">
            <v>PARADA</v>
          </cell>
          <cell r="AV88" t="str">
            <v>CC</v>
          </cell>
          <cell r="AW88" t="str">
            <v>27788933</v>
          </cell>
          <cell r="AX88" t="str">
            <v>SANDRA PATRICIA BLANCO SULBARAN</v>
          </cell>
          <cell r="AY88" t="str">
            <v>OSORIO NUNEZ BETTY YOLANDA</v>
          </cell>
          <cell r="AZ88">
            <v>0</v>
          </cell>
          <cell r="BA88">
            <v>0</v>
          </cell>
          <cell r="BB88">
            <v>0</v>
          </cell>
          <cell r="BC88" t="str">
            <v>NO</v>
          </cell>
          <cell r="BD88" t="str">
            <v xml:space="preserve">836 </v>
          </cell>
          <cell r="BE88" t="str">
            <v>1177801</v>
          </cell>
          <cell r="BF88" t="str">
            <v>20/08/2022</v>
          </cell>
          <cell r="BG88" t="str">
            <v>NO</v>
          </cell>
          <cell r="BI88" t="str">
            <v>19/08/2022</v>
          </cell>
          <cell r="BJ88">
            <v>49882</v>
          </cell>
        </row>
        <row r="89">
          <cell r="A89" t="str">
            <v>901220248-3599</v>
          </cell>
          <cell r="B89">
            <v>29423</v>
          </cell>
          <cell r="C89" t="str">
            <v>CCF050</v>
          </cell>
          <cell r="D89" t="str">
            <v>HELP TRAUMA SALUD Y ORTOPEDIA IPS SAS</v>
          </cell>
          <cell r="E89" t="str">
            <v>901220248</v>
          </cell>
          <cell r="F89" t="str">
            <v>545180282401</v>
          </cell>
          <cell r="G89" t="str">
            <v>EVENTO PBS</v>
          </cell>
          <cell r="H89">
            <v>1524146</v>
          </cell>
          <cell r="I89" t="str">
            <v>HP3599</v>
          </cell>
          <cell r="J89">
            <v>3599</v>
          </cell>
          <cell r="K89" t="str">
            <v>GLOSADA</v>
          </cell>
          <cell r="L89" t="str">
            <v>23/07/2022</v>
          </cell>
          <cell r="M89" t="str">
            <v>02/08/2022</v>
          </cell>
          <cell r="N89" t="str">
            <v>01/07/2022</v>
          </cell>
          <cell r="O89">
            <v>152000</v>
          </cell>
          <cell r="P89">
            <v>17</v>
          </cell>
          <cell r="Q89" t="str">
            <v>17.MEDICINA ESPECIALIZADA NIVEL II</v>
          </cell>
          <cell r="R89" t="str">
            <v>Parcial</v>
          </cell>
          <cell r="S89" t="str">
            <v>CCF7473</v>
          </cell>
          <cell r="T89">
            <v>105800</v>
          </cell>
          <cell r="U89" t="str">
            <v>02/08/2022</v>
          </cell>
          <cell r="V89" t="str">
            <v>23/08/2022</v>
          </cell>
          <cell r="W89">
            <v>21</v>
          </cell>
          <cell r="X89">
            <v>14</v>
          </cell>
          <cell r="Y89">
            <v>0</v>
          </cell>
          <cell r="Z89">
            <v>105800</v>
          </cell>
          <cell r="AA89">
            <v>0</v>
          </cell>
          <cell r="AB89" t="str">
            <v>23/08/2022</v>
          </cell>
          <cell r="AC89" t="str">
            <v>06/09/2022</v>
          </cell>
          <cell r="AD89" t="str">
            <v>25/09/2022</v>
          </cell>
          <cell r="AE89" t="str">
            <v>25/09/2022</v>
          </cell>
          <cell r="AF89" t="str">
            <v>CCF050-055-2022</v>
          </cell>
          <cell r="AG89" t="str">
            <v>NO</v>
          </cell>
          <cell r="AH89" t="str">
            <v>NO</v>
          </cell>
          <cell r="AI89">
            <v>0</v>
          </cell>
          <cell r="AJ89">
            <v>0</v>
          </cell>
          <cell r="AK89">
            <v>105800</v>
          </cell>
          <cell r="AL89">
            <v>0</v>
          </cell>
          <cell r="AM89" t="str">
            <v>CCF7473-1</v>
          </cell>
          <cell r="AO89" t="str">
            <v>23/10/2022</v>
          </cell>
          <cell r="AR89" t="str">
            <v>DIANA</v>
          </cell>
          <cell r="AS89" t="str">
            <v>CAROLINA</v>
          </cell>
          <cell r="AT89" t="str">
            <v>DURAN</v>
          </cell>
          <cell r="AU89" t="str">
            <v>GAFARO</v>
          </cell>
          <cell r="AV89" t="str">
            <v>CC</v>
          </cell>
          <cell r="AW89" t="str">
            <v>1094269088</v>
          </cell>
          <cell r="AX89" t="str">
            <v>SANDRA PATRICIA BLANCO SULBARAN</v>
          </cell>
          <cell r="AY89" t="str">
            <v>OSORIO NUNEZ BETTY YOLANDA</v>
          </cell>
          <cell r="AZ89">
            <v>0</v>
          </cell>
          <cell r="BA89">
            <v>0</v>
          </cell>
          <cell r="BB89">
            <v>0</v>
          </cell>
          <cell r="BC89" t="str">
            <v>NO</v>
          </cell>
          <cell r="BD89" t="str">
            <v xml:space="preserve">836 </v>
          </cell>
          <cell r="BE89" t="str">
            <v>1177800</v>
          </cell>
          <cell r="BF89" t="str">
            <v>20/08/2022</v>
          </cell>
          <cell r="BG89" t="str">
            <v>NO</v>
          </cell>
          <cell r="BI89" t="str">
            <v>19/08/2022</v>
          </cell>
          <cell r="BJ89">
            <v>148960</v>
          </cell>
        </row>
        <row r="90">
          <cell r="A90" t="str">
            <v>901220248-3594</v>
          </cell>
          <cell r="B90">
            <v>29423</v>
          </cell>
          <cell r="C90" t="str">
            <v>CCF050</v>
          </cell>
          <cell r="D90" t="str">
            <v>HELP TRAUMA SALUD Y ORTOPEDIA IPS SAS</v>
          </cell>
          <cell r="E90" t="str">
            <v>901220248</v>
          </cell>
          <cell r="F90" t="str">
            <v>545180282401</v>
          </cell>
          <cell r="G90" t="str">
            <v>EVENTO PBS</v>
          </cell>
          <cell r="H90">
            <v>1524145</v>
          </cell>
          <cell r="I90" t="str">
            <v>HP3594</v>
          </cell>
          <cell r="J90">
            <v>3594</v>
          </cell>
          <cell r="K90" t="str">
            <v>RADICADA</v>
          </cell>
          <cell r="L90" t="str">
            <v>23/07/2022</v>
          </cell>
          <cell r="M90" t="str">
            <v>02/08/2022</v>
          </cell>
          <cell r="N90" t="str">
            <v>22/06/2022</v>
          </cell>
          <cell r="O90">
            <v>3086688</v>
          </cell>
          <cell r="P90">
            <v>23</v>
          </cell>
          <cell r="Q90" t="str">
            <v>23.QUIRURGICOS (GRUPOS 4A 8)</v>
          </cell>
          <cell r="T90">
            <v>0</v>
          </cell>
          <cell r="U90" t="str">
            <v>02/08/2022</v>
          </cell>
          <cell r="V90" t="str">
            <v>23/08/2022</v>
          </cell>
          <cell r="W90">
            <v>21</v>
          </cell>
          <cell r="X90">
            <v>14</v>
          </cell>
          <cell r="Y90">
            <v>0</v>
          </cell>
          <cell r="Z90">
            <v>0</v>
          </cell>
          <cell r="AA90">
            <v>0</v>
          </cell>
          <cell r="AF90" t="str">
            <v>CCF050-055-2022</v>
          </cell>
          <cell r="AG90" t="str">
            <v>NO</v>
          </cell>
          <cell r="AH90" t="str">
            <v>NO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R90" t="str">
            <v>MIGUEL</v>
          </cell>
          <cell r="AS90" t="str">
            <v>ANGEL</v>
          </cell>
          <cell r="AT90" t="str">
            <v>ARAQUE</v>
          </cell>
          <cell r="AU90" t="str">
            <v>BERBESI</v>
          </cell>
          <cell r="AV90" t="str">
            <v>CC</v>
          </cell>
          <cell r="AW90" t="str">
            <v>5418043</v>
          </cell>
          <cell r="AX90" t="str">
            <v>SANDRA PATRICIA BLANCO SULBARAN</v>
          </cell>
          <cell r="AY90" t="str">
            <v>MONCADA BRINNER ENOS</v>
          </cell>
          <cell r="AZ90">
            <v>0</v>
          </cell>
          <cell r="BA90">
            <v>0</v>
          </cell>
          <cell r="BB90">
            <v>0</v>
          </cell>
          <cell r="BC90" t="str">
            <v>NO</v>
          </cell>
          <cell r="BD90" t="str">
            <v xml:space="preserve">836 </v>
          </cell>
          <cell r="BE90" t="str">
            <v>1178195</v>
          </cell>
          <cell r="BF90" t="str">
            <v>20/08/2022</v>
          </cell>
          <cell r="BG90" t="str">
            <v>NO</v>
          </cell>
          <cell r="BI90" t="str">
            <v>19/08/2022</v>
          </cell>
          <cell r="BJ90">
            <v>3024954</v>
          </cell>
        </row>
        <row r="91">
          <cell r="A91" t="str">
            <v>901220248-3563</v>
          </cell>
          <cell r="B91">
            <v>28708</v>
          </cell>
          <cell r="C91" t="str">
            <v>CCF050</v>
          </cell>
          <cell r="D91" t="str">
            <v>HELP TRAUMA SALUD Y ORTOPEDIA IPS SAS</v>
          </cell>
          <cell r="E91" t="str">
            <v>901220248</v>
          </cell>
          <cell r="F91" t="str">
            <v>545180282401</v>
          </cell>
          <cell r="G91" t="str">
            <v>EVENTO PBS</v>
          </cell>
          <cell r="H91">
            <v>1480698</v>
          </cell>
          <cell r="I91" t="str">
            <v>HP3563</v>
          </cell>
          <cell r="J91">
            <v>3563</v>
          </cell>
          <cell r="K91" t="str">
            <v>GLOSADA</v>
          </cell>
          <cell r="L91" t="str">
            <v>25/06/2022</v>
          </cell>
          <cell r="M91" t="str">
            <v>05/07/2022</v>
          </cell>
          <cell r="N91" t="str">
            <v>24/06/2022</v>
          </cell>
          <cell r="O91">
            <v>46200</v>
          </cell>
          <cell r="P91">
            <v>29</v>
          </cell>
          <cell r="Q91" t="str">
            <v>29.CONSULTA ESPECIALIZADA NIVEL III</v>
          </cell>
          <cell r="R91" t="str">
            <v>Parcial</v>
          </cell>
          <cell r="S91" t="str">
            <v>CCF7263</v>
          </cell>
          <cell r="T91">
            <v>86</v>
          </cell>
          <cell r="U91" t="str">
            <v>05/07/2022</v>
          </cell>
          <cell r="V91" t="str">
            <v>25/07/2022</v>
          </cell>
          <cell r="W91">
            <v>20</v>
          </cell>
          <cell r="X91">
            <v>13</v>
          </cell>
          <cell r="Y91">
            <v>86</v>
          </cell>
          <cell r="Z91">
            <v>0</v>
          </cell>
          <cell r="AA91">
            <v>0</v>
          </cell>
          <cell r="AB91" t="str">
            <v>25/07/2022</v>
          </cell>
          <cell r="AC91" t="str">
            <v>10/08/2022</v>
          </cell>
          <cell r="AD91" t="str">
            <v>25/09/2022</v>
          </cell>
          <cell r="AE91" t="str">
            <v>25/09/2022</v>
          </cell>
          <cell r="AF91" t="str">
            <v>CCF050-055-2022</v>
          </cell>
          <cell r="AG91" t="str">
            <v>NO</v>
          </cell>
          <cell r="AH91" t="str">
            <v>NO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R91" t="str">
            <v>FORTUNATO</v>
          </cell>
          <cell r="AT91" t="str">
            <v>FLOREZ</v>
          </cell>
          <cell r="AU91" t="str">
            <v>DURAN</v>
          </cell>
          <cell r="AV91" t="str">
            <v>CC</v>
          </cell>
          <cell r="AW91" t="str">
            <v>5436080</v>
          </cell>
          <cell r="AX91" t="str">
            <v>SANDRA PATRICIA BLANCO SULBARAN</v>
          </cell>
          <cell r="AY91" t="str">
            <v>BOTELLO MEJÍA DEYSI DAVIANA</v>
          </cell>
          <cell r="AZ91">
            <v>0</v>
          </cell>
          <cell r="BA91">
            <v>0</v>
          </cell>
          <cell r="BB91">
            <v>0</v>
          </cell>
          <cell r="BC91" t="str">
            <v>SI</v>
          </cell>
          <cell r="BD91" t="str">
            <v xml:space="preserve">836 </v>
          </cell>
          <cell r="BE91" t="str">
            <v>1146400</v>
          </cell>
          <cell r="BF91" t="str">
            <v>17/07/2022</v>
          </cell>
          <cell r="BG91" t="str">
            <v>NO</v>
          </cell>
          <cell r="BI91" t="str">
            <v>19/07/2022</v>
          </cell>
          <cell r="BJ91">
            <v>45276</v>
          </cell>
        </row>
        <row r="92">
          <cell r="A92" t="str">
            <v>901220248-3540</v>
          </cell>
          <cell r="B92">
            <v>28708</v>
          </cell>
          <cell r="C92" t="str">
            <v>CCF050</v>
          </cell>
          <cell r="D92" t="str">
            <v>HELP TRAUMA SALUD Y ORTOPEDIA IPS SAS</v>
          </cell>
          <cell r="E92" t="str">
            <v>901220248</v>
          </cell>
          <cell r="F92" t="str">
            <v>545180282401</v>
          </cell>
          <cell r="G92" t="str">
            <v>EVENTO PBS</v>
          </cell>
          <cell r="H92">
            <v>1480697</v>
          </cell>
          <cell r="I92" t="str">
            <v>HP3540</v>
          </cell>
          <cell r="J92">
            <v>3540</v>
          </cell>
          <cell r="K92" t="str">
            <v>RADICADA</v>
          </cell>
          <cell r="L92" t="str">
            <v>25/06/2022</v>
          </cell>
          <cell r="M92" t="str">
            <v>05/07/2022</v>
          </cell>
          <cell r="N92" t="str">
            <v>10/06/2022</v>
          </cell>
          <cell r="O92">
            <v>898200</v>
          </cell>
          <cell r="P92">
            <v>23</v>
          </cell>
          <cell r="Q92" t="str">
            <v>23.QUIRURGICOS (GRUPOS 4A 8)</v>
          </cell>
          <cell r="T92">
            <v>0</v>
          </cell>
          <cell r="U92" t="str">
            <v>05/07/2022</v>
          </cell>
          <cell r="V92" t="str">
            <v>25/07/2022</v>
          </cell>
          <cell r="W92">
            <v>20</v>
          </cell>
          <cell r="X92">
            <v>13</v>
          </cell>
          <cell r="Y92">
            <v>0</v>
          </cell>
          <cell r="Z92">
            <v>0</v>
          </cell>
          <cell r="AA92">
            <v>0</v>
          </cell>
          <cell r="AF92" t="str">
            <v>CCF050-055-2022</v>
          </cell>
          <cell r="AG92" t="str">
            <v>NO</v>
          </cell>
          <cell r="AH92" t="str">
            <v>NO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R92" t="str">
            <v>ANTONIO</v>
          </cell>
          <cell r="AT92" t="str">
            <v>CONDE</v>
          </cell>
          <cell r="AU92" t="str">
            <v>ROJAS</v>
          </cell>
          <cell r="AV92" t="str">
            <v>CC</v>
          </cell>
          <cell r="AW92" t="str">
            <v>5504203</v>
          </cell>
          <cell r="AX92" t="str">
            <v>SANDRA PATRICIA BLANCO SULBARAN</v>
          </cell>
          <cell r="AY92" t="str">
            <v>PUENTES ORTIZ MARIA LUISA</v>
          </cell>
          <cell r="AZ92">
            <v>0</v>
          </cell>
          <cell r="BA92">
            <v>0</v>
          </cell>
          <cell r="BB92">
            <v>0</v>
          </cell>
          <cell r="BC92" t="str">
            <v>NO</v>
          </cell>
          <cell r="BD92" t="str">
            <v xml:space="preserve">836 </v>
          </cell>
          <cell r="BE92" t="str">
            <v>1157987</v>
          </cell>
          <cell r="BF92" t="str">
            <v>17/07/2022</v>
          </cell>
          <cell r="BG92" t="str">
            <v>NO</v>
          </cell>
          <cell r="BI92" t="str">
            <v>28/07/2022</v>
          </cell>
          <cell r="BJ92">
            <v>880236</v>
          </cell>
        </row>
        <row r="93">
          <cell r="A93" t="str">
            <v>901220248-3538</v>
          </cell>
          <cell r="B93">
            <v>28708</v>
          </cell>
          <cell r="C93" t="str">
            <v>CCF050</v>
          </cell>
          <cell r="D93" t="str">
            <v>HELP TRAUMA SALUD Y ORTOPEDIA IPS SAS</v>
          </cell>
          <cell r="E93" t="str">
            <v>901220248</v>
          </cell>
          <cell r="F93" t="str">
            <v>545180282401</v>
          </cell>
          <cell r="G93" t="str">
            <v>EVENTO PBS</v>
          </cell>
          <cell r="H93">
            <v>1480696</v>
          </cell>
          <cell r="I93" t="str">
            <v>HP3538</v>
          </cell>
          <cell r="J93">
            <v>3538</v>
          </cell>
          <cell r="K93" t="str">
            <v>RADICADA</v>
          </cell>
          <cell r="L93" t="str">
            <v>25/06/2022</v>
          </cell>
          <cell r="M93" t="str">
            <v>05/07/2022</v>
          </cell>
          <cell r="N93" t="str">
            <v>09/06/2022</v>
          </cell>
          <cell r="O93">
            <v>826367</v>
          </cell>
          <cell r="P93">
            <v>23</v>
          </cell>
          <cell r="Q93" t="str">
            <v>23.QUIRURGICOS (GRUPOS 4A 8)</v>
          </cell>
          <cell r="T93">
            <v>0</v>
          </cell>
          <cell r="U93" t="str">
            <v>05/07/2022</v>
          </cell>
          <cell r="V93" t="str">
            <v>25/07/2022</v>
          </cell>
          <cell r="W93">
            <v>20</v>
          </cell>
          <cell r="X93">
            <v>13</v>
          </cell>
          <cell r="Y93">
            <v>0</v>
          </cell>
          <cell r="Z93">
            <v>0</v>
          </cell>
          <cell r="AA93">
            <v>0</v>
          </cell>
          <cell r="AF93" t="str">
            <v>CCF050-055-2022</v>
          </cell>
          <cell r="AG93" t="str">
            <v>NO</v>
          </cell>
          <cell r="AH93" t="str">
            <v>NO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R93" t="str">
            <v>EDILSON</v>
          </cell>
          <cell r="AS93" t="str">
            <v>ALBERTO</v>
          </cell>
          <cell r="AT93" t="str">
            <v>FLOREZ</v>
          </cell>
          <cell r="AU93" t="str">
            <v>PINEDA</v>
          </cell>
          <cell r="AV93" t="str">
            <v>TI</v>
          </cell>
          <cell r="AW93" t="str">
            <v>1093754370</v>
          </cell>
          <cell r="AX93" t="str">
            <v>SANDRA PATRICIA BLANCO SULBARAN</v>
          </cell>
          <cell r="AY93" t="str">
            <v>VALDERRAMA CAJIAO BERTHA ALEXANDRA</v>
          </cell>
          <cell r="AZ93">
            <v>0</v>
          </cell>
          <cell r="BA93">
            <v>0</v>
          </cell>
          <cell r="BB93">
            <v>0</v>
          </cell>
          <cell r="BC93" t="str">
            <v>NO</v>
          </cell>
          <cell r="BD93" t="str">
            <v xml:space="preserve">836 </v>
          </cell>
          <cell r="BE93" t="str">
            <v>1152666</v>
          </cell>
          <cell r="BF93" t="str">
            <v>17/07/2022</v>
          </cell>
          <cell r="BG93" t="str">
            <v>NO</v>
          </cell>
          <cell r="BI93" t="str">
            <v>25/07/2022</v>
          </cell>
          <cell r="BJ93">
            <v>809840</v>
          </cell>
        </row>
        <row r="94">
          <cell r="A94" t="str">
            <v>901220248-3537</v>
          </cell>
          <cell r="B94">
            <v>28708</v>
          </cell>
          <cell r="C94" t="str">
            <v>CCF050</v>
          </cell>
          <cell r="D94" t="str">
            <v>HELP TRAUMA SALUD Y ORTOPEDIA IPS SAS</v>
          </cell>
          <cell r="E94" t="str">
            <v>901220248</v>
          </cell>
          <cell r="F94" t="str">
            <v>545180282401</v>
          </cell>
          <cell r="G94" t="str">
            <v>EVENTO PBS</v>
          </cell>
          <cell r="H94">
            <v>1480695</v>
          </cell>
          <cell r="I94" t="str">
            <v>HP3537</v>
          </cell>
          <cell r="J94">
            <v>3537</v>
          </cell>
          <cell r="K94" t="str">
            <v>RADICADA</v>
          </cell>
          <cell r="L94" t="str">
            <v>25/06/2022</v>
          </cell>
          <cell r="M94" t="str">
            <v>05/07/2022</v>
          </cell>
          <cell r="N94" t="str">
            <v>11/06/2022</v>
          </cell>
          <cell r="O94">
            <v>651800</v>
          </cell>
          <cell r="P94">
            <v>11</v>
          </cell>
          <cell r="Q94" t="str">
            <v>11.CIRUGIA (GRUPOS 1 A 3)</v>
          </cell>
          <cell r="T94">
            <v>0</v>
          </cell>
          <cell r="U94" t="str">
            <v>05/07/2022</v>
          </cell>
          <cell r="V94" t="str">
            <v>25/07/2022</v>
          </cell>
          <cell r="W94">
            <v>20</v>
          </cell>
          <cell r="X94">
            <v>13</v>
          </cell>
          <cell r="Y94">
            <v>0</v>
          </cell>
          <cell r="Z94">
            <v>0</v>
          </cell>
          <cell r="AA94">
            <v>0</v>
          </cell>
          <cell r="AF94" t="str">
            <v>CCF050-055-2022</v>
          </cell>
          <cell r="AG94" t="str">
            <v>NO</v>
          </cell>
          <cell r="AH94" t="str">
            <v>NO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R94" t="str">
            <v>MARIA</v>
          </cell>
          <cell r="AS94" t="str">
            <v>AGUSTINA</v>
          </cell>
          <cell r="AT94" t="str">
            <v>MENDOZA</v>
          </cell>
          <cell r="AU94" t="str">
            <v>CHACON</v>
          </cell>
          <cell r="AV94" t="str">
            <v>CC</v>
          </cell>
          <cell r="AW94" t="str">
            <v>27672212</v>
          </cell>
          <cell r="AX94" t="str">
            <v>SANDRA PATRICIA BLANCO SULBARAN</v>
          </cell>
          <cell r="AY94" t="str">
            <v>VILLARREAL RUBIO BELKYS XIOMARA</v>
          </cell>
          <cell r="AZ94">
            <v>0</v>
          </cell>
          <cell r="BA94">
            <v>0</v>
          </cell>
          <cell r="BB94">
            <v>0</v>
          </cell>
          <cell r="BC94" t="str">
            <v>NO</v>
          </cell>
          <cell r="BD94" t="str">
            <v xml:space="preserve">836 </v>
          </cell>
          <cell r="BE94" t="str">
            <v>1158045</v>
          </cell>
          <cell r="BF94" t="str">
            <v>17/07/2022</v>
          </cell>
          <cell r="BG94" t="str">
            <v>NO</v>
          </cell>
          <cell r="BI94" t="str">
            <v>28/07/2022</v>
          </cell>
          <cell r="BJ94">
            <v>638764</v>
          </cell>
        </row>
        <row r="95">
          <cell r="A95" t="str">
            <v>901220248-3530</v>
          </cell>
          <cell r="B95">
            <v>28708</v>
          </cell>
          <cell r="C95" t="str">
            <v>CCF050</v>
          </cell>
          <cell r="D95" t="str">
            <v>HELP TRAUMA SALUD Y ORTOPEDIA IPS SAS</v>
          </cell>
          <cell r="E95" t="str">
            <v>901220248</v>
          </cell>
          <cell r="F95" t="str">
            <v>545180282401</v>
          </cell>
          <cell r="G95" t="str">
            <v>EVENTO PBS</v>
          </cell>
          <cell r="H95">
            <v>1480694</v>
          </cell>
          <cell r="I95" t="str">
            <v>HP3530</v>
          </cell>
          <cell r="J95">
            <v>3530</v>
          </cell>
          <cell r="K95" t="str">
            <v>GLOSADA</v>
          </cell>
          <cell r="L95" t="str">
            <v>25/06/2022</v>
          </cell>
          <cell r="M95" t="str">
            <v>05/07/2022</v>
          </cell>
          <cell r="N95" t="str">
            <v>17/06/2022</v>
          </cell>
          <cell r="O95">
            <v>46200</v>
          </cell>
          <cell r="P95">
            <v>29</v>
          </cell>
          <cell r="Q95" t="str">
            <v>29.CONSULTA ESPECIALIZADA NIVEL III</v>
          </cell>
          <cell r="R95" t="str">
            <v>Parcial</v>
          </cell>
          <cell r="S95" t="str">
            <v>CCF7263</v>
          </cell>
          <cell r="T95">
            <v>86</v>
          </cell>
          <cell r="U95" t="str">
            <v>05/07/2022</v>
          </cell>
          <cell r="V95" t="str">
            <v>25/07/2022</v>
          </cell>
          <cell r="W95">
            <v>20</v>
          </cell>
          <cell r="X95">
            <v>13</v>
          </cell>
          <cell r="Y95">
            <v>86</v>
          </cell>
          <cell r="Z95">
            <v>0</v>
          </cell>
          <cell r="AA95">
            <v>0</v>
          </cell>
          <cell r="AB95" t="str">
            <v>25/07/2022</v>
          </cell>
          <cell r="AC95" t="str">
            <v>10/08/2022</v>
          </cell>
          <cell r="AD95" t="str">
            <v>25/09/2022</v>
          </cell>
          <cell r="AE95" t="str">
            <v>25/09/2022</v>
          </cell>
          <cell r="AF95" t="str">
            <v>CCF050-055-2022</v>
          </cell>
          <cell r="AG95" t="str">
            <v>NO</v>
          </cell>
          <cell r="AH95" t="str">
            <v>NO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R95" t="str">
            <v>JEISON</v>
          </cell>
          <cell r="AS95" t="str">
            <v>FERNANDO</v>
          </cell>
          <cell r="AT95" t="str">
            <v>BASTIDAS</v>
          </cell>
          <cell r="AU95" t="str">
            <v>TRIVIÑO</v>
          </cell>
          <cell r="AV95" t="str">
            <v>CC</v>
          </cell>
          <cell r="AW95" t="str">
            <v>1106484164</v>
          </cell>
          <cell r="AX95" t="str">
            <v>SANDRA PATRICIA BLANCO SULBARAN</v>
          </cell>
          <cell r="AY95" t="str">
            <v>GALVIS MORALES DANIELA ANDREA</v>
          </cell>
          <cell r="AZ95">
            <v>0</v>
          </cell>
          <cell r="BA95">
            <v>0</v>
          </cell>
          <cell r="BB95">
            <v>0</v>
          </cell>
          <cell r="BC95" t="str">
            <v>SI</v>
          </cell>
          <cell r="BD95" t="str">
            <v xml:space="preserve">836 </v>
          </cell>
          <cell r="BE95" t="str">
            <v>1158985</v>
          </cell>
          <cell r="BF95" t="str">
            <v>17/07/2022</v>
          </cell>
          <cell r="BG95" t="str">
            <v>NO</v>
          </cell>
          <cell r="BI95" t="str">
            <v>29/07/2022</v>
          </cell>
          <cell r="BJ95">
            <v>45276</v>
          </cell>
        </row>
        <row r="96">
          <cell r="A96" t="str">
            <v>901220248-3528</v>
          </cell>
          <cell r="B96">
            <v>28708</v>
          </cell>
          <cell r="C96" t="str">
            <v>CCF050</v>
          </cell>
          <cell r="D96" t="str">
            <v>HELP TRAUMA SALUD Y ORTOPEDIA IPS SAS</v>
          </cell>
          <cell r="E96" t="str">
            <v>901220248</v>
          </cell>
          <cell r="F96" t="str">
            <v>545180282401</v>
          </cell>
          <cell r="G96" t="str">
            <v>EVENTO PBS</v>
          </cell>
          <cell r="H96">
            <v>1480693</v>
          </cell>
          <cell r="I96" t="str">
            <v>HP3528</v>
          </cell>
          <cell r="J96">
            <v>3528</v>
          </cell>
          <cell r="K96" t="str">
            <v>RADICADA</v>
          </cell>
          <cell r="L96" t="str">
            <v>25/06/2022</v>
          </cell>
          <cell r="M96" t="str">
            <v>05/07/2022</v>
          </cell>
          <cell r="N96" t="str">
            <v>10/06/2022</v>
          </cell>
          <cell r="O96">
            <v>727309</v>
          </cell>
          <cell r="P96">
            <v>11</v>
          </cell>
          <cell r="Q96" t="str">
            <v>11.CIRUGIA (GRUPOS 1 A 3)</v>
          </cell>
          <cell r="T96">
            <v>0</v>
          </cell>
          <cell r="U96" t="str">
            <v>05/07/2022</v>
          </cell>
          <cell r="V96" t="str">
            <v>25/07/2022</v>
          </cell>
          <cell r="W96">
            <v>20</v>
          </cell>
          <cell r="X96">
            <v>13</v>
          </cell>
          <cell r="Y96">
            <v>0</v>
          </cell>
          <cell r="Z96">
            <v>0</v>
          </cell>
          <cell r="AA96">
            <v>0</v>
          </cell>
          <cell r="AF96" t="str">
            <v>CCF050-055-2022</v>
          </cell>
          <cell r="AG96" t="str">
            <v>NO</v>
          </cell>
          <cell r="AH96" t="str">
            <v>NO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R96" t="str">
            <v>LAURA</v>
          </cell>
          <cell r="AS96" t="str">
            <v>ELISA</v>
          </cell>
          <cell r="AT96" t="str">
            <v>SANTAFE</v>
          </cell>
          <cell r="AU96" t="str">
            <v>RODRIGUEZ</v>
          </cell>
          <cell r="AV96" t="str">
            <v>CC</v>
          </cell>
          <cell r="AW96" t="str">
            <v>60328886</v>
          </cell>
          <cell r="AX96" t="str">
            <v>SANDRA PATRICIA BLANCO SULBARAN</v>
          </cell>
          <cell r="AY96" t="str">
            <v>CABARICO VARGAS JUAN MANUEL</v>
          </cell>
          <cell r="AZ96">
            <v>0</v>
          </cell>
          <cell r="BA96">
            <v>0</v>
          </cell>
          <cell r="BB96">
            <v>0</v>
          </cell>
          <cell r="BC96" t="str">
            <v>NO</v>
          </cell>
          <cell r="BD96" t="str">
            <v xml:space="preserve">836 </v>
          </cell>
          <cell r="BE96" t="str">
            <v>1158079</v>
          </cell>
          <cell r="BF96" t="str">
            <v>17/07/2022</v>
          </cell>
          <cell r="BG96" t="str">
            <v>NO</v>
          </cell>
          <cell r="BI96" t="str">
            <v>28/07/2022</v>
          </cell>
          <cell r="BJ96">
            <v>712763</v>
          </cell>
        </row>
        <row r="97">
          <cell r="A97" t="str">
            <v>901220248-3516</v>
          </cell>
          <cell r="B97">
            <v>28708</v>
          </cell>
          <cell r="C97" t="str">
            <v>CCF050</v>
          </cell>
          <cell r="D97" t="str">
            <v>HELP TRAUMA SALUD Y ORTOPEDIA IPS SAS</v>
          </cell>
          <cell r="E97" t="str">
            <v>901220248</v>
          </cell>
          <cell r="F97" t="str">
            <v>545180282401</v>
          </cell>
          <cell r="G97" t="str">
            <v>EVENTO PBS</v>
          </cell>
          <cell r="H97">
            <v>1480692</v>
          </cell>
          <cell r="I97" t="str">
            <v>HP3516</v>
          </cell>
          <cell r="J97">
            <v>3516</v>
          </cell>
          <cell r="K97" t="str">
            <v>GLOSADA</v>
          </cell>
          <cell r="L97" t="str">
            <v>25/06/2022</v>
          </cell>
          <cell r="M97" t="str">
            <v>05/07/2022</v>
          </cell>
          <cell r="N97" t="str">
            <v>10/06/2022</v>
          </cell>
          <cell r="O97">
            <v>46200</v>
          </cell>
          <cell r="P97">
            <v>28</v>
          </cell>
          <cell r="Q97" t="str">
            <v>28.IMAGENOLOGIA NIVEL III</v>
          </cell>
          <cell r="R97" t="str">
            <v>Parcial</v>
          </cell>
          <cell r="S97" t="str">
            <v>CCF7263</v>
          </cell>
          <cell r="T97">
            <v>86</v>
          </cell>
          <cell r="U97" t="str">
            <v>05/07/2022</v>
          </cell>
          <cell r="V97" t="str">
            <v>25/07/2022</v>
          </cell>
          <cell r="W97">
            <v>20</v>
          </cell>
          <cell r="X97">
            <v>13</v>
          </cell>
          <cell r="Y97">
            <v>86</v>
          </cell>
          <cell r="Z97">
            <v>0</v>
          </cell>
          <cell r="AA97">
            <v>0</v>
          </cell>
          <cell r="AB97" t="str">
            <v>25/07/2022</v>
          </cell>
          <cell r="AC97" t="str">
            <v>10/08/2022</v>
          </cell>
          <cell r="AD97" t="str">
            <v>25/09/2022</v>
          </cell>
          <cell r="AE97" t="str">
            <v>25/09/2022</v>
          </cell>
          <cell r="AF97" t="str">
            <v>CCF050-055-2022</v>
          </cell>
          <cell r="AG97" t="str">
            <v>NO</v>
          </cell>
          <cell r="AH97" t="str">
            <v>NO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R97" t="str">
            <v>RAFAEL</v>
          </cell>
          <cell r="AS97" t="str">
            <v>NOLBERTO</v>
          </cell>
          <cell r="AT97" t="str">
            <v>CRUZ</v>
          </cell>
          <cell r="AU97" t="str">
            <v>LEAL</v>
          </cell>
          <cell r="AV97" t="str">
            <v>CC</v>
          </cell>
          <cell r="AW97" t="str">
            <v>1094266364</v>
          </cell>
          <cell r="AX97" t="str">
            <v>SANDRA PATRICIA BLANCO SULBARAN</v>
          </cell>
          <cell r="AY97" t="str">
            <v>OSORIO NUNEZ BETTY YOLANDA</v>
          </cell>
          <cell r="AZ97">
            <v>0</v>
          </cell>
          <cell r="BA97">
            <v>0</v>
          </cell>
          <cell r="BB97">
            <v>0</v>
          </cell>
          <cell r="BC97" t="str">
            <v>SI</v>
          </cell>
          <cell r="BD97" t="str">
            <v xml:space="preserve">836 </v>
          </cell>
          <cell r="BE97" t="str">
            <v>1156567</v>
          </cell>
          <cell r="BF97" t="str">
            <v>17/07/2022</v>
          </cell>
          <cell r="BG97" t="str">
            <v>NO</v>
          </cell>
          <cell r="BI97" t="str">
            <v>25/07/2022</v>
          </cell>
          <cell r="BJ97">
            <v>45276</v>
          </cell>
        </row>
        <row r="98">
          <cell r="A98" t="str">
            <v>901220248-3505</v>
          </cell>
          <cell r="B98">
            <v>28708</v>
          </cell>
          <cell r="C98" t="str">
            <v>CCF050</v>
          </cell>
          <cell r="D98" t="str">
            <v>HELP TRAUMA SALUD Y ORTOPEDIA IPS SAS</v>
          </cell>
          <cell r="E98" t="str">
            <v>901220248</v>
          </cell>
          <cell r="F98" t="str">
            <v>545180282401</v>
          </cell>
          <cell r="G98" t="str">
            <v>EVENTO PBS</v>
          </cell>
          <cell r="H98">
            <v>1480691</v>
          </cell>
          <cell r="I98" t="str">
            <v>HP3505</v>
          </cell>
          <cell r="J98">
            <v>3505</v>
          </cell>
          <cell r="K98" t="str">
            <v>GLOSADA</v>
          </cell>
          <cell r="L98" t="str">
            <v>25/06/2022</v>
          </cell>
          <cell r="M98" t="str">
            <v>05/07/2022</v>
          </cell>
          <cell r="N98" t="str">
            <v>12/05/2022</v>
          </cell>
          <cell r="O98">
            <v>828259</v>
          </cell>
          <cell r="P98">
            <v>33</v>
          </cell>
          <cell r="Q98" t="str">
            <v>33.HOSPITALIZACION NO QUIRURGICA NIVEL III</v>
          </cell>
          <cell r="R98" t="str">
            <v>Total</v>
          </cell>
          <cell r="S98" t="str">
            <v>CCF7264</v>
          </cell>
          <cell r="T98">
            <v>828259</v>
          </cell>
          <cell r="U98" t="str">
            <v>05/07/2022</v>
          </cell>
          <cell r="V98" t="str">
            <v>25/07/2022</v>
          </cell>
          <cell r="W98">
            <v>20</v>
          </cell>
          <cell r="X98">
            <v>13</v>
          </cell>
          <cell r="Y98">
            <v>0</v>
          </cell>
          <cell r="Z98">
            <v>828259</v>
          </cell>
          <cell r="AA98">
            <v>0</v>
          </cell>
          <cell r="AB98" t="str">
            <v>25/07/2022</v>
          </cell>
          <cell r="AC98" t="str">
            <v>10/08/2022</v>
          </cell>
          <cell r="AD98" t="str">
            <v>25/09/2022</v>
          </cell>
          <cell r="AE98" t="str">
            <v>25/09/2022</v>
          </cell>
          <cell r="AF98" t="str">
            <v>CCF050-055-2022</v>
          </cell>
          <cell r="AG98" t="str">
            <v>NO</v>
          </cell>
          <cell r="AH98" t="str">
            <v>NO</v>
          </cell>
          <cell r="AI98">
            <v>0</v>
          </cell>
          <cell r="AJ98">
            <v>289890</v>
          </cell>
          <cell r="AK98">
            <v>0</v>
          </cell>
          <cell r="AL98">
            <v>538369</v>
          </cell>
          <cell r="AM98" t="str">
            <v>CCF7264-1</v>
          </cell>
          <cell r="AN98" t="str">
            <v>CCF7264-1-2</v>
          </cell>
          <cell r="AO98" t="str">
            <v>23/10/2022</v>
          </cell>
          <cell r="AP98" t="str">
            <v>29/05/2023</v>
          </cell>
          <cell r="AR98" t="str">
            <v>MARISOL</v>
          </cell>
          <cell r="AT98" t="str">
            <v>RUBIO</v>
          </cell>
          <cell r="AU98" t="str">
            <v>PRIETO</v>
          </cell>
          <cell r="AV98" t="str">
            <v>CC</v>
          </cell>
          <cell r="AW98" t="str">
            <v>1005011886</v>
          </cell>
          <cell r="AX98" t="str">
            <v>SANDRA PATRICIA BLANCO SULBARAN</v>
          </cell>
          <cell r="AZ98">
            <v>0</v>
          </cell>
          <cell r="BA98">
            <v>0</v>
          </cell>
          <cell r="BB98">
            <v>0</v>
          </cell>
          <cell r="BC98" t="str">
            <v>NO</v>
          </cell>
          <cell r="BF98" t="str">
            <v>17/07/2022</v>
          </cell>
          <cell r="BG98" t="str">
            <v>NO</v>
          </cell>
          <cell r="BJ98">
            <v>0</v>
          </cell>
        </row>
        <row r="99">
          <cell r="A99" t="str">
            <v>901220248-3504</v>
          </cell>
          <cell r="B99">
            <v>28708</v>
          </cell>
          <cell r="C99" t="str">
            <v>CCF050</v>
          </cell>
          <cell r="D99" t="str">
            <v>HELP TRAUMA SALUD Y ORTOPEDIA IPS SAS</v>
          </cell>
          <cell r="E99" t="str">
            <v>901220248</v>
          </cell>
          <cell r="F99" t="str">
            <v>545180282401</v>
          </cell>
          <cell r="G99" t="str">
            <v>EVENTO PBS</v>
          </cell>
          <cell r="H99">
            <v>1480690</v>
          </cell>
          <cell r="I99" t="str">
            <v>HP3504</v>
          </cell>
          <cell r="J99">
            <v>3504</v>
          </cell>
          <cell r="K99" t="str">
            <v>RADICADA</v>
          </cell>
          <cell r="L99" t="str">
            <v>25/06/2022</v>
          </cell>
          <cell r="M99" t="str">
            <v>05/07/2022</v>
          </cell>
          <cell r="N99" t="str">
            <v>03/05/2022</v>
          </cell>
          <cell r="O99">
            <v>2301240</v>
          </cell>
          <cell r="P99">
            <v>23</v>
          </cell>
          <cell r="Q99" t="str">
            <v>23.QUIRURGICOS (GRUPOS 4A 8)</v>
          </cell>
          <cell r="T99">
            <v>0</v>
          </cell>
          <cell r="U99" t="str">
            <v>05/07/2022</v>
          </cell>
          <cell r="V99" t="str">
            <v>25/07/2022</v>
          </cell>
          <cell r="W99">
            <v>20</v>
          </cell>
          <cell r="X99">
            <v>13</v>
          </cell>
          <cell r="Y99">
            <v>0</v>
          </cell>
          <cell r="Z99">
            <v>0</v>
          </cell>
          <cell r="AA99">
            <v>0</v>
          </cell>
          <cell r="AF99" t="str">
            <v>CCF050-055-2022</v>
          </cell>
          <cell r="AG99" t="str">
            <v>NO</v>
          </cell>
          <cell r="AH99" t="str">
            <v>NO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R99" t="str">
            <v>SEVERO</v>
          </cell>
          <cell r="AT99" t="str">
            <v>GELVES</v>
          </cell>
          <cell r="AU99" t="str">
            <v>ARIAS</v>
          </cell>
          <cell r="AV99" t="str">
            <v>CC</v>
          </cell>
          <cell r="AW99" t="str">
            <v>1093412092</v>
          </cell>
          <cell r="AX99" t="str">
            <v>SANDRA PATRICIA BLANCO SULBARAN</v>
          </cell>
          <cell r="AY99" t="str">
            <v>LUNA PEREZ JUAN MANUEL</v>
          </cell>
          <cell r="AZ99">
            <v>0</v>
          </cell>
          <cell r="BA99">
            <v>0</v>
          </cell>
          <cell r="BB99">
            <v>0</v>
          </cell>
          <cell r="BC99" t="str">
            <v>NO</v>
          </cell>
          <cell r="BD99" t="str">
            <v xml:space="preserve">836 </v>
          </cell>
          <cell r="BE99" t="str">
            <v>1146219</v>
          </cell>
          <cell r="BF99" t="str">
            <v>17/07/2022</v>
          </cell>
          <cell r="BG99" t="str">
            <v>NO</v>
          </cell>
          <cell r="BI99" t="str">
            <v>19/07/2022</v>
          </cell>
          <cell r="BJ99">
            <v>2255215</v>
          </cell>
        </row>
        <row r="100">
          <cell r="A100" t="str">
            <v>901220248-3499</v>
          </cell>
          <cell r="B100">
            <v>28708</v>
          </cell>
          <cell r="C100" t="str">
            <v>CCF050</v>
          </cell>
          <cell r="D100" t="str">
            <v>HELP TRAUMA SALUD Y ORTOPEDIA IPS SAS</v>
          </cell>
          <cell r="E100" t="str">
            <v>901220248</v>
          </cell>
          <cell r="F100" t="str">
            <v>545180282401</v>
          </cell>
          <cell r="G100" t="str">
            <v>EVENTO PBS</v>
          </cell>
          <cell r="H100">
            <v>1480689</v>
          </cell>
          <cell r="I100" t="str">
            <v>HP3499</v>
          </cell>
          <cell r="J100">
            <v>3499</v>
          </cell>
          <cell r="K100" t="str">
            <v>RADICADA</v>
          </cell>
          <cell r="L100" t="str">
            <v>25/06/2022</v>
          </cell>
          <cell r="M100" t="str">
            <v>05/07/2022</v>
          </cell>
          <cell r="N100" t="str">
            <v>10/06/2022</v>
          </cell>
          <cell r="O100">
            <v>46200</v>
          </cell>
          <cell r="P100">
            <v>29</v>
          </cell>
          <cell r="Q100" t="str">
            <v>29.CONSULTA ESPECIALIZADA NIVEL III</v>
          </cell>
          <cell r="T100">
            <v>0</v>
          </cell>
          <cell r="U100" t="str">
            <v>05/07/2022</v>
          </cell>
          <cell r="V100" t="str">
            <v>25/07/2022</v>
          </cell>
          <cell r="W100">
            <v>20</v>
          </cell>
          <cell r="X100">
            <v>13</v>
          </cell>
          <cell r="Y100">
            <v>0</v>
          </cell>
          <cell r="Z100">
            <v>0</v>
          </cell>
          <cell r="AA100">
            <v>0</v>
          </cell>
          <cell r="AF100" t="str">
            <v>CCF050-055-2022</v>
          </cell>
          <cell r="AG100" t="str">
            <v>NO</v>
          </cell>
          <cell r="AH100" t="str">
            <v>NO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R100" t="str">
            <v>MARIA</v>
          </cell>
          <cell r="AS100" t="str">
            <v>AGUSTINA</v>
          </cell>
          <cell r="AT100" t="str">
            <v>MENDOZA</v>
          </cell>
          <cell r="AU100" t="str">
            <v>CHACON</v>
          </cell>
          <cell r="AV100" t="str">
            <v>CC</v>
          </cell>
          <cell r="AW100" t="str">
            <v>27672212</v>
          </cell>
          <cell r="AX100" t="str">
            <v>SANDRA PATRICIA BLANCO SULBARAN</v>
          </cell>
          <cell r="AY100" t="str">
            <v>VELAZCO GAFARO YOHANA ALEXANDRA</v>
          </cell>
          <cell r="AZ100">
            <v>0</v>
          </cell>
          <cell r="BA100">
            <v>0</v>
          </cell>
          <cell r="BB100">
            <v>0</v>
          </cell>
          <cell r="BC100" t="str">
            <v>NO</v>
          </cell>
          <cell r="BD100" t="str">
            <v xml:space="preserve">836 </v>
          </cell>
          <cell r="BE100" t="str">
            <v>1151930</v>
          </cell>
          <cell r="BF100" t="str">
            <v>17/07/2022</v>
          </cell>
          <cell r="BG100" t="str">
            <v>NO</v>
          </cell>
          <cell r="BI100" t="str">
            <v>25/07/2022</v>
          </cell>
          <cell r="BJ100">
            <v>45276</v>
          </cell>
        </row>
        <row r="101">
          <cell r="A101" t="str">
            <v>901220248-3486</v>
          </cell>
          <cell r="B101">
            <v>28708</v>
          </cell>
          <cell r="C101" t="str">
            <v>CCF050</v>
          </cell>
          <cell r="D101" t="str">
            <v>HELP TRAUMA SALUD Y ORTOPEDIA IPS SAS</v>
          </cell>
          <cell r="E101" t="str">
            <v>901220248</v>
          </cell>
          <cell r="F101" t="str">
            <v>545180282401</v>
          </cell>
          <cell r="G101" t="str">
            <v>EVENTO PBS</v>
          </cell>
          <cell r="H101">
            <v>1480688</v>
          </cell>
          <cell r="I101" t="str">
            <v>HP3486</v>
          </cell>
          <cell r="J101">
            <v>3486</v>
          </cell>
          <cell r="K101" t="str">
            <v>RADICADA</v>
          </cell>
          <cell r="L101" t="str">
            <v>25/06/2022</v>
          </cell>
          <cell r="M101" t="str">
            <v>05/07/2022</v>
          </cell>
          <cell r="N101" t="str">
            <v>31/05/2022</v>
          </cell>
          <cell r="O101">
            <v>210376</v>
          </cell>
          <cell r="P101">
            <v>29</v>
          </cell>
          <cell r="Q101" t="str">
            <v>29.CONSULTA ESPECIALIZADA NIVEL III</v>
          </cell>
          <cell r="T101">
            <v>0</v>
          </cell>
          <cell r="U101" t="str">
            <v>05/07/2022</v>
          </cell>
          <cell r="V101" t="str">
            <v>25/07/2022</v>
          </cell>
          <cell r="W101">
            <v>20</v>
          </cell>
          <cell r="X101">
            <v>13</v>
          </cell>
          <cell r="Y101">
            <v>0</v>
          </cell>
          <cell r="Z101">
            <v>0</v>
          </cell>
          <cell r="AA101">
            <v>0</v>
          </cell>
          <cell r="AF101" t="str">
            <v>CCF050-055-2022</v>
          </cell>
          <cell r="AG101" t="str">
            <v>NO</v>
          </cell>
          <cell r="AH101" t="str">
            <v>NO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R101" t="str">
            <v>JUAN</v>
          </cell>
          <cell r="AS101" t="str">
            <v>DIEGO</v>
          </cell>
          <cell r="AT101" t="str">
            <v>JAIMES</v>
          </cell>
          <cell r="AU101" t="str">
            <v>RUIZ</v>
          </cell>
          <cell r="AV101" t="str">
            <v>TI</v>
          </cell>
          <cell r="AW101" t="str">
            <v>1181713017</v>
          </cell>
          <cell r="AX101" t="str">
            <v>SANDRA PATRICIA BLANCO SULBARAN</v>
          </cell>
          <cell r="AY101" t="str">
            <v>MALPICA DURAN LILIANA CAROLINA</v>
          </cell>
          <cell r="AZ101">
            <v>0</v>
          </cell>
          <cell r="BA101">
            <v>0</v>
          </cell>
          <cell r="BB101">
            <v>0</v>
          </cell>
          <cell r="BC101" t="str">
            <v>NO</v>
          </cell>
          <cell r="BD101" t="str">
            <v xml:space="preserve">836 </v>
          </cell>
          <cell r="BE101" t="str">
            <v>1154065</v>
          </cell>
          <cell r="BF101" t="str">
            <v>17/07/2022</v>
          </cell>
          <cell r="BG101" t="str">
            <v>NO</v>
          </cell>
          <cell r="BI101" t="str">
            <v>25/07/2022</v>
          </cell>
          <cell r="BJ101">
            <v>206168</v>
          </cell>
        </row>
        <row r="102">
          <cell r="A102" t="str">
            <v>901220248-3477</v>
          </cell>
          <cell r="B102">
            <v>28708</v>
          </cell>
          <cell r="C102" t="str">
            <v>CCF050</v>
          </cell>
          <cell r="D102" t="str">
            <v>HELP TRAUMA SALUD Y ORTOPEDIA IPS SAS</v>
          </cell>
          <cell r="E102" t="str">
            <v>901220248</v>
          </cell>
          <cell r="F102" t="str">
            <v>545180282401</v>
          </cell>
          <cell r="G102" t="str">
            <v>EVENTO PBS</v>
          </cell>
          <cell r="H102">
            <v>1480687</v>
          </cell>
          <cell r="I102" t="str">
            <v>HP3477</v>
          </cell>
          <cell r="J102">
            <v>3477</v>
          </cell>
          <cell r="K102" t="str">
            <v>RADICADA</v>
          </cell>
          <cell r="L102" t="str">
            <v>25/06/2022</v>
          </cell>
          <cell r="M102" t="str">
            <v>05/07/2022</v>
          </cell>
          <cell r="N102" t="str">
            <v>03/06/2022</v>
          </cell>
          <cell r="O102">
            <v>46200</v>
          </cell>
          <cell r="P102">
            <v>29</v>
          </cell>
          <cell r="Q102" t="str">
            <v>29.CONSULTA ESPECIALIZADA NIVEL III</v>
          </cell>
          <cell r="T102">
            <v>0</v>
          </cell>
          <cell r="U102" t="str">
            <v>05/07/2022</v>
          </cell>
          <cell r="V102" t="str">
            <v>25/07/2022</v>
          </cell>
          <cell r="W102">
            <v>20</v>
          </cell>
          <cell r="X102">
            <v>13</v>
          </cell>
          <cell r="Y102">
            <v>0</v>
          </cell>
          <cell r="Z102">
            <v>0</v>
          </cell>
          <cell r="AA102">
            <v>0</v>
          </cell>
          <cell r="AF102" t="str">
            <v>CCF050-055-2022</v>
          </cell>
          <cell r="AG102" t="str">
            <v>NO</v>
          </cell>
          <cell r="AH102" t="str">
            <v>NO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R102" t="str">
            <v>DIANA</v>
          </cell>
          <cell r="AS102" t="str">
            <v>CAROLINA</v>
          </cell>
          <cell r="AT102" t="str">
            <v>DURAN</v>
          </cell>
          <cell r="AU102" t="str">
            <v>GAFARO</v>
          </cell>
          <cell r="AV102" t="str">
            <v>CC</v>
          </cell>
          <cell r="AW102" t="str">
            <v>1094269088</v>
          </cell>
          <cell r="AX102" t="str">
            <v>SANDRA PATRICIA BLANCO SULBARAN</v>
          </cell>
          <cell r="AY102" t="str">
            <v>SOTO HERNANDEZ LUZ KARIME</v>
          </cell>
          <cell r="AZ102">
            <v>0</v>
          </cell>
          <cell r="BA102">
            <v>0</v>
          </cell>
          <cell r="BB102">
            <v>0</v>
          </cell>
          <cell r="BC102" t="str">
            <v>NO</v>
          </cell>
          <cell r="BD102" t="str">
            <v xml:space="preserve">836 </v>
          </cell>
          <cell r="BE102" t="str">
            <v>1156063</v>
          </cell>
          <cell r="BF102" t="str">
            <v>16/07/2022</v>
          </cell>
          <cell r="BG102" t="str">
            <v>NO</v>
          </cell>
          <cell r="BI102" t="str">
            <v>25/07/2022</v>
          </cell>
          <cell r="BJ102">
            <v>45276</v>
          </cell>
        </row>
        <row r="103">
          <cell r="A103" t="str">
            <v>901220248-3475</v>
          </cell>
          <cell r="B103">
            <v>28708</v>
          </cell>
          <cell r="C103" t="str">
            <v>CCF050</v>
          </cell>
          <cell r="D103" t="str">
            <v>HELP TRAUMA SALUD Y ORTOPEDIA IPS SAS</v>
          </cell>
          <cell r="E103" t="str">
            <v>901220248</v>
          </cell>
          <cell r="F103" t="str">
            <v>545180282401</v>
          </cell>
          <cell r="G103" t="str">
            <v>EVENTO PBS</v>
          </cell>
          <cell r="H103">
            <v>1480686</v>
          </cell>
          <cell r="I103" t="str">
            <v>HP3475</v>
          </cell>
          <cell r="J103">
            <v>3475</v>
          </cell>
          <cell r="K103" t="str">
            <v>RADICADA</v>
          </cell>
          <cell r="L103" t="str">
            <v>25/06/2022</v>
          </cell>
          <cell r="M103" t="str">
            <v>05/07/2022</v>
          </cell>
          <cell r="N103" t="str">
            <v>02/06/2022</v>
          </cell>
          <cell r="O103">
            <v>50900</v>
          </cell>
          <cell r="P103">
            <v>29</v>
          </cell>
          <cell r="Q103" t="str">
            <v>29.CONSULTA ESPECIALIZADA NIVEL III</v>
          </cell>
          <cell r="T103">
            <v>0</v>
          </cell>
          <cell r="U103" t="str">
            <v>05/07/2022</v>
          </cell>
          <cell r="V103" t="str">
            <v>25/07/2022</v>
          </cell>
          <cell r="W103">
            <v>20</v>
          </cell>
          <cell r="X103">
            <v>13</v>
          </cell>
          <cell r="Y103">
            <v>0</v>
          </cell>
          <cell r="Z103">
            <v>0</v>
          </cell>
          <cell r="AA103">
            <v>0</v>
          </cell>
          <cell r="AF103" t="str">
            <v>CCF050-055-2022</v>
          </cell>
          <cell r="AG103" t="str">
            <v>NO</v>
          </cell>
          <cell r="AH103" t="str">
            <v>NO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R103" t="str">
            <v>JOAQUIN</v>
          </cell>
          <cell r="AS103" t="str">
            <v>ANTONIO</v>
          </cell>
          <cell r="AT103" t="str">
            <v>ALBARRACIN</v>
          </cell>
          <cell r="AU103" t="str">
            <v>SIERRA</v>
          </cell>
          <cell r="AV103" t="str">
            <v>CC</v>
          </cell>
          <cell r="AW103" t="str">
            <v>5475868</v>
          </cell>
          <cell r="AX103" t="str">
            <v>SANDRA PATRICIA BLANCO SULBARAN</v>
          </cell>
          <cell r="AY103" t="str">
            <v>DIHOLMAR TORRES REY</v>
          </cell>
          <cell r="AZ103">
            <v>0</v>
          </cell>
          <cell r="BA103">
            <v>0</v>
          </cell>
          <cell r="BB103">
            <v>0</v>
          </cell>
          <cell r="BC103" t="str">
            <v>NO</v>
          </cell>
          <cell r="BD103" t="str">
            <v xml:space="preserve">836 </v>
          </cell>
          <cell r="BE103" t="str">
            <v>1157385</v>
          </cell>
          <cell r="BF103" t="str">
            <v>17/07/2022</v>
          </cell>
          <cell r="BG103" t="str">
            <v>NO</v>
          </cell>
          <cell r="BI103" t="str">
            <v>25/07/2022</v>
          </cell>
          <cell r="BJ103">
            <v>49882</v>
          </cell>
        </row>
        <row r="104">
          <cell r="A104" t="str">
            <v>901220248-3472</v>
          </cell>
          <cell r="B104">
            <v>28708</v>
          </cell>
          <cell r="C104" t="str">
            <v>CCF050</v>
          </cell>
          <cell r="D104" t="str">
            <v>HELP TRAUMA SALUD Y ORTOPEDIA IPS SAS</v>
          </cell>
          <cell r="E104" t="str">
            <v>901220248</v>
          </cell>
          <cell r="F104" t="str">
            <v>545180282401</v>
          </cell>
          <cell r="G104" t="str">
            <v>EVENTO PBS</v>
          </cell>
          <cell r="H104">
            <v>1480685</v>
          </cell>
          <cell r="I104" t="str">
            <v>HP3472</v>
          </cell>
          <cell r="J104">
            <v>3472</v>
          </cell>
          <cell r="K104" t="str">
            <v>RADICADA</v>
          </cell>
          <cell r="L104" t="str">
            <v>25/06/2022</v>
          </cell>
          <cell r="M104" t="str">
            <v>05/07/2022</v>
          </cell>
          <cell r="N104" t="str">
            <v>31/05/2022</v>
          </cell>
          <cell r="O104">
            <v>46200</v>
          </cell>
          <cell r="P104">
            <v>29</v>
          </cell>
          <cell r="Q104" t="str">
            <v>29.CONSULTA ESPECIALIZADA NIVEL III</v>
          </cell>
          <cell r="T104">
            <v>0</v>
          </cell>
          <cell r="U104" t="str">
            <v>05/07/2022</v>
          </cell>
          <cell r="V104" t="str">
            <v>25/07/2022</v>
          </cell>
          <cell r="W104">
            <v>20</v>
          </cell>
          <cell r="X104">
            <v>13</v>
          </cell>
          <cell r="Y104">
            <v>0</v>
          </cell>
          <cell r="Z104">
            <v>0</v>
          </cell>
          <cell r="AA104">
            <v>0</v>
          </cell>
          <cell r="AF104" t="str">
            <v>CCF050-055-2022</v>
          </cell>
          <cell r="AG104" t="str">
            <v>NO</v>
          </cell>
          <cell r="AH104" t="str">
            <v>NO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R104" t="str">
            <v>SEVERO</v>
          </cell>
          <cell r="AT104" t="str">
            <v>GELVES</v>
          </cell>
          <cell r="AU104" t="str">
            <v>ARIAS</v>
          </cell>
          <cell r="AV104" t="str">
            <v>CC</v>
          </cell>
          <cell r="AW104" t="str">
            <v>1093412092</v>
          </cell>
          <cell r="AX104" t="str">
            <v>SANDRA PATRICIA BLANCO SULBARAN</v>
          </cell>
          <cell r="AY104" t="str">
            <v>BOTELLO MEJÍA DEYSI DAVIANA</v>
          </cell>
          <cell r="AZ104">
            <v>0</v>
          </cell>
          <cell r="BA104">
            <v>0</v>
          </cell>
          <cell r="BB104">
            <v>0</v>
          </cell>
          <cell r="BC104" t="str">
            <v>NO</v>
          </cell>
          <cell r="BD104" t="str">
            <v xml:space="preserve">836 </v>
          </cell>
          <cell r="BE104" t="str">
            <v>1146399</v>
          </cell>
          <cell r="BF104" t="str">
            <v>16/07/2022</v>
          </cell>
          <cell r="BG104" t="str">
            <v>NO</v>
          </cell>
          <cell r="BI104" t="str">
            <v>19/07/2022</v>
          </cell>
          <cell r="BJ104">
            <v>45276</v>
          </cell>
        </row>
        <row r="105">
          <cell r="A105" t="str">
            <v>901220248-3469</v>
          </cell>
          <cell r="B105">
            <v>27840</v>
          </cell>
          <cell r="C105" t="str">
            <v>CCF050</v>
          </cell>
          <cell r="D105" t="str">
            <v>HELP TRAUMA SALUD Y ORTOPEDIA IPS SAS</v>
          </cell>
          <cell r="E105" t="str">
            <v>901220248</v>
          </cell>
          <cell r="F105" t="str">
            <v>545180282401</v>
          </cell>
          <cell r="G105" t="str">
            <v>EVENTO PBS</v>
          </cell>
          <cell r="H105">
            <v>1435653</v>
          </cell>
          <cell r="I105" t="str">
            <v>HP3469</v>
          </cell>
          <cell r="J105">
            <v>3469</v>
          </cell>
          <cell r="K105" t="str">
            <v>GLOSADA</v>
          </cell>
          <cell r="L105" t="str">
            <v>31/05/2022</v>
          </cell>
          <cell r="M105" t="str">
            <v>04/06/2022</v>
          </cell>
          <cell r="N105" t="str">
            <v>24/05/2022</v>
          </cell>
          <cell r="O105">
            <v>2584838</v>
          </cell>
          <cell r="P105">
            <v>32</v>
          </cell>
          <cell r="Q105" t="str">
            <v>32.HOSPITALIZACION QUIRURGICA(GRUPO 9 EN ADELANTE)</v>
          </cell>
          <cell r="R105" t="str">
            <v>Parcial</v>
          </cell>
          <cell r="S105" t="str">
            <v>CCF7023</v>
          </cell>
          <cell r="T105">
            <v>85700</v>
          </cell>
          <cell r="U105" t="str">
            <v>04/06/2022</v>
          </cell>
          <cell r="V105" t="str">
            <v>30/06/2022</v>
          </cell>
          <cell r="W105">
            <v>26</v>
          </cell>
          <cell r="X105">
            <v>17</v>
          </cell>
          <cell r="Y105">
            <v>0</v>
          </cell>
          <cell r="Z105">
            <v>63600</v>
          </cell>
          <cell r="AA105">
            <v>22100</v>
          </cell>
          <cell r="AB105" t="str">
            <v>30/06/2022</v>
          </cell>
          <cell r="AC105" t="str">
            <v>22/08/2022</v>
          </cell>
          <cell r="AD105" t="str">
            <v>25/09/2022</v>
          </cell>
          <cell r="AE105" t="str">
            <v>25/09/2022</v>
          </cell>
          <cell r="AF105" t="str">
            <v>CCF050-055-2022</v>
          </cell>
          <cell r="AG105" t="str">
            <v>NO</v>
          </cell>
          <cell r="AH105" t="str">
            <v>NO</v>
          </cell>
          <cell r="AI105">
            <v>0</v>
          </cell>
          <cell r="AJ105">
            <v>0</v>
          </cell>
          <cell r="AK105">
            <v>63600</v>
          </cell>
          <cell r="AL105">
            <v>0</v>
          </cell>
          <cell r="AM105" t="str">
            <v>CCF7023-1</v>
          </cell>
          <cell r="AO105" t="str">
            <v>23/10/2022</v>
          </cell>
          <cell r="AR105" t="str">
            <v>MARIA</v>
          </cell>
          <cell r="AS105" t="str">
            <v>SALOME</v>
          </cell>
          <cell r="AT105" t="str">
            <v>LIZCANO</v>
          </cell>
          <cell r="AU105" t="str">
            <v>LIZCANO</v>
          </cell>
          <cell r="AV105" t="str">
            <v>CC</v>
          </cell>
          <cell r="AW105" t="str">
            <v>27672006</v>
          </cell>
          <cell r="AX105" t="str">
            <v>ALEX ADRIAN VACA CONTRERAS</v>
          </cell>
          <cell r="AY105" t="str">
            <v>VALDERRAMA CAJIAO BERTHA ALEXANDRA</v>
          </cell>
          <cell r="AZ105">
            <v>0</v>
          </cell>
          <cell r="BA105">
            <v>0</v>
          </cell>
          <cell r="BB105">
            <v>0</v>
          </cell>
          <cell r="BC105" t="str">
            <v>SI</v>
          </cell>
          <cell r="BD105" t="str">
            <v xml:space="preserve">836 </v>
          </cell>
          <cell r="BE105" t="str">
            <v>1125901</v>
          </cell>
          <cell r="BF105" t="str">
            <v>07/06/2022</v>
          </cell>
          <cell r="BG105" t="str">
            <v>NO</v>
          </cell>
          <cell r="BI105" t="str">
            <v>30/06/2022</v>
          </cell>
          <cell r="BJ105">
            <v>2533141</v>
          </cell>
        </row>
        <row r="106">
          <cell r="A106" t="str">
            <v>901220248-3465</v>
          </cell>
          <cell r="B106">
            <v>28708</v>
          </cell>
          <cell r="C106" t="str">
            <v>CCF050</v>
          </cell>
          <cell r="D106" t="str">
            <v>HELP TRAUMA SALUD Y ORTOPEDIA IPS SAS</v>
          </cell>
          <cell r="E106" t="str">
            <v>901220248</v>
          </cell>
          <cell r="F106" t="str">
            <v>545180282401</v>
          </cell>
          <cell r="G106" t="str">
            <v>EVENTO PBS</v>
          </cell>
          <cell r="H106">
            <v>1480684</v>
          </cell>
          <cell r="I106" t="str">
            <v>HP3465</v>
          </cell>
          <cell r="J106">
            <v>3465</v>
          </cell>
          <cell r="K106" t="str">
            <v>RADICADA</v>
          </cell>
          <cell r="L106" t="str">
            <v>25/06/2022</v>
          </cell>
          <cell r="M106" t="str">
            <v>05/07/2022</v>
          </cell>
          <cell r="N106" t="str">
            <v>25/05/2022</v>
          </cell>
          <cell r="O106">
            <v>2506832</v>
          </cell>
          <cell r="P106">
            <v>24</v>
          </cell>
          <cell r="Q106" t="str">
            <v>24.HOSPITALIZACION NO QUIRURGICA</v>
          </cell>
          <cell r="T106">
            <v>0</v>
          </cell>
          <cell r="U106" t="str">
            <v>05/07/2022</v>
          </cell>
          <cell r="V106" t="str">
            <v>25/07/2022</v>
          </cell>
          <cell r="W106">
            <v>20</v>
          </cell>
          <cell r="X106">
            <v>13</v>
          </cell>
          <cell r="Y106">
            <v>0</v>
          </cell>
          <cell r="Z106">
            <v>0</v>
          </cell>
          <cell r="AA106">
            <v>0</v>
          </cell>
          <cell r="AF106" t="str">
            <v>CCF050-055-2022</v>
          </cell>
          <cell r="AG106" t="str">
            <v>NO</v>
          </cell>
          <cell r="AH106" t="str">
            <v>NO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R106" t="str">
            <v>RENSO</v>
          </cell>
          <cell r="AT106" t="str">
            <v>OCHOA</v>
          </cell>
          <cell r="AU106" t="str">
            <v>VILLAMIZAR</v>
          </cell>
          <cell r="AV106" t="str">
            <v>CC</v>
          </cell>
          <cell r="AW106" t="str">
            <v>1005077890</v>
          </cell>
          <cell r="AX106" t="str">
            <v>SANDRA PATRICIA BLANCO SULBARAN</v>
          </cell>
          <cell r="AY106" t="str">
            <v>GALVIS MORALES DANIELA ANDREA</v>
          </cell>
          <cell r="AZ106">
            <v>0</v>
          </cell>
          <cell r="BA106">
            <v>0</v>
          </cell>
          <cell r="BB106">
            <v>0</v>
          </cell>
          <cell r="BC106" t="str">
            <v>NO</v>
          </cell>
          <cell r="BD106" t="str">
            <v xml:space="preserve">836 </v>
          </cell>
          <cell r="BE106" t="str">
            <v>1158984</v>
          </cell>
          <cell r="BF106" t="str">
            <v>17/07/2022</v>
          </cell>
          <cell r="BG106" t="str">
            <v>NO</v>
          </cell>
          <cell r="BI106" t="str">
            <v>29/07/2022</v>
          </cell>
          <cell r="BJ106">
            <v>2456695</v>
          </cell>
        </row>
        <row r="107">
          <cell r="A107" t="str">
            <v>901220248-3463</v>
          </cell>
          <cell r="B107">
            <v>27840</v>
          </cell>
          <cell r="C107" t="str">
            <v>CCF050</v>
          </cell>
          <cell r="D107" t="str">
            <v>HELP TRAUMA SALUD Y ORTOPEDIA IPS SAS</v>
          </cell>
          <cell r="E107" t="str">
            <v>901220248</v>
          </cell>
          <cell r="F107" t="str">
            <v>545180282401</v>
          </cell>
          <cell r="G107" t="str">
            <v>EVENTO PBS</v>
          </cell>
          <cell r="H107">
            <v>1435652</v>
          </cell>
          <cell r="I107" t="str">
            <v>HP3463</v>
          </cell>
          <cell r="J107">
            <v>3463</v>
          </cell>
          <cell r="K107" t="str">
            <v>RADICADA</v>
          </cell>
          <cell r="L107" t="str">
            <v>31/05/2022</v>
          </cell>
          <cell r="M107" t="str">
            <v>04/06/2022</v>
          </cell>
          <cell r="N107" t="str">
            <v>13/05/2022</v>
          </cell>
          <cell r="O107">
            <v>4015242</v>
          </cell>
          <cell r="P107">
            <v>32</v>
          </cell>
          <cell r="Q107" t="str">
            <v>32.HOSPITALIZACION QUIRURGICA(GRUPO 9 EN ADELANTE)</v>
          </cell>
          <cell r="T107">
            <v>0</v>
          </cell>
          <cell r="U107" t="str">
            <v>04/06/2022</v>
          </cell>
          <cell r="V107" t="str">
            <v>30/06/2022</v>
          </cell>
          <cell r="W107">
            <v>26</v>
          </cell>
          <cell r="X107">
            <v>17</v>
          </cell>
          <cell r="Y107">
            <v>0</v>
          </cell>
          <cell r="Z107">
            <v>0</v>
          </cell>
          <cell r="AA107">
            <v>0</v>
          </cell>
          <cell r="AF107" t="str">
            <v>CCF050-055-2022</v>
          </cell>
          <cell r="AG107" t="str">
            <v>NO</v>
          </cell>
          <cell r="AH107" t="str">
            <v>NO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R107" t="str">
            <v>FORTUNATO</v>
          </cell>
          <cell r="AT107" t="str">
            <v>FLOREZ</v>
          </cell>
          <cell r="AU107" t="str">
            <v>DURAN</v>
          </cell>
          <cell r="AV107" t="str">
            <v>CC</v>
          </cell>
          <cell r="AW107" t="str">
            <v>5436080</v>
          </cell>
          <cell r="AX107" t="str">
            <v>ALEX ADRIAN VACA CONTRERAS</v>
          </cell>
          <cell r="AY107" t="str">
            <v>GALVIS MORALES DANIELA ANDREA</v>
          </cell>
          <cell r="AZ107">
            <v>0</v>
          </cell>
          <cell r="BA107">
            <v>0</v>
          </cell>
          <cell r="BB107">
            <v>0</v>
          </cell>
          <cell r="BC107" t="str">
            <v>NO</v>
          </cell>
          <cell r="BD107" t="str">
            <v xml:space="preserve">836 </v>
          </cell>
          <cell r="BE107" t="str">
            <v>1127252</v>
          </cell>
          <cell r="BF107" t="str">
            <v>07/06/2022</v>
          </cell>
          <cell r="BG107" t="str">
            <v>NO</v>
          </cell>
          <cell r="BI107" t="str">
            <v>30/06/2022</v>
          </cell>
          <cell r="BJ107">
            <v>3934937</v>
          </cell>
        </row>
        <row r="108">
          <cell r="A108" t="str">
            <v>901220248-3462</v>
          </cell>
          <cell r="B108">
            <v>27840</v>
          </cell>
          <cell r="C108" t="str">
            <v>CCF050</v>
          </cell>
          <cell r="D108" t="str">
            <v>HELP TRAUMA SALUD Y ORTOPEDIA IPS SAS</v>
          </cell>
          <cell r="E108" t="str">
            <v>901220248</v>
          </cell>
          <cell r="F108" t="str">
            <v>545180282401</v>
          </cell>
          <cell r="G108" t="str">
            <v>EVENTO PBS</v>
          </cell>
          <cell r="H108">
            <v>1435651</v>
          </cell>
          <cell r="I108" t="str">
            <v>HP3462</v>
          </cell>
          <cell r="J108">
            <v>3462</v>
          </cell>
          <cell r="K108" t="str">
            <v>RADICADA</v>
          </cell>
          <cell r="L108" t="str">
            <v>31/05/2022</v>
          </cell>
          <cell r="M108" t="str">
            <v>04/06/2022</v>
          </cell>
          <cell r="N108" t="str">
            <v>18/05/2022</v>
          </cell>
          <cell r="O108">
            <v>9338568</v>
          </cell>
          <cell r="P108">
            <v>32</v>
          </cell>
          <cell r="Q108" t="str">
            <v>32.HOSPITALIZACION QUIRURGICA(GRUPO 9 EN ADELANTE)</v>
          </cell>
          <cell r="T108">
            <v>0</v>
          </cell>
          <cell r="U108" t="str">
            <v>04/06/2022</v>
          </cell>
          <cell r="V108" t="str">
            <v>30/06/2022</v>
          </cell>
          <cell r="W108">
            <v>26</v>
          </cell>
          <cell r="X108">
            <v>17</v>
          </cell>
          <cell r="Y108">
            <v>0</v>
          </cell>
          <cell r="Z108">
            <v>0</v>
          </cell>
          <cell r="AA108">
            <v>0</v>
          </cell>
          <cell r="AF108" t="str">
            <v>CCF050-055-2022</v>
          </cell>
          <cell r="AG108" t="str">
            <v>NO</v>
          </cell>
          <cell r="AH108" t="str">
            <v>NO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R108" t="str">
            <v>JOSEFINA</v>
          </cell>
          <cell r="AT108" t="str">
            <v>ANDRADE</v>
          </cell>
          <cell r="AU108" t="str">
            <v>DE VERA</v>
          </cell>
          <cell r="AV108" t="str">
            <v>CC</v>
          </cell>
          <cell r="AW108" t="str">
            <v>60250261</v>
          </cell>
          <cell r="AX108" t="str">
            <v>ALEX ADRIAN VACA CONTRERAS</v>
          </cell>
          <cell r="AY108" t="str">
            <v>OSORIO NUNEZ BETTY YOLANDA</v>
          </cell>
          <cell r="AZ108">
            <v>0</v>
          </cell>
          <cell r="BA108">
            <v>0</v>
          </cell>
          <cell r="BB108">
            <v>0</v>
          </cell>
          <cell r="BC108" t="str">
            <v>NO</v>
          </cell>
          <cell r="BD108" t="str">
            <v xml:space="preserve">836 </v>
          </cell>
          <cell r="BE108" t="str">
            <v>1125857</v>
          </cell>
          <cell r="BF108" t="str">
            <v>07/06/2022</v>
          </cell>
          <cell r="BG108" t="str">
            <v>NO</v>
          </cell>
          <cell r="BI108" t="str">
            <v>30/06/2022</v>
          </cell>
          <cell r="BJ108">
            <v>9151797</v>
          </cell>
        </row>
        <row r="109">
          <cell r="A109" t="str">
            <v>901220248-3449</v>
          </cell>
          <cell r="B109">
            <v>28708</v>
          </cell>
          <cell r="C109" t="str">
            <v>CCF050</v>
          </cell>
          <cell r="D109" t="str">
            <v>HELP TRAUMA SALUD Y ORTOPEDIA IPS SAS</v>
          </cell>
          <cell r="E109" t="str">
            <v>901220248</v>
          </cell>
          <cell r="F109" t="str">
            <v>545180282401</v>
          </cell>
          <cell r="G109" t="str">
            <v>EVENTO PBS</v>
          </cell>
          <cell r="H109">
            <v>1480683</v>
          </cell>
          <cell r="I109" t="str">
            <v>HP3449</v>
          </cell>
          <cell r="J109">
            <v>3449</v>
          </cell>
          <cell r="K109" t="str">
            <v>RADICADA</v>
          </cell>
          <cell r="L109" t="str">
            <v>25/06/2022</v>
          </cell>
          <cell r="M109" t="str">
            <v>05/07/2022</v>
          </cell>
          <cell r="N109" t="str">
            <v>24/05/2022</v>
          </cell>
          <cell r="O109">
            <v>778138</v>
          </cell>
          <cell r="P109">
            <v>23</v>
          </cell>
          <cell r="Q109" t="str">
            <v>23.QUIRURGICOS (GRUPOS 4A 8)</v>
          </cell>
          <cell r="T109">
            <v>0</v>
          </cell>
          <cell r="U109" t="str">
            <v>05/07/2022</v>
          </cell>
          <cell r="V109" t="str">
            <v>25/07/2022</v>
          </cell>
          <cell r="W109">
            <v>20</v>
          </cell>
          <cell r="X109">
            <v>13</v>
          </cell>
          <cell r="Y109">
            <v>0</v>
          </cell>
          <cell r="Z109">
            <v>0</v>
          </cell>
          <cell r="AA109">
            <v>0</v>
          </cell>
          <cell r="AF109" t="str">
            <v>CCF050-055-2022</v>
          </cell>
          <cell r="AG109" t="str">
            <v>NO</v>
          </cell>
          <cell r="AH109" t="str">
            <v>NO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R109" t="str">
            <v>ISAIAS</v>
          </cell>
          <cell r="AS109" t="str">
            <v>ELADIO</v>
          </cell>
          <cell r="AT109" t="str">
            <v>GALVIS</v>
          </cell>
          <cell r="AU109" t="str">
            <v>SUAREZ</v>
          </cell>
          <cell r="AV109" t="str">
            <v>TI</v>
          </cell>
          <cell r="AW109" t="str">
            <v>1093412724</v>
          </cell>
          <cell r="AX109" t="str">
            <v>SANDRA PATRICIA BLANCO SULBARAN</v>
          </cell>
          <cell r="AY109" t="str">
            <v>OSORIO NUNEZ BETTY YOLANDA</v>
          </cell>
          <cell r="AZ109">
            <v>0</v>
          </cell>
          <cell r="BA109">
            <v>0</v>
          </cell>
          <cell r="BB109">
            <v>0</v>
          </cell>
          <cell r="BC109" t="str">
            <v>NO</v>
          </cell>
          <cell r="BD109" t="str">
            <v xml:space="preserve">836 </v>
          </cell>
          <cell r="BE109" t="str">
            <v>1156566</v>
          </cell>
          <cell r="BF109" t="str">
            <v>17/07/2022</v>
          </cell>
          <cell r="BG109" t="str">
            <v>NO</v>
          </cell>
          <cell r="BI109" t="str">
            <v>25/07/2022</v>
          </cell>
          <cell r="BJ109">
            <v>762575</v>
          </cell>
        </row>
        <row r="110">
          <cell r="A110" t="str">
            <v>901220248-3448</v>
          </cell>
          <cell r="B110">
            <v>27840</v>
          </cell>
          <cell r="C110" t="str">
            <v>CCF050</v>
          </cell>
          <cell r="D110" t="str">
            <v>HELP TRAUMA SALUD Y ORTOPEDIA IPS SAS</v>
          </cell>
          <cell r="E110" t="str">
            <v>901220248</v>
          </cell>
          <cell r="F110" t="str">
            <v>545180282401</v>
          </cell>
          <cell r="G110" t="str">
            <v>EVENTO PBS</v>
          </cell>
          <cell r="H110">
            <v>1435650</v>
          </cell>
          <cell r="I110" t="str">
            <v>HP3448</v>
          </cell>
          <cell r="J110">
            <v>3448</v>
          </cell>
          <cell r="K110" t="str">
            <v>GLOSADA</v>
          </cell>
          <cell r="L110" t="str">
            <v>31/05/2022</v>
          </cell>
          <cell r="M110" t="str">
            <v>04/06/2022</v>
          </cell>
          <cell r="N110" t="str">
            <v>16/05/2022</v>
          </cell>
          <cell r="O110">
            <v>685600</v>
          </cell>
          <cell r="P110">
            <v>23</v>
          </cell>
          <cell r="Q110" t="str">
            <v>23.QUIRURGICOS (GRUPOS 4A 8)</v>
          </cell>
          <cell r="R110" t="str">
            <v>Parcial</v>
          </cell>
          <cell r="S110" t="str">
            <v>CCF7023</v>
          </cell>
          <cell r="T110">
            <v>1147</v>
          </cell>
          <cell r="U110" t="str">
            <v>04/06/2022</v>
          </cell>
          <cell r="V110" t="str">
            <v>30/06/2022</v>
          </cell>
          <cell r="W110">
            <v>26</v>
          </cell>
          <cell r="X110">
            <v>17</v>
          </cell>
          <cell r="Y110">
            <v>1147</v>
          </cell>
          <cell r="Z110">
            <v>0</v>
          </cell>
          <cell r="AA110">
            <v>0</v>
          </cell>
          <cell r="AB110" t="str">
            <v>30/06/2022</v>
          </cell>
          <cell r="AC110" t="str">
            <v>22/08/2022</v>
          </cell>
          <cell r="AD110" t="str">
            <v>25/09/2022</v>
          </cell>
          <cell r="AE110" t="str">
            <v>25/09/2022</v>
          </cell>
          <cell r="AF110" t="str">
            <v>CCF050-055-2022</v>
          </cell>
          <cell r="AG110" t="str">
            <v>NO</v>
          </cell>
          <cell r="AH110" t="str">
            <v>NO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R110" t="str">
            <v>ISRAEL</v>
          </cell>
          <cell r="AT110" t="str">
            <v>ATUESTA</v>
          </cell>
          <cell r="AU110" t="str">
            <v>SANDOVAL</v>
          </cell>
          <cell r="AV110" t="str">
            <v>CC</v>
          </cell>
          <cell r="AW110" t="str">
            <v>96186291</v>
          </cell>
          <cell r="AX110" t="str">
            <v>ALEX ADRIAN VACA CONTRERAS</v>
          </cell>
          <cell r="AY110" t="str">
            <v>PUENTES ORTIZ MARIA LUISA</v>
          </cell>
          <cell r="AZ110">
            <v>0</v>
          </cell>
          <cell r="BA110">
            <v>0</v>
          </cell>
          <cell r="BB110">
            <v>0</v>
          </cell>
          <cell r="BC110" t="str">
            <v>SI</v>
          </cell>
          <cell r="BD110" t="str">
            <v xml:space="preserve">836 </v>
          </cell>
          <cell r="BE110" t="str">
            <v>1126842</v>
          </cell>
          <cell r="BF110" t="str">
            <v>07/06/2022</v>
          </cell>
          <cell r="BG110" t="str">
            <v>NO</v>
          </cell>
          <cell r="BI110" t="str">
            <v>30/06/2022</v>
          </cell>
          <cell r="BJ110">
            <v>671888</v>
          </cell>
        </row>
        <row r="111">
          <cell r="A111" t="str">
            <v>901220248-3439</v>
          </cell>
          <cell r="B111">
            <v>27840</v>
          </cell>
          <cell r="C111" t="str">
            <v>CCF050</v>
          </cell>
          <cell r="D111" t="str">
            <v>HELP TRAUMA SALUD Y ORTOPEDIA IPS SAS</v>
          </cell>
          <cell r="E111" t="str">
            <v>901220248</v>
          </cell>
          <cell r="F111" t="str">
            <v>545180282401</v>
          </cell>
          <cell r="G111" t="str">
            <v>EVENTO PBS</v>
          </cell>
          <cell r="H111">
            <v>1435649</v>
          </cell>
          <cell r="I111" t="str">
            <v>HP3439</v>
          </cell>
          <cell r="J111">
            <v>3439</v>
          </cell>
          <cell r="K111" t="str">
            <v>RADICADA</v>
          </cell>
          <cell r="L111" t="str">
            <v>27/05/2022</v>
          </cell>
          <cell r="M111" t="str">
            <v>04/06/2022</v>
          </cell>
          <cell r="N111" t="str">
            <v>27/05/2022</v>
          </cell>
          <cell r="O111">
            <v>46200</v>
          </cell>
          <cell r="P111">
            <v>29</v>
          </cell>
          <cell r="Q111" t="str">
            <v>29.CONSULTA ESPECIALIZADA NIVEL III</v>
          </cell>
          <cell r="T111">
            <v>0</v>
          </cell>
          <cell r="U111" t="str">
            <v>04/06/2022</v>
          </cell>
          <cell r="V111" t="str">
            <v>30/06/2022</v>
          </cell>
          <cell r="W111">
            <v>26</v>
          </cell>
          <cell r="X111">
            <v>17</v>
          </cell>
          <cell r="Y111">
            <v>0</v>
          </cell>
          <cell r="Z111">
            <v>0</v>
          </cell>
          <cell r="AA111">
            <v>0</v>
          </cell>
          <cell r="AF111" t="str">
            <v>CCF050-055-2022</v>
          </cell>
          <cell r="AG111" t="str">
            <v>NO</v>
          </cell>
          <cell r="AH111" t="str">
            <v>NO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R111" t="str">
            <v>CARLOS</v>
          </cell>
          <cell r="AS111" t="str">
            <v>MAURICIO</v>
          </cell>
          <cell r="AT111" t="str">
            <v>CAMARGO</v>
          </cell>
          <cell r="AU111" t="str">
            <v>VERA</v>
          </cell>
          <cell r="AV111" t="str">
            <v>TI</v>
          </cell>
          <cell r="AW111" t="str">
            <v>1091360453</v>
          </cell>
          <cell r="AX111" t="str">
            <v>ALEX ADRIAN VACA CONTRERAS</v>
          </cell>
          <cell r="AY111" t="str">
            <v>LUNA PEREZ JUAN MANUEL</v>
          </cell>
          <cell r="AZ111">
            <v>0</v>
          </cell>
          <cell r="BA111">
            <v>0</v>
          </cell>
          <cell r="BB111">
            <v>0</v>
          </cell>
          <cell r="BC111" t="str">
            <v>NO</v>
          </cell>
          <cell r="BD111" t="str">
            <v xml:space="preserve">836 </v>
          </cell>
          <cell r="BE111" t="str">
            <v>1127050</v>
          </cell>
          <cell r="BF111" t="str">
            <v>30/06/2022</v>
          </cell>
          <cell r="BG111" t="str">
            <v>NO</v>
          </cell>
          <cell r="BI111" t="str">
            <v>30/06/2022</v>
          </cell>
          <cell r="BJ111">
            <v>45276</v>
          </cell>
        </row>
        <row r="112">
          <cell r="A112" t="str">
            <v>901220248-3434</v>
          </cell>
          <cell r="B112">
            <v>27840</v>
          </cell>
          <cell r="C112" t="str">
            <v>CCF050</v>
          </cell>
          <cell r="D112" t="str">
            <v>HELP TRAUMA SALUD Y ORTOPEDIA IPS SAS</v>
          </cell>
          <cell r="E112" t="str">
            <v>901220248</v>
          </cell>
          <cell r="F112" t="str">
            <v>545180282401</v>
          </cell>
          <cell r="G112" t="str">
            <v>EVENTO PBS</v>
          </cell>
          <cell r="H112">
            <v>1435648</v>
          </cell>
          <cell r="I112" t="str">
            <v>HP3434</v>
          </cell>
          <cell r="J112">
            <v>3434</v>
          </cell>
          <cell r="K112" t="str">
            <v>RADICADA</v>
          </cell>
          <cell r="L112" t="str">
            <v>26/05/2022</v>
          </cell>
          <cell r="M112" t="str">
            <v>04/06/2022</v>
          </cell>
          <cell r="N112" t="str">
            <v>26/05/2022</v>
          </cell>
          <cell r="O112">
            <v>46200</v>
          </cell>
          <cell r="P112">
            <v>17</v>
          </cell>
          <cell r="Q112" t="str">
            <v>17.MEDICINA ESPECIALIZADA NIVEL II</v>
          </cell>
          <cell r="T112">
            <v>0</v>
          </cell>
          <cell r="U112" t="str">
            <v>04/06/2022</v>
          </cell>
          <cell r="V112" t="str">
            <v>30/06/2022</v>
          </cell>
          <cell r="W112">
            <v>26</v>
          </cell>
          <cell r="X112">
            <v>17</v>
          </cell>
          <cell r="Y112">
            <v>0</v>
          </cell>
          <cell r="Z112">
            <v>0</v>
          </cell>
          <cell r="AA112">
            <v>0</v>
          </cell>
          <cell r="AF112" t="str">
            <v>CCF050-055-2022</v>
          </cell>
          <cell r="AG112" t="str">
            <v>NO</v>
          </cell>
          <cell r="AH112" t="str">
            <v>NO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R112" t="str">
            <v>DIONEL</v>
          </cell>
          <cell r="AT112" t="str">
            <v>URBINA</v>
          </cell>
          <cell r="AU112" t="str">
            <v>ARIAS</v>
          </cell>
          <cell r="AV112" t="str">
            <v>CC</v>
          </cell>
          <cell r="AW112" t="str">
            <v>1093412248</v>
          </cell>
          <cell r="AX112" t="str">
            <v>ALEX ADRIAN VACA CONTRERAS</v>
          </cell>
          <cell r="AY112" t="str">
            <v>VELAZCO GAFARO YOHANA ALEXANDRA</v>
          </cell>
          <cell r="AZ112">
            <v>0</v>
          </cell>
          <cell r="BA112">
            <v>0</v>
          </cell>
          <cell r="BB112">
            <v>0</v>
          </cell>
          <cell r="BC112" t="str">
            <v>NO</v>
          </cell>
          <cell r="BD112" t="str">
            <v xml:space="preserve">836 </v>
          </cell>
          <cell r="BE112" t="str">
            <v>1126606</v>
          </cell>
          <cell r="BF112" t="str">
            <v>07/06/2022</v>
          </cell>
          <cell r="BG112" t="str">
            <v>NO</v>
          </cell>
          <cell r="BI112" t="str">
            <v>30/06/2022</v>
          </cell>
          <cell r="BJ112">
            <v>45276</v>
          </cell>
        </row>
        <row r="113">
          <cell r="A113" t="str">
            <v>901220248-3422</v>
          </cell>
          <cell r="B113">
            <v>27840</v>
          </cell>
          <cell r="C113" t="str">
            <v>CCF050</v>
          </cell>
          <cell r="D113" t="str">
            <v>HELP TRAUMA SALUD Y ORTOPEDIA IPS SAS</v>
          </cell>
          <cell r="E113" t="str">
            <v>901220248</v>
          </cell>
          <cell r="F113" t="str">
            <v>545180282401</v>
          </cell>
          <cell r="G113" t="str">
            <v>EVENTO PBS</v>
          </cell>
          <cell r="H113">
            <v>1435647</v>
          </cell>
          <cell r="I113" t="str">
            <v>HP3422</v>
          </cell>
          <cell r="J113">
            <v>3422</v>
          </cell>
          <cell r="K113" t="str">
            <v>RADICADA</v>
          </cell>
          <cell r="L113" t="str">
            <v>25/05/2022</v>
          </cell>
          <cell r="M113" t="str">
            <v>04/06/2022</v>
          </cell>
          <cell r="N113" t="str">
            <v>25/05/2022</v>
          </cell>
          <cell r="O113">
            <v>46200</v>
          </cell>
          <cell r="P113">
            <v>29</v>
          </cell>
          <cell r="Q113" t="str">
            <v>29.CONSULTA ESPECIALIZADA NIVEL III</v>
          </cell>
          <cell r="T113">
            <v>0</v>
          </cell>
          <cell r="U113" t="str">
            <v>04/06/2022</v>
          </cell>
          <cell r="V113" t="str">
            <v>30/06/2022</v>
          </cell>
          <cell r="W113">
            <v>26</v>
          </cell>
          <cell r="X113">
            <v>17</v>
          </cell>
          <cell r="Y113">
            <v>0</v>
          </cell>
          <cell r="Z113">
            <v>0</v>
          </cell>
          <cell r="AA113">
            <v>0</v>
          </cell>
          <cell r="AF113" t="str">
            <v>CCF050-055-2022</v>
          </cell>
          <cell r="AG113" t="str">
            <v>NO</v>
          </cell>
          <cell r="AH113" t="str">
            <v>NO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R113" t="str">
            <v>RAFAEL</v>
          </cell>
          <cell r="AS113" t="str">
            <v>NOLBERTO</v>
          </cell>
          <cell r="AT113" t="str">
            <v>CRUZ</v>
          </cell>
          <cell r="AU113" t="str">
            <v>LEAL</v>
          </cell>
          <cell r="AV113" t="str">
            <v>CC</v>
          </cell>
          <cell r="AW113" t="str">
            <v>1094266364</v>
          </cell>
          <cell r="AX113" t="str">
            <v>ALEX ADRIAN VACA CONTRERAS</v>
          </cell>
          <cell r="AY113" t="str">
            <v>MALPICA DURAN LILIANA CAROLINA</v>
          </cell>
          <cell r="AZ113">
            <v>0</v>
          </cell>
          <cell r="BA113">
            <v>0</v>
          </cell>
          <cell r="BB113">
            <v>0</v>
          </cell>
          <cell r="BC113" t="str">
            <v>NO</v>
          </cell>
          <cell r="BD113" t="str">
            <v xml:space="preserve">836 </v>
          </cell>
          <cell r="BE113" t="str">
            <v>1126298</v>
          </cell>
          <cell r="BF113" t="str">
            <v>30/06/2022</v>
          </cell>
          <cell r="BG113" t="str">
            <v>NO</v>
          </cell>
          <cell r="BI113" t="str">
            <v>30/06/2022</v>
          </cell>
          <cell r="BJ113">
            <v>45276</v>
          </cell>
        </row>
        <row r="114">
          <cell r="A114" t="str">
            <v>901220248-3417</v>
          </cell>
          <cell r="B114">
            <v>27840</v>
          </cell>
          <cell r="C114" t="str">
            <v>CCF050</v>
          </cell>
          <cell r="D114" t="str">
            <v>HELP TRAUMA SALUD Y ORTOPEDIA IPS SAS</v>
          </cell>
          <cell r="E114" t="str">
            <v>901220248</v>
          </cell>
          <cell r="F114" t="str">
            <v>545180282401</v>
          </cell>
          <cell r="G114" t="str">
            <v>EVENTO PBS</v>
          </cell>
          <cell r="H114">
            <v>1435646</v>
          </cell>
          <cell r="I114" t="str">
            <v>HP3417</v>
          </cell>
          <cell r="J114">
            <v>3417</v>
          </cell>
          <cell r="K114" t="str">
            <v>GLOSADA</v>
          </cell>
          <cell r="L114" t="str">
            <v>25/05/2022</v>
          </cell>
          <cell r="M114" t="str">
            <v>04/06/2022</v>
          </cell>
          <cell r="N114" t="str">
            <v>21/05/2022</v>
          </cell>
          <cell r="O114">
            <v>220700</v>
          </cell>
          <cell r="P114">
            <v>15</v>
          </cell>
          <cell r="Q114" t="str">
            <v>15.MATERIALES E INSUMOS ORTOPEDICOS</v>
          </cell>
          <cell r="R114" t="str">
            <v>Parcial</v>
          </cell>
          <cell r="S114" t="str">
            <v>CCF7023</v>
          </cell>
          <cell r="T114">
            <v>61600</v>
          </cell>
          <cell r="U114" t="str">
            <v>04/06/2022</v>
          </cell>
          <cell r="V114" t="str">
            <v>30/06/2022</v>
          </cell>
          <cell r="W114">
            <v>26</v>
          </cell>
          <cell r="X114">
            <v>17</v>
          </cell>
          <cell r="Y114">
            <v>0</v>
          </cell>
          <cell r="Z114">
            <v>61600</v>
          </cell>
          <cell r="AA114">
            <v>0</v>
          </cell>
          <cell r="AB114" t="str">
            <v>30/06/2022</v>
          </cell>
          <cell r="AC114" t="str">
            <v>22/08/2022</v>
          </cell>
          <cell r="AD114" t="str">
            <v>25/09/2022</v>
          </cell>
          <cell r="AE114" t="str">
            <v>25/09/2022</v>
          </cell>
          <cell r="AF114" t="str">
            <v>CCF050-055-2022</v>
          </cell>
          <cell r="AG114" t="str">
            <v>NO</v>
          </cell>
          <cell r="AH114" t="str">
            <v>NO</v>
          </cell>
          <cell r="AI114">
            <v>0</v>
          </cell>
          <cell r="AJ114">
            <v>0</v>
          </cell>
          <cell r="AK114">
            <v>61600</v>
          </cell>
          <cell r="AL114">
            <v>0</v>
          </cell>
          <cell r="AM114" t="str">
            <v>CCF7023-1</v>
          </cell>
          <cell r="AO114" t="str">
            <v>23/10/2022</v>
          </cell>
          <cell r="AR114" t="str">
            <v>DIANA</v>
          </cell>
          <cell r="AS114" t="str">
            <v>CAROLINA</v>
          </cell>
          <cell r="AT114" t="str">
            <v>DURAN</v>
          </cell>
          <cell r="AU114" t="str">
            <v>GAFARO</v>
          </cell>
          <cell r="AV114" t="str">
            <v>CC</v>
          </cell>
          <cell r="AW114" t="str">
            <v>1094269088</v>
          </cell>
          <cell r="AX114" t="str">
            <v>ALEX ADRIAN VACA CONTRERAS</v>
          </cell>
          <cell r="AY114" t="str">
            <v>CABARICO VARGAS JUAN MANUEL</v>
          </cell>
          <cell r="AZ114">
            <v>0</v>
          </cell>
          <cell r="BA114">
            <v>0</v>
          </cell>
          <cell r="BB114">
            <v>0</v>
          </cell>
          <cell r="BC114" t="str">
            <v>NO</v>
          </cell>
          <cell r="BD114" t="str">
            <v xml:space="preserve">836 </v>
          </cell>
          <cell r="BE114" t="str">
            <v>1124610</v>
          </cell>
          <cell r="BF114" t="str">
            <v>07/06/2022</v>
          </cell>
          <cell r="BG114" t="str">
            <v>NO</v>
          </cell>
          <cell r="BI114" t="str">
            <v>30/06/2022</v>
          </cell>
          <cell r="BJ114">
            <v>216286</v>
          </cell>
        </row>
        <row r="115">
          <cell r="A115" t="str">
            <v>901220248-3389</v>
          </cell>
          <cell r="B115">
            <v>27840</v>
          </cell>
          <cell r="C115" t="str">
            <v>CCF050</v>
          </cell>
          <cell r="D115" t="str">
            <v>HELP TRAUMA SALUD Y ORTOPEDIA IPS SAS</v>
          </cell>
          <cell r="E115" t="str">
            <v>901220248</v>
          </cell>
          <cell r="F115" t="str">
            <v>545180282401</v>
          </cell>
          <cell r="G115" t="str">
            <v>EVENTO PBS</v>
          </cell>
          <cell r="H115">
            <v>1435645</v>
          </cell>
          <cell r="I115" t="str">
            <v>HP3389</v>
          </cell>
          <cell r="J115">
            <v>3389</v>
          </cell>
          <cell r="K115" t="str">
            <v>RADICADA</v>
          </cell>
          <cell r="L115" t="str">
            <v>23/05/2022</v>
          </cell>
          <cell r="M115" t="str">
            <v>04/06/2022</v>
          </cell>
          <cell r="N115" t="str">
            <v>04/05/2022</v>
          </cell>
          <cell r="O115">
            <v>2827203</v>
          </cell>
          <cell r="P115">
            <v>32</v>
          </cell>
          <cell r="Q115" t="str">
            <v>32.HOSPITALIZACION QUIRURGICA(GRUPO 9 EN ADELANTE)</v>
          </cell>
          <cell r="U115" t="str">
            <v>04/06/2022</v>
          </cell>
          <cell r="V115" t="str">
            <v>30/06/2022</v>
          </cell>
          <cell r="W115">
            <v>26</v>
          </cell>
          <cell r="X115">
            <v>17</v>
          </cell>
          <cell r="AF115" t="str">
            <v>CCF050-055-2022</v>
          </cell>
          <cell r="AG115" t="str">
            <v>NO</v>
          </cell>
          <cell r="AH115" t="str">
            <v>NO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R115" t="str">
            <v>ANTONIO</v>
          </cell>
          <cell r="AT115" t="str">
            <v>CONDE</v>
          </cell>
          <cell r="AU115" t="str">
            <v>ROJAS</v>
          </cell>
          <cell r="AV115" t="str">
            <v>CC</v>
          </cell>
          <cell r="AW115" t="str">
            <v>5504203</v>
          </cell>
          <cell r="AX115" t="str">
            <v>ALEX ADRIAN VACA CONTRERAS</v>
          </cell>
          <cell r="AY115" t="str">
            <v>SOTO HERNANDEZ LUZ KARIME</v>
          </cell>
          <cell r="AZ115">
            <v>0</v>
          </cell>
          <cell r="BA115">
            <v>0</v>
          </cell>
          <cell r="BB115">
            <v>0</v>
          </cell>
          <cell r="BC115" t="str">
            <v>NO</v>
          </cell>
          <cell r="BD115" t="str">
            <v xml:space="preserve">836 </v>
          </cell>
          <cell r="BE115" t="str">
            <v>1124889</v>
          </cell>
          <cell r="BF115" t="str">
            <v>07/06/2022</v>
          </cell>
          <cell r="BG115" t="str">
            <v>NO</v>
          </cell>
          <cell r="BI115" t="str">
            <v>30/06/2022</v>
          </cell>
          <cell r="BJ115">
            <v>2770659</v>
          </cell>
        </row>
        <row r="116">
          <cell r="A116" t="str">
            <v>901220248-3375</v>
          </cell>
          <cell r="B116">
            <v>27840</v>
          </cell>
          <cell r="C116" t="str">
            <v>CCF050</v>
          </cell>
          <cell r="D116" t="str">
            <v>HELP TRAUMA SALUD Y ORTOPEDIA IPS SAS</v>
          </cell>
          <cell r="E116" t="str">
            <v>901220248</v>
          </cell>
          <cell r="F116" t="str">
            <v>545180282401</v>
          </cell>
          <cell r="G116" t="str">
            <v>EVENTO PBS</v>
          </cell>
          <cell r="H116">
            <v>1435644</v>
          </cell>
          <cell r="I116" t="str">
            <v>HP3375</v>
          </cell>
          <cell r="J116">
            <v>3375</v>
          </cell>
          <cell r="K116" t="str">
            <v>RADICADA</v>
          </cell>
          <cell r="L116" t="str">
            <v>27/05/2022</v>
          </cell>
          <cell r="M116" t="str">
            <v>04/06/2022</v>
          </cell>
          <cell r="N116" t="str">
            <v>20/05/2022</v>
          </cell>
          <cell r="O116">
            <v>46200</v>
          </cell>
          <cell r="P116">
            <v>29</v>
          </cell>
          <cell r="Q116" t="str">
            <v>29.CONSULTA ESPECIALIZADA NIVEL III</v>
          </cell>
          <cell r="T116">
            <v>0</v>
          </cell>
          <cell r="U116" t="str">
            <v>04/06/2022</v>
          </cell>
          <cell r="V116" t="str">
            <v>30/06/2022</v>
          </cell>
          <cell r="W116">
            <v>26</v>
          </cell>
          <cell r="X116">
            <v>17</v>
          </cell>
          <cell r="Y116">
            <v>0</v>
          </cell>
          <cell r="Z116">
            <v>0</v>
          </cell>
          <cell r="AA116">
            <v>0</v>
          </cell>
          <cell r="AF116" t="str">
            <v>CCF050-055-2022</v>
          </cell>
          <cell r="AG116" t="str">
            <v>NO</v>
          </cell>
          <cell r="AH116" t="str">
            <v>NO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R116" t="str">
            <v>JOHAN</v>
          </cell>
          <cell r="AS116" t="str">
            <v>SEBASTIAN</v>
          </cell>
          <cell r="AT116" t="str">
            <v>ALVAREZ</v>
          </cell>
          <cell r="AU116" t="str">
            <v>PALENCIA</v>
          </cell>
          <cell r="AV116" t="str">
            <v>TI</v>
          </cell>
          <cell r="AW116" t="str">
            <v>1092942612</v>
          </cell>
          <cell r="AX116" t="str">
            <v>ALEX ADRIAN VACA CONTRERAS</v>
          </cell>
          <cell r="AY116" t="str">
            <v>DIHOLMAR TORRES REY</v>
          </cell>
          <cell r="AZ116">
            <v>0</v>
          </cell>
          <cell r="BA116">
            <v>0</v>
          </cell>
          <cell r="BB116">
            <v>0</v>
          </cell>
          <cell r="BC116" t="str">
            <v>NO</v>
          </cell>
          <cell r="BD116" t="str">
            <v xml:space="preserve">836 </v>
          </cell>
          <cell r="BE116" t="str">
            <v>1091676</v>
          </cell>
          <cell r="BF116" t="str">
            <v>30/06/2022</v>
          </cell>
          <cell r="BG116" t="str">
            <v>NO</v>
          </cell>
          <cell r="BI116" t="str">
            <v>03/06/2022</v>
          </cell>
          <cell r="BJ116">
            <v>45276</v>
          </cell>
        </row>
        <row r="117">
          <cell r="A117" t="str">
            <v>901220248-3353</v>
          </cell>
          <cell r="B117">
            <v>27840</v>
          </cell>
          <cell r="C117" t="str">
            <v>CCF050</v>
          </cell>
          <cell r="D117" t="str">
            <v>HELP TRAUMA SALUD Y ORTOPEDIA IPS SAS</v>
          </cell>
          <cell r="E117" t="str">
            <v>901220248</v>
          </cell>
          <cell r="F117" t="str">
            <v>545180282401</v>
          </cell>
          <cell r="G117" t="str">
            <v>EVENTO PBS</v>
          </cell>
          <cell r="H117">
            <v>1435643</v>
          </cell>
          <cell r="I117" t="str">
            <v>HP3353</v>
          </cell>
          <cell r="J117">
            <v>3353</v>
          </cell>
          <cell r="K117" t="str">
            <v>RADICADA</v>
          </cell>
          <cell r="L117" t="str">
            <v>27/05/2022</v>
          </cell>
          <cell r="M117" t="str">
            <v>04/06/2022</v>
          </cell>
          <cell r="N117" t="str">
            <v>16/05/2022</v>
          </cell>
          <cell r="O117">
            <v>46200</v>
          </cell>
          <cell r="P117">
            <v>29</v>
          </cell>
          <cell r="Q117" t="str">
            <v>29.CONSULTA ESPECIALIZADA NIVEL III</v>
          </cell>
          <cell r="T117">
            <v>0</v>
          </cell>
          <cell r="U117" t="str">
            <v>04/06/2022</v>
          </cell>
          <cell r="V117" t="str">
            <v>30/06/2022</v>
          </cell>
          <cell r="W117">
            <v>26</v>
          </cell>
          <cell r="X117">
            <v>17</v>
          </cell>
          <cell r="Y117">
            <v>0</v>
          </cell>
          <cell r="Z117">
            <v>0</v>
          </cell>
          <cell r="AA117">
            <v>0</v>
          </cell>
          <cell r="AF117" t="str">
            <v>CCF050-055-2022</v>
          </cell>
          <cell r="AG117" t="str">
            <v>NO</v>
          </cell>
          <cell r="AH117" t="str">
            <v>NO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R117" t="str">
            <v>ISRAEL</v>
          </cell>
          <cell r="AT117" t="str">
            <v>ATUESTA</v>
          </cell>
          <cell r="AU117" t="str">
            <v>SANDOVAL</v>
          </cell>
          <cell r="AV117" t="str">
            <v>CC</v>
          </cell>
          <cell r="AW117" t="str">
            <v>96186291</v>
          </cell>
          <cell r="AX117" t="str">
            <v>ALEX ADRIAN VACA CONTRERAS</v>
          </cell>
          <cell r="AY117" t="str">
            <v>VALDERRAMA CAJIAO BERTHA ALEXANDRA</v>
          </cell>
          <cell r="AZ117">
            <v>0</v>
          </cell>
          <cell r="BA117">
            <v>0</v>
          </cell>
          <cell r="BB117">
            <v>0</v>
          </cell>
          <cell r="BC117" t="str">
            <v>NO</v>
          </cell>
          <cell r="BD117" t="str">
            <v xml:space="preserve">836 </v>
          </cell>
          <cell r="BE117" t="str">
            <v>1125900</v>
          </cell>
          <cell r="BF117" t="str">
            <v>30/06/2022</v>
          </cell>
          <cell r="BG117" t="str">
            <v>NO</v>
          </cell>
          <cell r="BI117" t="str">
            <v>30/06/2022</v>
          </cell>
          <cell r="BJ117">
            <v>45276</v>
          </cell>
        </row>
        <row r="118">
          <cell r="A118" t="str">
            <v>901220248-3352</v>
          </cell>
          <cell r="B118">
            <v>27840</v>
          </cell>
          <cell r="C118" t="str">
            <v>CCF050</v>
          </cell>
          <cell r="D118" t="str">
            <v>HELP TRAUMA SALUD Y ORTOPEDIA IPS SAS</v>
          </cell>
          <cell r="E118" t="str">
            <v>901220248</v>
          </cell>
          <cell r="F118" t="str">
            <v>545180282401</v>
          </cell>
          <cell r="G118" t="str">
            <v>EVENTO PBS</v>
          </cell>
          <cell r="H118">
            <v>1435642</v>
          </cell>
          <cell r="I118" t="str">
            <v>HP3352</v>
          </cell>
          <cell r="J118">
            <v>3352</v>
          </cell>
          <cell r="K118" t="str">
            <v>RADICADA</v>
          </cell>
          <cell r="L118" t="str">
            <v>27/05/2022</v>
          </cell>
          <cell r="M118" t="str">
            <v>04/06/2022</v>
          </cell>
          <cell r="N118" t="str">
            <v>13/05/2022</v>
          </cell>
          <cell r="O118">
            <v>46200</v>
          </cell>
          <cell r="P118">
            <v>17</v>
          </cell>
          <cell r="Q118" t="str">
            <v>17.MEDICINA ESPECIALIZADA NIVEL II</v>
          </cell>
          <cell r="T118">
            <v>0</v>
          </cell>
          <cell r="U118" t="str">
            <v>04/06/2022</v>
          </cell>
          <cell r="V118" t="str">
            <v>30/06/2022</v>
          </cell>
          <cell r="W118">
            <v>26</v>
          </cell>
          <cell r="X118">
            <v>17</v>
          </cell>
          <cell r="Y118">
            <v>0</v>
          </cell>
          <cell r="Z118">
            <v>0</v>
          </cell>
          <cell r="AA118">
            <v>0</v>
          </cell>
          <cell r="AF118" t="str">
            <v>CCF050-055-2022</v>
          </cell>
          <cell r="AG118" t="str">
            <v>NO</v>
          </cell>
          <cell r="AH118" t="str">
            <v>NO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R118" t="str">
            <v>KAREN</v>
          </cell>
          <cell r="AS118" t="str">
            <v>YELIANA</v>
          </cell>
          <cell r="AT118" t="str">
            <v>BAUTISTA</v>
          </cell>
          <cell r="AU118" t="str">
            <v>VERA</v>
          </cell>
          <cell r="AV118" t="str">
            <v>TI</v>
          </cell>
          <cell r="AW118" t="str">
            <v>1091974285</v>
          </cell>
          <cell r="AX118" t="str">
            <v>ALEX ADRIAN VACA CONTRERAS</v>
          </cell>
          <cell r="AY118" t="str">
            <v>PUENTES ORTIZ MARIA LUISA</v>
          </cell>
          <cell r="AZ118">
            <v>0</v>
          </cell>
          <cell r="BA118">
            <v>0</v>
          </cell>
          <cell r="BB118">
            <v>0</v>
          </cell>
          <cell r="BC118" t="str">
            <v>NO</v>
          </cell>
          <cell r="BD118" t="str">
            <v xml:space="preserve">836 </v>
          </cell>
          <cell r="BE118" t="str">
            <v>1126841</v>
          </cell>
          <cell r="BF118" t="str">
            <v>07/06/2022</v>
          </cell>
          <cell r="BG118" t="str">
            <v>NO</v>
          </cell>
          <cell r="BI118" t="str">
            <v>30/06/2022</v>
          </cell>
          <cell r="BJ118">
            <v>45276</v>
          </cell>
        </row>
        <row r="119">
          <cell r="A119" t="str">
            <v>901220248-3299</v>
          </cell>
          <cell r="B119">
            <v>27840</v>
          </cell>
          <cell r="C119" t="str">
            <v>CCF050</v>
          </cell>
          <cell r="D119" t="str">
            <v>HELP TRAUMA SALUD Y ORTOPEDIA IPS SAS</v>
          </cell>
          <cell r="E119" t="str">
            <v>901220248</v>
          </cell>
          <cell r="F119" t="str">
            <v>545180282401</v>
          </cell>
          <cell r="G119" t="str">
            <v>EVENTO PBS</v>
          </cell>
          <cell r="H119">
            <v>1435641</v>
          </cell>
          <cell r="I119" t="str">
            <v>HP3299</v>
          </cell>
          <cell r="J119">
            <v>3299</v>
          </cell>
          <cell r="K119" t="str">
            <v>RADICADA</v>
          </cell>
          <cell r="L119" t="str">
            <v>23/05/2022</v>
          </cell>
          <cell r="M119" t="str">
            <v>04/06/2022</v>
          </cell>
          <cell r="N119" t="str">
            <v>27/04/2022</v>
          </cell>
          <cell r="O119">
            <v>3098792</v>
          </cell>
          <cell r="P119">
            <v>23</v>
          </cell>
          <cell r="Q119" t="str">
            <v>23.QUIRURGICOS (GRUPOS 4A 8)</v>
          </cell>
          <cell r="T119">
            <v>0</v>
          </cell>
          <cell r="U119" t="str">
            <v>04/06/2022</v>
          </cell>
          <cell r="V119" t="str">
            <v>30/06/2022</v>
          </cell>
          <cell r="W119">
            <v>26</v>
          </cell>
          <cell r="X119">
            <v>17</v>
          </cell>
          <cell r="Y119">
            <v>0</v>
          </cell>
          <cell r="Z119">
            <v>0</v>
          </cell>
          <cell r="AA119">
            <v>0</v>
          </cell>
          <cell r="AF119" t="str">
            <v>CCF050-055-2022</v>
          </cell>
          <cell r="AG119" t="str">
            <v>NO</v>
          </cell>
          <cell r="AH119" t="str">
            <v>NO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R119" t="str">
            <v>DIONEL</v>
          </cell>
          <cell r="AT119" t="str">
            <v>URBINA</v>
          </cell>
          <cell r="AU119" t="str">
            <v>ARIAS</v>
          </cell>
          <cell r="AV119" t="str">
            <v>CC</v>
          </cell>
          <cell r="AW119" t="str">
            <v>1093412248</v>
          </cell>
          <cell r="AX119" t="str">
            <v>ALEX ADRIAN VACA CONTRERAS</v>
          </cell>
          <cell r="AY119" t="str">
            <v>CABARICO VARGAS JUAN MANUEL</v>
          </cell>
          <cell r="AZ119">
            <v>0</v>
          </cell>
          <cell r="BA119">
            <v>0</v>
          </cell>
          <cell r="BB119">
            <v>0</v>
          </cell>
          <cell r="BC119" t="str">
            <v>NO</v>
          </cell>
          <cell r="BD119" t="str">
            <v xml:space="preserve">836 </v>
          </cell>
          <cell r="BE119" t="str">
            <v>1124609</v>
          </cell>
          <cell r="BF119" t="str">
            <v>07/06/2022</v>
          </cell>
          <cell r="BG119" t="str">
            <v>NO</v>
          </cell>
          <cell r="BI119" t="str">
            <v>30/06/2022</v>
          </cell>
          <cell r="BJ119">
            <v>3036816</v>
          </cell>
        </row>
        <row r="120">
          <cell r="A120" t="str">
            <v>901220248-3292</v>
          </cell>
          <cell r="B120">
            <v>27040</v>
          </cell>
          <cell r="C120" t="str">
            <v>CCF050</v>
          </cell>
          <cell r="D120" t="str">
            <v>HELP TRAUMA SALUD Y ORTOPEDIA IPS SAS</v>
          </cell>
          <cell r="E120" t="str">
            <v>901220248</v>
          </cell>
          <cell r="F120" t="str">
            <v>545180282401</v>
          </cell>
          <cell r="G120" t="str">
            <v>EVENTO PBS</v>
          </cell>
          <cell r="H120">
            <v>1391371</v>
          </cell>
          <cell r="I120" t="str">
            <v>HP3292</v>
          </cell>
          <cell r="J120">
            <v>3292</v>
          </cell>
          <cell r="K120" t="str">
            <v>RADICADA</v>
          </cell>
          <cell r="L120" t="str">
            <v>30/04/2022</v>
          </cell>
          <cell r="M120" t="str">
            <v>04/05/2022</v>
          </cell>
          <cell r="N120" t="str">
            <v>29/03/2022</v>
          </cell>
          <cell r="O120">
            <v>9616586</v>
          </cell>
          <cell r="P120">
            <v>32</v>
          </cell>
          <cell r="Q120" t="str">
            <v>32.HOSPITALIZACION QUIRURGICA(GRUPO 9 EN ADELANTE)</v>
          </cell>
          <cell r="T120">
            <v>0</v>
          </cell>
          <cell r="U120" t="str">
            <v>04/05/2022</v>
          </cell>
          <cell r="V120" t="str">
            <v>26/05/2022</v>
          </cell>
          <cell r="W120">
            <v>22</v>
          </cell>
          <cell r="X120">
            <v>16</v>
          </cell>
          <cell r="Y120">
            <v>0</v>
          </cell>
          <cell r="Z120">
            <v>0</v>
          </cell>
          <cell r="AA120">
            <v>0</v>
          </cell>
          <cell r="AF120" t="str">
            <v>CCF050-055-2022</v>
          </cell>
          <cell r="AG120" t="str">
            <v>NO</v>
          </cell>
          <cell r="AH120" t="str">
            <v>NO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R120" t="str">
            <v>ISRAEL</v>
          </cell>
          <cell r="AT120" t="str">
            <v>ATUESTA</v>
          </cell>
          <cell r="AU120" t="str">
            <v>SANDOVAL</v>
          </cell>
          <cell r="AV120" t="str">
            <v>CC</v>
          </cell>
          <cell r="AW120" t="str">
            <v>96186291</v>
          </cell>
          <cell r="AX120" t="str">
            <v>ALEX ADRIAN VACA CONTRERAS</v>
          </cell>
          <cell r="AY120" t="str">
            <v>CABARICO VARGAS JUAN MANUEL</v>
          </cell>
          <cell r="AZ120">
            <v>0</v>
          </cell>
          <cell r="BA120">
            <v>0</v>
          </cell>
          <cell r="BB120">
            <v>0</v>
          </cell>
          <cell r="BC120" t="str">
            <v>NO</v>
          </cell>
          <cell r="BD120" t="str">
            <v xml:space="preserve">836 </v>
          </cell>
          <cell r="BE120" t="str">
            <v>1087588</v>
          </cell>
          <cell r="BF120" t="str">
            <v>06/05/2022</v>
          </cell>
          <cell r="BG120" t="str">
            <v>NO</v>
          </cell>
          <cell r="BI120" t="str">
            <v>17/05/2022</v>
          </cell>
          <cell r="BJ120">
            <v>9424254</v>
          </cell>
        </row>
        <row r="121">
          <cell r="A121" t="str">
            <v>901220248-3290</v>
          </cell>
          <cell r="B121">
            <v>27040</v>
          </cell>
          <cell r="C121" t="str">
            <v>CCF050</v>
          </cell>
          <cell r="D121" t="str">
            <v>HELP TRAUMA SALUD Y ORTOPEDIA IPS SAS</v>
          </cell>
          <cell r="E121" t="str">
            <v>901220248</v>
          </cell>
          <cell r="F121" t="str">
            <v>545180282401</v>
          </cell>
          <cell r="G121" t="str">
            <v>EVENTO PBS</v>
          </cell>
          <cell r="H121">
            <v>1391370</v>
          </cell>
          <cell r="I121" t="str">
            <v>HP3290</v>
          </cell>
          <cell r="J121">
            <v>3290</v>
          </cell>
          <cell r="K121" t="str">
            <v>DEVUELTA</v>
          </cell>
          <cell r="L121" t="str">
            <v>30/04/2022</v>
          </cell>
          <cell r="M121" t="str">
            <v>04/05/2022</v>
          </cell>
          <cell r="O121">
            <v>3156060</v>
          </cell>
          <cell r="P121">
            <v>23</v>
          </cell>
          <cell r="Q121" t="str">
            <v>23.QUIRURGICOS (GRUPOS 4A 8)</v>
          </cell>
          <cell r="T121">
            <v>0</v>
          </cell>
          <cell r="U121" t="str">
            <v>04/05/2022</v>
          </cell>
          <cell r="V121" t="str">
            <v>26/05/2022</v>
          </cell>
          <cell r="W121">
            <v>22</v>
          </cell>
          <cell r="X121">
            <v>16</v>
          </cell>
          <cell r="Y121">
            <v>0</v>
          </cell>
          <cell r="Z121">
            <v>0</v>
          </cell>
          <cell r="AA121">
            <v>0</v>
          </cell>
          <cell r="AF121" t="str">
            <v>CCF050-055-2022</v>
          </cell>
          <cell r="AG121" t="str">
            <v>NO</v>
          </cell>
          <cell r="AH121" t="str">
            <v>NO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R121" t="str">
            <v>JEISON</v>
          </cell>
          <cell r="AS121" t="str">
            <v>FERNANDO</v>
          </cell>
          <cell r="AT121" t="str">
            <v>BASTIDAS</v>
          </cell>
          <cell r="AU121" t="str">
            <v>TRIVIÑO</v>
          </cell>
          <cell r="AV121" t="str">
            <v>CC</v>
          </cell>
          <cell r="AW121" t="str">
            <v>1106484164</v>
          </cell>
          <cell r="AX121" t="str">
            <v>ALEX ADRIAN VACA CONTRERAS</v>
          </cell>
          <cell r="AZ121">
            <v>0</v>
          </cell>
          <cell r="BA121">
            <v>0</v>
          </cell>
          <cell r="BB121">
            <v>0</v>
          </cell>
          <cell r="BC121" t="str">
            <v>NO</v>
          </cell>
          <cell r="BF121" t="str">
            <v>06/05/2022</v>
          </cell>
          <cell r="BG121" t="str">
            <v>NO</v>
          </cell>
          <cell r="BJ121">
            <v>0</v>
          </cell>
        </row>
        <row r="122">
          <cell r="A122" t="str">
            <v>901220248-3290</v>
          </cell>
          <cell r="B122">
            <v>28220</v>
          </cell>
          <cell r="C122" t="str">
            <v>CCF050</v>
          </cell>
          <cell r="D122" t="str">
            <v>HELP TRAUMA SALUD Y ORTOPEDIA IPS SAS</v>
          </cell>
          <cell r="E122" t="str">
            <v>901220248</v>
          </cell>
          <cell r="F122" t="str">
            <v>545180282401</v>
          </cell>
          <cell r="G122" t="str">
            <v>EVENTO PBS</v>
          </cell>
          <cell r="H122">
            <v>1450417</v>
          </cell>
          <cell r="I122" t="str">
            <v>HP3290</v>
          </cell>
          <cell r="J122">
            <v>3290</v>
          </cell>
          <cell r="K122" t="str">
            <v>RADICADA</v>
          </cell>
          <cell r="L122" t="str">
            <v>30/04/2022</v>
          </cell>
          <cell r="M122" t="str">
            <v>10/06/2022</v>
          </cell>
          <cell r="N122" t="str">
            <v>27/04/2022</v>
          </cell>
          <cell r="O122">
            <v>3156060</v>
          </cell>
          <cell r="P122">
            <v>32</v>
          </cell>
          <cell r="Q122" t="str">
            <v>32.HOSPITALIZACION QUIRURGICA(GRUPO 9 EN ADELANTE)</v>
          </cell>
          <cell r="T122">
            <v>0</v>
          </cell>
          <cell r="U122" t="str">
            <v>10/06/2022</v>
          </cell>
          <cell r="V122" t="str">
            <v>22/06/2022</v>
          </cell>
          <cell r="W122">
            <v>12</v>
          </cell>
          <cell r="X122">
            <v>7</v>
          </cell>
          <cell r="Y122">
            <v>0</v>
          </cell>
          <cell r="Z122">
            <v>0</v>
          </cell>
          <cell r="AA122">
            <v>0</v>
          </cell>
          <cell r="AF122" t="str">
            <v>CCF050-055-2022</v>
          </cell>
          <cell r="AG122" t="str">
            <v>NO</v>
          </cell>
          <cell r="AH122" t="str">
            <v>NO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R122" t="str">
            <v>JEISON</v>
          </cell>
          <cell r="AS122" t="str">
            <v>FERNANDO</v>
          </cell>
          <cell r="AT122" t="str">
            <v>BASTIDAS</v>
          </cell>
          <cell r="AU122" t="str">
            <v>TRIVIÑO</v>
          </cell>
          <cell r="AV122" t="str">
            <v>CC</v>
          </cell>
          <cell r="AW122" t="str">
            <v>1106484164</v>
          </cell>
          <cell r="AX122" t="str">
            <v>ALEX ADRIAN VACA CONTRERAS</v>
          </cell>
          <cell r="AY122" t="str">
            <v>OSORIO NUNEZ BETTY YOLANDA</v>
          </cell>
          <cell r="AZ122">
            <v>0</v>
          </cell>
          <cell r="BA122">
            <v>0</v>
          </cell>
          <cell r="BB122">
            <v>0</v>
          </cell>
          <cell r="BC122" t="str">
            <v>NO</v>
          </cell>
          <cell r="BD122" t="str">
            <v xml:space="preserve">836 </v>
          </cell>
          <cell r="BE122" t="str">
            <v>1105374</v>
          </cell>
          <cell r="BF122" t="str">
            <v>15/06/2022</v>
          </cell>
          <cell r="BG122" t="str">
            <v>NO</v>
          </cell>
          <cell r="BI122" t="str">
            <v>03/06/2022</v>
          </cell>
          <cell r="BJ122">
            <v>3092939</v>
          </cell>
        </row>
        <row r="123">
          <cell r="A123" t="str">
            <v>901220248-3289</v>
          </cell>
          <cell r="B123">
            <v>27040</v>
          </cell>
          <cell r="C123" t="str">
            <v>CCF050</v>
          </cell>
          <cell r="D123" t="str">
            <v>HELP TRAUMA SALUD Y ORTOPEDIA IPS SAS</v>
          </cell>
          <cell r="E123" t="str">
            <v>901220248</v>
          </cell>
          <cell r="F123" t="str">
            <v>545180282401</v>
          </cell>
          <cell r="G123" t="str">
            <v>EVENTO PBS</v>
          </cell>
          <cell r="H123">
            <v>1391369</v>
          </cell>
          <cell r="I123" t="str">
            <v>HP3289</v>
          </cell>
          <cell r="J123">
            <v>3289</v>
          </cell>
          <cell r="K123" t="str">
            <v>RADICADA</v>
          </cell>
          <cell r="L123" t="str">
            <v>30/04/2022</v>
          </cell>
          <cell r="M123" t="str">
            <v>04/05/2022</v>
          </cell>
          <cell r="N123" t="str">
            <v>26/04/2022</v>
          </cell>
          <cell r="O123">
            <v>2803211</v>
          </cell>
          <cell r="P123">
            <v>32</v>
          </cell>
          <cell r="Q123" t="str">
            <v>32.HOSPITALIZACION QUIRURGICA(GRUPO 9 EN ADELANTE)</v>
          </cell>
          <cell r="T123">
            <v>0</v>
          </cell>
          <cell r="U123" t="str">
            <v>04/05/2022</v>
          </cell>
          <cell r="V123" t="str">
            <v>26/05/2022</v>
          </cell>
          <cell r="W123">
            <v>22</v>
          </cell>
          <cell r="X123">
            <v>16</v>
          </cell>
          <cell r="Y123">
            <v>0</v>
          </cell>
          <cell r="Z123">
            <v>0</v>
          </cell>
          <cell r="AA123">
            <v>0</v>
          </cell>
          <cell r="AF123" t="str">
            <v>CCF050-055-2022</v>
          </cell>
          <cell r="AG123" t="str">
            <v>NO</v>
          </cell>
          <cell r="AH123" t="str">
            <v>NO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R123" t="str">
            <v>MARIA</v>
          </cell>
          <cell r="AS123" t="str">
            <v>AGUSTINA</v>
          </cell>
          <cell r="AT123" t="str">
            <v>MENDOZA</v>
          </cell>
          <cell r="AU123" t="str">
            <v>CHACON</v>
          </cell>
          <cell r="AV123" t="str">
            <v>CC</v>
          </cell>
          <cell r="AW123" t="str">
            <v>27672212</v>
          </cell>
          <cell r="AX123" t="str">
            <v>ALEX ADRIAN VACA CONTRERAS</v>
          </cell>
          <cell r="AY123" t="str">
            <v>LUNA PEREZ JUAN MANUEL</v>
          </cell>
          <cell r="AZ123">
            <v>0</v>
          </cell>
          <cell r="BA123">
            <v>0</v>
          </cell>
          <cell r="BB123">
            <v>0</v>
          </cell>
          <cell r="BC123" t="str">
            <v>NO</v>
          </cell>
          <cell r="BD123" t="str">
            <v xml:space="preserve">836 </v>
          </cell>
          <cell r="BE123" t="str">
            <v>1087359</v>
          </cell>
          <cell r="BF123" t="str">
            <v>06/05/2022</v>
          </cell>
          <cell r="BG123" t="str">
            <v>NO</v>
          </cell>
          <cell r="BI123" t="str">
            <v>17/05/2022</v>
          </cell>
          <cell r="BJ123">
            <v>2747147</v>
          </cell>
        </row>
        <row r="124">
          <cell r="A124" t="str">
            <v>901220248-3279</v>
          </cell>
          <cell r="B124">
            <v>27040</v>
          </cell>
          <cell r="C124" t="str">
            <v>CCF050</v>
          </cell>
          <cell r="D124" t="str">
            <v>HELP TRAUMA SALUD Y ORTOPEDIA IPS SAS</v>
          </cell>
          <cell r="E124" t="str">
            <v>901220248</v>
          </cell>
          <cell r="F124" t="str">
            <v>545180282401</v>
          </cell>
          <cell r="G124" t="str">
            <v>EVENTO PBS</v>
          </cell>
          <cell r="H124">
            <v>1391368</v>
          </cell>
          <cell r="I124" t="str">
            <v>HP3279</v>
          </cell>
          <cell r="J124">
            <v>3279</v>
          </cell>
          <cell r="K124" t="str">
            <v>RADICADA</v>
          </cell>
          <cell r="L124" t="str">
            <v>30/04/2022</v>
          </cell>
          <cell r="M124" t="str">
            <v>04/05/2022</v>
          </cell>
          <cell r="N124" t="str">
            <v>27/04/2022</v>
          </cell>
          <cell r="O124">
            <v>787200</v>
          </cell>
          <cell r="P124">
            <v>23</v>
          </cell>
          <cell r="Q124" t="str">
            <v>23.QUIRURGICOS (GRUPOS 4A 8)</v>
          </cell>
          <cell r="T124">
            <v>0</v>
          </cell>
          <cell r="U124" t="str">
            <v>04/05/2022</v>
          </cell>
          <cell r="V124" t="str">
            <v>26/05/2022</v>
          </cell>
          <cell r="W124">
            <v>22</v>
          </cell>
          <cell r="X124">
            <v>16</v>
          </cell>
          <cell r="Y124">
            <v>0</v>
          </cell>
          <cell r="Z124">
            <v>0</v>
          </cell>
          <cell r="AA124">
            <v>0</v>
          </cell>
          <cell r="AF124" t="str">
            <v>CCF050-055-2022</v>
          </cell>
          <cell r="AG124" t="str">
            <v>NO</v>
          </cell>
          <cell r="AH124" t="str">
            <v>NO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R124" t="str">
            <v>ANGEL</v>
          </cell>
          <cell r="AS124" t="str">
            <v>SANTIAGO</v>
          </cell>
          <cell r="AT124" t="str">
            <v>PELAEZ</v>
          </cell>
          <cell r="AU124" t="str">
            <v>HERNANDEZ</v>
          </cell>
          <cell r="AV124" t="str">
            <v>TI</v>
          </cell>
          <cell r="AW124" t="str">
            <v>1094278574</v>
          </cell>
          <cell r="AX124" t="str">
            <v>ALEX ADRIAN VACA CONTRERAS</v>
          </cell>
          <cell r="AY124" t="str">
            <v>MALPICA DURAN LILIANA CAROLINA</v>
          </cell>
          <cell r="AZ124">
            <v>0</v>
          </cell>
          <cell r="BA124">
            <v>0</v>
          </cell>
          <cell r="BB124">
            <v>0</v>
          </cell>
          <cell r="BC124" t="str">
            <v>NO</v>
          </cell>
          <cell r="BD124" t="str">
            <v xml:space="preserve">836 </v>
          </cell>
          <cell r="BE124" t="str">
            <v>1088558</v>
          </cell>
          <cell r="BF124" t="str">
            <v>06/05/2022</v>
          </cell>
          <cell r="BG124" t="str">
            <v>NO</v>
          </cell>
          <cell r="BI124" t="str">
            <v>23/05/2022</v>
          </cell>
          <cell r="BJ124">
            <v>771456</v>
          </cell>
        </row>
        <row r="125">
          <cell r="A125" t="str">
            <v>901220248-3278</v>
          </cell>
          <cell r="B125">
            <v>32814</v>
          </cell>
          <cell r="C125" t="str">
            <v>CCFC50</v>
          </cell>
          <cell r="D125" t="str">
            <v>HELP TRAUMA SALUD Y ORTOPEDIA IPS SAS</v>
          </cell>
          <cell r="E125" t="str">
            <v>901220248</v>
          </cell>
          <cell r="F125" t="str">
            <v>545180282401</v>
          </cell>
          <cell r="G125" t="str">
            <v>EVENTO PBS</v>
          </cell>
          <cell r="H125">
            <v>1704740</v>
          </cell>
          <cell r="I125" t="str">
            <v>HP3278</v>
          </cell>
          <cell r="J125">
            <v>3278</v>
          </cell>
          <cell r="K125" t="str">
            <v>GLOSADA</v>
          </cell>
          <cell r="L125" t="str">
            <v>30/04/2022</v>
          </cell>
          <cell r="M125" t="str">
            <v>02/12/2022</v>
          </cell>
          <cell r="N125" t="str">
            <v>27/04/2022</v>
          </cell>
          <cell r="O125">
            <v>667000</v>
          </cell>
          <cell r="P125">
            <v>11</v>
          </cell>
          <cell r="Q125" t="str">
            <v>11.CIRUGIA (GRUPOS 1 A 3)</v>
          </cell>
          <cell r="R125" t="str">
            <v>Parcial</v>
          </cell>
          <cell r="S125" t="str">
            <v>CCF8032</v>
          </cell>
          <cell r="T125">
            <v>43800</v>
          </cell>
          <cell r="U125" t="str">
            <v>02/12/2022</v>
          </cell>
          <cell r="V125" t="str">
            <v>26/12/2022</v>
          </cell>
          <cell r="W125">
            <v>24</v>
          </cell>
          <cell r="X125">
            <v>15</v>
          </cell>
          <cell r="Y125">
            <v>0</v>
          </cell>
          <cell r="Z125">
            <v>0</v>
          </cell>
          <cell r="AA125">
            <v>0</v>
          </cell>
          <cell r="AB125" t="str">
            <v>26/12/2022</v>
          </cell>
          <cell r="AC125" t="str">
            <v>12/01/2023</v>
          </cell>
          <cell r="AF125" t="str">
            <v>SC-31-2021</v>
          </cell>
          <cell r="AG125" t="str">
            <v>NO</v>
          </cell>
          <cell r="AH125" t="str">
            <v>NO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R125" t="str">
            <v>ELMER</v>
          </cell>
          <cell r="AS125" t="str">
            <v>SAID</v>
          </cell>
          <cell r="AT125" t="str">
            <v>RUBIO</v>
          </cell>
          <cell r="AU125" t="str">
            <v>CABALLERO</v>
          </cell>
          <cell r="AV125" t="str">
            <v>CC</v>
          </cell>
          <cell r="AW125" t="str">
            <v>88030910</v>
          </cell>
          <cell r="AX125" t="str">
            <v>SANDRA PATRICIA BLANCO SULBARAN</v>
          </cell>
          <cell r="AY125" t="str">
            <v>LUNA PEREZ JUAN MANUEL</v>
          </cell>
          <cell r="AZ125">
            <v>0</v>
          </cell>
          <cell r="BA125">
            <v>0</v>
          </cell>
          <cell r="BB125">
            <v>0</v>
          </cell>
          <cell r="BC125" t="str">
            <v>NO</v>
          </cell>
          <cell r="BD125" t="str">
            <v xml:space="preserve">736 </v>
          </cell>
          <cell r="BE125" t="str">
            <v>0102296</v>
          </cell>
          <cell r="BF125" t="str">
            <v>06/12/2022</v>
          </cell>
          <cell r="BG125" t="str">
            <v>NO</v>
          </cell>
          <cell r="BI125" t="str">
            <v>29/12/2022</v>
          </cell>
          <cell r="BJ125">
            <v>653660</v>
          </cell>
        </row>
        <row r="126">
          <cell r="A126" t="str">
            <v>901220248-3278</v>
          </cell>
          <cell r="B126">
            <v>27923</v>
          </cell>
          <cell r="C126" t="str">
            <v>CCFC50</v>
          </cell>
          <cell r="D126" t="str">
            <v>HELP TRAUMA SALUD Y ORTOPEDIA IPS SAS</v>
          </cell>
          <cell r="E126" t="str">
            <v>901220248</v>
          </cell>
          <cell r="F126" t="str">
            <v>545180282401</v>
          </cell>
          <cell r="G126" t="str">
            <v>EVENTO PBS</v>
          </cell>
          <cell r="H126">
            <v>1439960</v>
          </cell>
          <cell r="I126" t="str">
            <v>HP3278</v>
          </cell>
          <cell r="J126">
            <v>3278</v>
          </cell>
          <cell r="K126" t="str">
            <v>DEVUELTA</v>
          </cell>
          <cell r="L126" t="str">
            <v>30/04/2022</v>
          </cell>
          <cell r="M126" t="str">
            <v>06/06/2022</v>
          </cell>
          <cell r="N126" t="str">
            <v>27/04/2022</v>
          </cell>
          <cell r="O126">
            <v>667000</v>
          </cell>
          <cell r="P126">
            <v>23</v>
          </cell>
          <cell r="Q126" t="str">
            <v>23.QUIRURGICOS (GRUPOS 4A 8)</v>
          </cell>
          <cell r="T126">
            <v>0</v>
          </cell>
          <cell r="U126" t="str">
            <v>10/06/2022</v>
          </cell>
          <cell r="V126" t="str">
            <v>30/06/2022</v>
          </cell>
          <cell r="W126">
            <v>20</v>
          </cell>
          <cell r="X126">
            <v>12</v>
          </cell>
          <cell r="Y126">
            <v>0</v>
          </cell>
          <cell r="Z126">
            <v>0</v>
          </cell>
          <cell r="AA126">
            <v>0</v>
          </cell>
          <cell r="AF126" t="str">
            <v>SC-31-2021</v>
          </cell>
          <cell r="AG126" t="str">
            <v>NO</v>
          </cell>
          <cell r="AH126" t="str">
            <v>NO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R126" t="str">
            <v>ELMER</v>
          </cell>
          <cell r="AS126" t="str">
            <v>SAID</v>
          </cell>
          <cell r="AT126" t="str">
            <v>RUBIO</v>
          </cell>
          <cell r="AU126" t="str">
            <v>CABALLERO</v>
          </cell>
          <cell r="AV126" t="str">
            <v>CC</v>
          </cell>
          <cell r="AW126" t="str">
            <v>88030910</v>
          </cell>
          <cell r="AX126" t="str">
            <v>ANDREA CAROLINA SANCHEZ RIOS</v>
          </cell>
          <cell r="AZ126">
            <v>0</v>
          </cell>
          <cell r="BA126">
            <v>0</v>
          </cell>
          <cell r="BB126">
            <v>0</v>
          </cell>
          <cell r="BC126" t="str">
            <v>NO</v>
          </cell>
          <cell r="BF126" t="str">
            <v>15/06/2022</v>
          </cell>
          <cell r="BG126" t="str">
            <v>SI</v>
          </cell>
          <cell r="BH126" t="str">
            <v>07/07/2022</v>
          </cell>
          <cell r="BJ126">
            <v>0</v>
          </cell>
        </row>
        <row r="127">
          <cell r="A127" t="str">
            <v>901220248-3278</v>
          </cell>
          <cell r="B127">
            <v>27059</v>
          </cell>
          <cell r="C127" t="str">
            <v>CCFC50</v>
          </cell>
          <cell r="D127" t="str">
            <v>HELP TRAUMA SALUD Y ORTOPEDIA IPS SAS</v>
          </cell>
          <cell r="E127" t="str">
            <v>901220248</v>
          </cell>
          <cell r="F127" t="str">
            <v>545180282401</v>
          </cell>
          <cell r="G127" t="str">
            <v>EVENTO PBS</v>
          </cell>
          <cell r="H127">
            <v>1392512</v>
          </cell>
          <cell r="I127" t="str">
            <v>HP3278</v>
          </cell>
          <cell r="J127">
            <v>3278</v>
          </cell>
          <cell r="K127" t="str">
            <v>DEVUELTA</v>
          </cell>
          <cell r="L127" t="str">
            <v>30/04/2022</v>
          </cell>
          <cell r="M127" t="str">
            <v>04/05/2022</v>
          </cell>
          <cell r="O127">
            <v>667000</v>
          </cell>
          <cell r="P127">
            <v>23</v>
          </cell>
          <cell r="Q127" t="str">
            <v>23.QUIRURGICOS (GRUPOS 4A 8)</v>
          </cell>
          <cell r="T127">
            <v>0</v>
          </cell>
          <cell r="U127" t="str">
            <v>04/05/2022</v>
          </cell>
          <cell r="V127" t="str">
            <v>26/05/2022</v>
          </cell>
          <cell r="W127">
            <v>22</v>
          </cell>
          <cell r="X127">
            <v>16</v>
          </cell>
          <cell r="Y127">
            <v>0</v>
          </cell>
          <cell r="Z127">
            <v>0</v>
          </cell>
          <cell r="AA127">
            <v>0</v>
          </cell>
          <cell r="AF127" t="str">
            <v>SC-31-2021</v>
          </cell>
          <cell r="AG127" t="str">
            <v>NO</v>
          </cell>
          <cell r="AH127" t="str">
            <v>NO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R127" t="str">
            <v>ELMER</v>
          </cell>
          <cell r="AS127" t="str">
            <v>SAID</v>
          </cell>
          <cell r="AT127" t="str">
            <v>RUBIO</v>
          </cell>
          <cell r="AU127" t="str">
            <v>CABALLERO</v>
          </cell>
          <cell r="AV127" t="str">
            <v>CC</v>
          </cell>
          <cell r="AW127" t="str">
            <v>88030910</v>
          </cell>
          <cell r="AX127" t="str">
            <v>ALEX ADRIAN VACA CONTRERAS</v>
          </cell>
          <cell r="AZ127">
            <v>0</v>
          </cell>
          <cell r="BA127">
            <v>0</v>
          </cell>
          <cell r="BB127">
            <v>0</v>
          </cell>
          <cell r="BC127" t="str">
            <v>NO</v>
          </cell>
          <cell r="BF127" t="str">
            <v>06/05/2022</v>
          </cell>
          <cell r="BG127" t="str">
            <v>NO</v>
          </cell>
          <cell r="BJ127">
            <v>0</v>
          </cell>
        </row>
        <row r="128">
          <cell r="A128" t="str">
            <v>901220248-3276</v>
          </cell>
          <cell r="B128">
            <v>27040</v>
          </cell>
          <cell r="C128" t="str">
            <v>CCF050</v>
          </cell>
          <cell r="D128" t="str">
            <v>HELP TRAUMA SALUD Y ORTOPEDIA IPS SAS</v>
          </cell>
          <cell r="E128" t="str">
            <v>901220248</v>
          </cell>
          <cell r="F128" t="str">
            <v>545180282401</v>
          </cell>
          <cell r="G128" t="str">
            <v>EVENTO PBS</v>
          </cell>
          <cell r="H128">
            <v>1391367</v>
          </cell>
          <cell r="I128" t="str">
            <v>HP3276</v>
          </cell>
          <cell r="J128">
            <v>3276</v>
          </cell>
          <cell r="K128" t="str">
            <v>RADICADA</v>
          </cell>
          <cell r="L128" t="str">
            <v>30/04/2022</v>
          </cell>
          <cell r="M128" t="str">
            <v>04/05/2022</v>
          </cell>
          <cell r="N128" t="str">
            <v>19/04/2022</v>
          </cell>
          <cell r="O128">
            <v>6666164</v>
          </cell>
          <cell r="P128">
            <v>32</v>
          </cell>
          <cell r="Q128" t="str">
            <v>32.HOSPITALIZACION QUIRURGICA(GRUPO 9 EN ADELANTE)</v>
          </cell>
          <cell r="T128">
            <v>0</v>
          </cell>
          <cell r="U128" t="str">
            <v>04/05/2022</v>
          </cell>
          <cell r="V128" t="str">
            <v>26/05/2022</v>
          </cell>
          <cell r="W128">
            <v>22</v>
          </cell>
          <cell r="X128">
            <v>16</v>
          </cell>
          <cell r="Y128">
            <v>0</v>
          </cell>
          <cell r="Z128">
            <v>0</v>
          </cell>
          <cell r="AA128">
            <v>0</v>
          </cell>
          <cell r="AF128" t="str">
            <v>CCF050-055-2022</v>
          </cell>
          <cell r="AG128" t="str">
            <v>NO</v>
          </cell>
          <cell r="AH128" t="str">
            <v>NO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R128" t="str">
            <v>CARLOS</v>
          </cell>
          <cell r="AS128" t="str">
            <v>MAURICIO</v>
          </cell>
          <cell r="AT128" t="str">
            <v>CAMARGO</v>
          </cell>
          <cell r="AU128" t="str">
            <v>VERA</v>
          </cell>
          <cell r="AV128" t="str">
            <v>TI</v>
          </cell>
          <cell r="AW128" t="str">
            <v>1091360453</v>
          </cell>
          <cell r="AX128" t="str">
            <v>ALEX ADRIAN VACA CONTRERAS</v>
          </cell>
          <cell r="AY128" t="str">
            <v>GÓMEZ CARRASCAL NUBIA ISABEL</v>
          </cell>
          <cell r="AZ128">
            <v>0</v>
          </cell>
          <cell r="BA128">
            <v>0</v>
          </cell>
          <cell r="BB128">
            <v>0</v>
          </cell>
          <cell r="BC128" t="str">
            <v>NO</v>
          </cell>
          <cell r="BD128" t="str">
            <v xml:space="preserve">836 </v>
          </cell>
          <cell r="BE128" t="str">
            <v>1085936</v>
          </cell>
          <cell r="BF128" t="str">
            <v>06/05/2022</v>
          </cell>
          <cell r="BG128" t="str">
            <v>NO</v>
          </cell>
          <cell r="BI128" t="str">
            <v>17/05/2022</v>
          </cell>
          <cell r="BJ128">
            <v>6532841</v>
          </cell>
        </row>
        <row r="129">
          <cell r="A129" t="str">
            <v>901220248-3263</v>
          </cell>
          <cell r="B129">
            <v>27040</v>
          </cell>
          <cell r="C129" t="str">
            <v>CCF050</v>
          </cell>
          <cell r="D129" t="str">
            <v>HELP TRAUMA SALUD Y ORTOPEDIA IPS SAS</v>
          </cell>
          <cell r="E129" t="str">
            <v>901220248</v>
          </cell>
          <cell r="F129" t="str">
            <v>545180282401</v>
          </cell>
          <cell r="G129" t="str">
            <v>EVENTO PBS</v>
          </cell>
          <cell r="H129">
            <v>1391366</v>
          </cell>
          <cell r="I129" t="str">
            <v>HP3263</v>
          </cell>
          <cell r="J129">
            <v>3263</v>
          </cell>
          <cell r="K129" t="str">
            <v>RADICADA</v>
          </cell>
          <cell r="L129" t="str">
            <v>29/04/2022</v>
          </cell>
          <cell r="M129" t="str">
            <v>04/05/2022</v>
          </cell>
          <cell r="N129" t="str">
            <v>19/04/2022</v>
          </cell>
          <cell r="O129">
            <v>8956892</v>
          </cell>
          <cell r="P129">
            <v>32</v>
          </cell>
          <cell r="Q129" t="str">
            <v>32.HOSPITALIZACION QUIRURGICA(GRUPO 9 EN ADELANTE)</v>
          </cell>
          <cell r="T129">
            <v>0</v>
          </cell>
          <cell r="U129" t="str">
            <v>04/05/2022</v>
          </cell>
          <cell r="V129" t="str">
            <v>26/05/2022</v>
          </cell>
          <cell r="W129">
            <v>22</v>
          </cell>
          <cell r="X129">
            <v>16</v>
          </cell>
          <cell r="Y129">
            <v>0</v>
          </cell>
          <cell r="Z129">
            <v>0</v>
          </cell>
          <cell r="AA129">
            <v>0</v>
          </cell>
          <cell r="AF129" t="str">
            <v>CCF050-055-2022</v>
          </cell>
          <cell r="AG129" t="str">
            <v>NO</v>
          </cell>
          <cell r="AH129" t="str">
            <v>NO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R129" t="str">
            <v>LEONILDE</v>
          </cell>
          <cell r="AT129" t="str">
            <v>MENESES</v>
          </cell>
          <cell r="AU129" t="str">
            <v>ALBARRACIN</v>
          </cell>
          <cell r="AV129" t="str">
            <v>CC</v>
          </cell>
          <cell r="AW129" t="str">
            <v>60260213</v>
          </cell>
          <cell r="AX129" t="str">
            <v>ALEX ADRIAN VACA CONTRERAS</v>
          </cell>
          <cell r="AY129" t="str">
            <v>DIHOLMAR TORRES REY</v>
          </cell>
          <cell r="AZ129">
            <v>0</v>
          </cell>
          <cell r="BA129">
            <v>0</v>
          </cell>
          <cell r="BB129">
            <v>0</v>
          </cell>
          <cell r="BC129" t="str">
            <v>NO</v>
          </cell>
          <cell r="BD129" t="str">
            <v xml:space="preserve">836 </v>
          </cell>
          <cell r="BE129" t="str">
            <v>1083394</v>
          </cell>
          <cell r="BF129" t="str">
            <v>06/05/2022</v>
          </cell>
          <cell r="BG129" t="str">
            <v>NO</v>
          </cell>
          <cell r="BI129" t="str">
            <v>17/05/2022</v>
          </cell>
          <cell r="BJ129">
            <v>8777754</v>
          </cell>
        </row>
        <row r="130">
          <cell r="A130" t="str">
            <v>901220248-3253</v>
          </cell>
          <cell r="B130">
            <v>27040</v>
          </cell>
          <cell r="C130" t="str">
            <v>CCF050</v>
          </cell>
          <cell r="D130" t="str">
            <v>HELP TRAUMA SALUD Y ORTOPEDIA IPS SAS</v>
          </cell>
          <cell r="E130" t="str">
            <v>901220248</v>
          </cell>
          <cell r="F130" t="str">
            <v>545180282401</v>
          </cell>
          <cell r="G130" t="str">
            <v>EVENTO PBS</v>
          </cell>
          <cell r="H130">
            <v>1391365</v>
          </cell>
          <cell r="I130" t="str">
            <v>HP3253</v>
          </cell>
          <cell r="J130">
            <v>3253</v>
          </cell>
          <cell r="K130" t="str">
            <v>RADICADA</v>
          </cell>
          <cell r="L130" t="str">
            <v>26/04/2022</v>
          </cell>
          <cell r="M130" t="str">
            <v>04/05/2022</v>
          </cell>
          <cell r="N130" t="str">
            <v>25/04/2022</v>
          </cell>
          <cell r="O130">
            <v>1332300</v>
          </cell>
          <cell r="P130">
            <v>23</v>
          </cell>
          <cell r="Q130" t="str">
            <v>23.QUIRURGICOS (GRUPOS 4A 8)</v>
          </cell>
          <cell r="T130">
            <v>0</v>
          </cell>
          <cell r="U130" t="str">
            <v>04/05/2022</v>
          </cell>
          <cell r="V130" t="str">
            <v>26/05/2022</v>
          </cell>
          <cell r="W130">
            <v>22</v>
          </cell>
          <cell r="X130">
            <v>16</v>
          </cell>
          <cell r="Y130">
            <v>0</v>
          </cell>
          <cell r="Z130">
            <v>0</v>
          </cell>
          <cell r="AA130">
            <v>0</v>
          </cell>
          <cell r="AF130" t="str">
            <v>CCF050-055-2022</v>
          </cell>
          <cell r="AG130" t="str">
            <v>NO</v>
          </cell>
          <cell r="AH130" t="str">
            <v>NO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R130" t="str">
            <v>HELEODORO</v>
          </cell>
          <cell r="AT130" t="str">
            <v>FLOREZ</v>
          </cell>
          <cell r="AU130" t="str">
            <v>FLOREZ</v>
          </cell>
          <cell r="AV130" t="str">
            <v>CC</v>
          </cell>
          <cell r="AW130" t="str">
            <v>1939386</v>
          </cell>
          <cell r="AX130" t="str">
            <v>ALEX ADRIAN VACA CONTRERAS</v>
          </cell>
          <cell r="AY130" t="str">
            <v>SOTO HERNANDEZ LUZ KARIME</v>
          </cell>
          <cell r="AZ130">
            <v>0</v>
          </cell>
          <cell r="BA130">
            <v>0</v>
          </cell>
          <cell r="BB130">
            <v>0</v>
          </cell>
          <cell r="BC130" t="str">
            <v>NO</v>
          </cell>
          <cell r="BD130" t="str">
            <v xml:space="preserve">836 </v>
          </cell>
          <cell r="BE130" t="str">
            <v>1090403</v>
          </cell>
          <cell r="BF130" t="str">
            <v>06/05/2022</v>
          </cell>
          <cell r="BG130" t="str">
            <v>NO</v>
          </cell>
          <cell r="BI130" t="str">
            <v>31/05/2022</v>
          </cell>
          <cell r="BJ130">
            <v>1305654</v>
          </cell>
        </row>
        <row r="131">
          <cell r="A131" t="str">
            <v>901220248-3247</v>
          </cell>
          <cell r="B131">
            <v>27040</v>
          </cell>
          <cell r="C131" t="str">
            <v>CCF050</v>
          </cell>
          <cell r="D131" t="str">
            <v>HELP TRAUMA SALUD Y ORTOPEDIA IPS SAS</v>
          </cell>
          <cell r="E131" t="str">
            <v>901220248</v>
          </cell>
          <cell r="F131" t="str">
            <v>545180282401</v>
          </cell>
          <cell r="G131" t="str">
            <v>EVENTO PBS</v>
          </cell>
          <cell r="H131">
            <v>1391364</v>
          </cell>
          <cell r="I131" t="str">
            <v>HP3247</v>
          </cell>
          <cell r="J131">
            <v>3247</v>
          </cell>
          <cell r="K131" t="str">
            <v>RADICADA</v>
          </cell>
          <cell r="L131" t="str">
            <v>26/04/2022</v>
          </cell>
          <cell r="M131" t="str">
            <v>04/05/2022</v>
          </cell>
          <cell r="N131" t="str">
            <v>20/04/2022</v>
          </cell>
          <cell r="O131">
            <v>675800</v>
          </cell>
          <cell r="P131">
            <v>23</v>
          </cell>
          <cell r="Q131" t="str">
            <v>23.QUIRURGICOS (GRUPOS 4A 8)</v>
          </cell>
          <cell r="T131">
            <v>0</v>
          </cell>
          <cell r="U131" t="str">
            <v>04/05/2022</v>
          </cell>
          <cell r="V131" t="str">
            <v>26/05/2022</v>
          </cell>
          <cell r="W131">
            <v>22</v>
          </cell>
          <cell r="X131">
            <v>16</v>
          </cell>
          <cell r="Y131">
            <v>0</v>
          </cell>
          <cell r="Z131">
            <v>0</v>
          </cell>
          <cell r="AA131">
            <v>0</v>
          </cell>
          <cell r="AF131" t="str">
            <v>CCF050-055-2022</v>
          </cell>
          <cell r="AG131" t="str">
            <v>NO</v>
          </cell>
          <cell r="AH131" t="str">
            <v>NO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R131" t="str">
            <v>KAREN</v>
          </cell>
          <cell r="AS131" t="str">
            <v>YELIANA</v>
          </cell>
          <cell r="AT131" t="str">
            <v>BAUTISTA</v>
          </cell>
          <cell r="AU131" t="str">
            <v>VERA</v>
          </cell>
          <cell r="AV131" t="str">
            <v>TI</v>
          </cell>
          <cell r="AW131" t="str">
            <v>1091974285</v>
          </cell>
          <cell r="AX131" t="str">
            <v>ALEX ADRIAN VACA CONTRERAS</v>
          </cell>
          <cell r="AY131" t="str">
            <v>SANABRIA NIÑO ANDREA KATHERIN</v>
          </cell>
          <cell r="AZ131">
            <v>0</v>
          </cell>
          <cell r="BA131">
            <v>0</v>
          </cell>
          <cell r="BB131">
            <v>0</v>
          </cell>
          <cell r="BC131" t="str">
            <v>NO</v>
          </cell>
          <cell r="BD131" t="str">
            <v xml:space="preserve">836 </v>
          </cell>
          <cell r="BE131" t="str">
            <v>1089982</v>
          </cell>
          <cell r="BF131" t="str">
            <v>06/05/2022</v>
          </cell>
          <cell r="BG131" t="str">
            <v>NO</v>
          </cell>
          <cell r="BI131" t="str">
            <v>23/05/2022</v>
          </cell>
          <cell r="BJ131">
            <v>662284</v>
          </cell>
        </row>
        <row r="132">
          <cell r="A132" t="str">
            <v>901220248-3243</v>
          </cell>
          <cell r="B132">
            <v>27040</v>
          </cell>
          <cell r="C132" t="str">
            <v>CCF050</v>
          </cell>
          <cell r="D132" t="str">
            <v>HELP TRAUMA SALUD Y ORTOPEDIA IPS SAS</v>
          </cell>
          <cell r="E132" t="str">
            <v>901220248</v>
          </cell>
          <cell r="F132" t="str">
            <v>545180282401</v>
          </cell>
          <cell r="G132" t="str">
            <v>EVENTO PBS</v>
          </cell>
          <cell r="H132">
            <v>1391363</v>
          </cell>
          <cell r="I132" t="str">
            <v>HP3243</v>
          </cell>
          <cell r="J132">
            <v>3243</v>
          </cell>
          <cell r="K132" t="str">
            <v>RADICADA</v>
          </cell>
          <cell r="L132" t="str">
            <v>26/04/2022</v>
          </cell>
          <cell r="M132" t="str">
            <v>04/05/2022</v>
          </cell>
          <cell r="N132" t="str">
            <v>23/04/2022</v>
          </cell>
          <cell r="O132">
            <v>105800</v>
          </cell>
          <cell r="P132">
            <v>22</v>
          </cell>
          <cell r="Q132" t="str">
            <v>22.COMPLEMENTACION DIAGNOSTICA Y TERAPEUTICA NIVEL II</v>
          </cell>
          <cell r="T132">
            <v>0</v>
          </cell>
          <cell r="U132" t="str">
            <v>04/05/2022</v>
          </cell>
          <cell r="V132" t="str">
            <v>26/05/2022</v>
          </cell>
          <cell r="W132">
            <v>22</v>
          </cell>
          <cell r="X132">
            <v>16</v>
          </cell>
          <cell r="Y132">
            <v>0</v>
          </cell>
          <cell r="Z132">
            <v>0</v>
          </cell>
          <cell r="AA132">
            <v>0</v>
          </cell>
          <cell r="AF132" t="str">
            <v>CCF050-055-2022</v>
          </cell>
          <cell r="AG132" t="str">
            <v>NO</v>
          </cell>
          <cell r="AH132" t="str">
            <v>NO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R132" t="str">
            <v>ANGEL</v>
          </cell>
          <cell r="AS132" t="str">
            <v>EDUARDO</v>
          </cell>
          <cell r="AT132" t="str">
            <v>ATUESTA</v>
          </cell>
          <cell r="AU132" t="str">
            <v>PARADA</v>
          </cell>
          <cell r="AV132" t="str">
            <v>CC</v>
          </cell>
          <cell r="AW132" t="str">
            <v>1005011402</v>
          </cell>
          <cell r="AX132" t="str">
            <v>ALEX ADRIAN VACA CONTRERAS</v>
          </cell>
          <cell r="AY132" t="str">
            <v>BOTELLO MEJÍA DEYSI DAVIANA</v>
          </cell>
          <cell r="AZ132">
            <v>0</v>
          </cell>
          <cell r="BA132">
            <v>0</v>
          </cell>
          <cell r="BB132">
            <v>0</v>
          </cell>
          <cell r="BC132" t="str">
            <v>NO</v>
          </cell>
          <cell r="BD132" t="str">
            <v xml:space="preserve">836 </v>
          </cell>
          <cell r="BE132" t="str">
            <v>1088183</v>
          </cell>
          <cell r="BF132" t="str">
            <v>06/05/2022</v>
          </cell>
          <cell r="BG132" t="str">
            <v>NO</v>
          </cell>
          <cell r="BI132" t="str">
            <v>23/05/2022</v>
          </cell>
          <cell r="BJ132">
            <v>103684</v>
          </cell>
        </row>
        <row r="133">
          <cell r="A133" t="str">
            <v>901220248-3241</v>
          </cell>
          <cell r="B133">
            <v>27040</v>
          </cell>
          <cell r="C133" t="str">
            <v>CCF050</v>
          </cell>
          <cell r="D133" t="str">
            <v>HELP TRAUMA SALUD Y ORTOPEDIA IPS SAS</v>
          </cell>
          <cell r="E133" t="str">
            <v>901220248</v>
          </cell>
          <cell r="F133" t="str">
            <v>545180282401</v>
          </cell>
          <cell r="G133" t="str">
            <v>EVENTO PBS</v>
          </cell>
          <cell r="H133">
            <v>1391362</v>
          </cell>
          <cell r="I133" t="str">
            <v>HP3241</v>
          </cell>
          <cell r="J133">
            <v>3241</v>
          </cell>
          <cell r="K133" t="str">
            <v>RADICADA</v>
          </cell>
          <cell r="L133" t="str">
            <v>25/04/2022</v>
          </cell>
          <cell r="M133" t="str">
            <v>04/05/2022</v>
          </cell>
          <cell r="N133" t="str">
            <v>19/04/2022</v>
          </cell>
          <cell r="O133">
            <v>792200</v>
          </cell>
          <cell r="P133">
            <v>22</v>
          </cell>
          <cell r="Q133" t="str">
            <v>22.COMPLEMENTACION DIAGNOSTICA Y TERAPEUTICA NIVEL II</v>
          </cell>
          <cell r="T133">
            <v>0</v>
          </cell>
          <cell r="U133" t="str">
            <v>04/05/2022</v>
          </cell>
          <cell r="V133" t="str">
            <v>26/05/2022</v>
          </cell>
          <cell r="W133">
            <v>22</v>
          </cell>
          <cell r="X133">
            <v>16</v>
          </cell>
          <cell r="Y133">
            <v>0</v>
          </cell>
          <cell r="Z133">
            <v>0</v>
          </cell>
          <cell r="AA133">
            <v>0</v>
          </cell>
          <cell r="AF133" t="str">
            <v>CCF050-055-2022</v>
          </cell>
          <cell r="AG133" t="str">
            <v>NO</v>
          </cell>
          <cell r="AH133" t="str">
            <v>NO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R133" t="str">
            <v>JOHAN</v>
          </cell>
          <cell r="AS133" t="str">
            <v>SEBASTIAN</v>
          </cell>
          <cell r="AT133" t="str">
            <v>ALVAREZ</v>
          </cell>
          <cell r="AU133" t="str">
            <v>PALENCIA</v>
          </cell>
          <cell r="AV133" t="str">
            <v>TI</v>
          </cell>
          <cell r="AW133" t="str">
            <v>1092942612</v>
          </cell>
          <cell r="AX133" t="str">
            <v>ALEX ADRIAN VACA CONTRERAS</v>
          </cell>
          <cell r="AY133" t="str">
            <v>GALVIS MORALES DANIELA ANDREA</v>
          </cell>
          <cell r="AZ133">
            <v>0</v>
          </cell>
          <cell r="BA133">
            <v>0</v>
          </cell>
          <cell r="BB133">
            <v>0</v>
          </cell>
          <cell r="BC133" t="str">
            <v>NO</v>
          </cell>
          <cell r="BD133" t="str">
            <v xml:space="preserve">836 </v>
          </cell>
          <cell r="BE133" t="str">
            <v>1082795</v>
          </cell>
          <cell r="BF133" t="str">
            <v>06/05/2022</v>
          </cell>
          <cell r="BG133" t="str">
            <v>NO</v>
          </cell>
          <cell r="BI133" t="str">
            <v>09/05/2022</v>
          </cell>
          <cell r="BJ133">
            <v>776356</v>
          </cell>
        </row>
        <row r="134">
          <cell r="A134" t="str">
            <v>901220248-3227</v>
          </cell>
          <cell r="B134">
            <v>36403</v>
          </cell>
          <cell r="C134" t="str">
            <v>CCFC50</v>
          </cell>
          <cell r="D134" t="str">
            <v>HELP TRAUMA SALUD Y ORTOPEDIA IPS SAS</v>
          </cell>
          <cell r="E134" t="str">
            <v>901220248</v>
          </cell>
          <cell r="F134" t="str">
            <v>545180282401</v>
          </cell>
          <cell r="G134" t="str">
            <v>EVENTO PBS</v>
          </cell>
          <cell r="H134">
            <v>1862934</v>
          </cell>
          <cell r="I134" t="str">
            <v>HP3227</v>
          </cell>
          <cell r="J134">
            <v>3227</v>
          </cell>
          <cell r="K134" t="str">
            <v>RADICADA</v>
          </cell>
          <cell r="L134" t="str">
            <v>25/04/2022</v>
          </cell>
          <cell r="M134" t="str">
            <v>10/03/2023</v>
          </cell>
          <cell r="N134" t="str">
            <v>09/04/2022</v>
          </cell>
          <cell r="O134">
            <v>220100</v>
          </cell>
          <cell r="P134">
            <v>23</v>
          </cell>
          <cell r="Q134" t="str">
            <v>23.QUIRURGICOS (GRUPOS 4A 8)</v>
          </cell>
          <cell r="T134">
            <v>0</v>
          </cell>
          <cell r="U134" t="str">
            <v>10/03/2023</v>
          </cell>
          <cell r="V134" t="str">
            <v>23/03/2023</v>
          </cell>
          <cell r="W134">
            <v>13</v>
          </cell>
          <cell r="X134">
            <v>8</v>
          </cell>
          <cell r="Y134">
            <v>0</v>
          </cell>
          <cell r="Z134">
            <v>0</v>
          </cell>
          <cell r="AA134">
            <v>0</v>
          </cell>
          <cell r="AF134" t="str">
            <v>SC-22-2023</v>
          </cell>
          <cell r="AG134" t="str">
            <v>NO</v>
          </cell>
          <cell r="AH134" t="str">
            <v>NO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R134" t="str">
            <v>JOSE</v>
          </cell>
          <cell r="AS134" t="str">
            <v>RAFAEL</v>
          </cell>
          <cell r="AT134" t="str">
            <v>ROJAS</v>
          </cell>
          <cell r="AU134" t="str">
            <v>PEÑA</v>
          </cell>
          <cell r="AV134" t="str">
            <v>CC</v>
          </cell>
          <cell r="AW134" t="str">
            <v>1094267234</v>
          </cell>
          <cell r="AX134" t="str">
            <v>SANDRA PATRICIA BLANCO SULBARAN</v>
          </cell>
          <cell r="AY134" t="str">
            <v>OSORIO NUNEZ BETTY YOLANDA</v>
          </cell>
          <cell r="AZ134">
            <v>0</v>
          </cell>
          <cell r="BA134">
            <v>0</v>
          </cell>
          <cell r="BB134">
            <v>66030</v>
          </cell>
          <cell r="BC134" t="str">
            <v>NO</v>
          </cell>
          <cell r="BD134" t="str">
            <v xml:space="preserve">736 </v>
          </cell>
          <cell r="BE134" t="str">
            <v>0118483</v>
          </cell>
          <cell r="BF134" t="str">
            <v>21/03/2023</v>
          </cell>
          <cell r="BG134" t="str">
            <v>NO</v>
          </cell>
          <cell r="BJ134">
            <v>0</v>
          </cell>
        </row>
        <row r="135">
          <cell r="A135" t="str">
            <v>901220248-3226</v>
          </cell>
          <cell r="B135">
            <v>27040</v>
          </cell>
          <cell r="C135" t="str">
            <v>CCF050</v>
          </cell>
          <cell r="D135" t="str">
            <v>HELP TRAUMA SALUD Y ORTOPEDIA IPS SAS</v>
          </cell>
          <cell r="E135" t="str">
            <v>901220248</v>
          </cell>
          <cell r="F135" t="str">
            <v>545180282401</v>
          </cell>
          <cell r="G135" t="str">
            <v>EVENTO PBS</v>
          </cell>
          <cell r="H135">
            <v>1391361</v>
          </cell>
          <cell r="I135" t="str">
            <v>HP3226</v>
          </cell>
          <cell r="J135">
            <v>3226</v>
          </cell>
          <cell r="K135" t="str">
            <v>RADICADA</v>
          </cell>
          <cell r="L135" t="str">
            <v>25/04/2022</v>
          </cell>
          <cell r="M135" t="str">
            <v>04/05/2022</v>
          </cell>
          <cell r="N135" t="str">
            <v>09/04/2022</v>
          </cell>
          <cell r="O135">
            <v>7563836</v>
          </cell>
          <cell r="P135">
            <v>32</v>
          </cell>
          <cell r="Q135" t="str">
            <v>32.HOSPITALIZACION QUIRURGICA(GRUPO 9 EN ADELANTE)</v>
          </cell>
          <cell r="T135">
            <v>0</v>
          </cell>
          <cell r="U135" t="str">
            <v>04/05/2022</v>
          </cell>
          <cell r="V135" t="str">
            <v>26/05/2022</v>
          </cell>
          <cell r="W135">
            <v>22</v>
          </cell>
          <cell r="X135">
            <v>16</v>
          </cell>
          <cell r="Y135">
            <v>0</v>
          </cell>
          <cell r="Z135">
            <v>0</v>
          </cell>
          <cell r="AA135">
            <v>0</v>
          </cell>
          <cell r="AF135" t="str">
            <v>CCF050-055-2022</v>
          </cell>
          <cell r="AG135" t="str">
            <v>NO</v>
          </cell>
          <cell r="AH135" t="str">
            <v>NO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R135" t="str">
            <v>ANGEL</v>
          </cell>
          <cell r="AS135" t="str">
            <v>EDUARDO</v>
          </cell>
          <cell r="AT135" t="str">
            <v>ATUESTA</v>
          </cell>
          <cell r="AU135" t="str">
            <v>PARADA</v>
          </cell>
          <cell r="AV135" t="str">
            <v>CC</v>
          </cell>
          <cell r="AW135" t="str">
            <v>1005011402</v>
          </cell>
          <cell r="AX135" t="str">
            <v>ALEX ADRIAN VACA CONTRERAS</v>
          </cell>
          <cell r="AY135" t="str">
            <v>OSORIO NUNEZ BETTY YOLANDA</v>
          </cell>
          <cell r="AZ135">
            <v>0</v>
          </cell>
          <cell r="BA135">
            <v>0</v>
          </cell>
          <cell r="BB135">
            <v>0</v>
          </cell>
          <cell r="BC135" t="str">
            <v>NO</v>
          </cell>
          <cell r="BD135" t="str">
            <v xml:space="preserve">836 </v>
          </cell>
          <cell r="BE135" t="str">
            <v>1089165</v>
          </cell>
          <cell r="BF135" t="str">
            <v>06/05/2022</v>
          </cell>
          <cell r="BG135" t="str">
            <v>NO</v>
          </cell>
          <cell r="BI135" t="str">
            <v>23/05/2022</v>
          </cell>
          <cell r="BJ135">
            <v>7412559</v>
          </cell>
        </row>
        <row r="136">
          <cell r="A136" t="str">
            <v>901220248-3142</v>
          </cell>
          <cell r="B136">
            <v>26260</v>
          </cell>
          <cell r="C136" t="str">
            <v>CCF050</v>
          </cell>
          <cell r="D136" t="str">
            <v>HELP TRAUMA SALUD Y ORTOPEDIA IPS SAS</v>
          </cell>
          <cell r="E136" t="str">
            <v>901220248</v>
          </cell>
          <cell r="F136" t="str">
            <v>545180282401</v>
          </cell>
          <cell r="G136" t="str">
            <v>EVENTO PBS</v>
          </cell>
          <cell r="H136">
            <v>1354018</v>
          </cell>
          <cell r="I136" t="str">
            <v>HP3142</v>
          </cell>
          <cell r="J136">
            <v>3142</v>
          </cell>
          <cell r="K136" t="str">
            <v>RADICADA</v>
          </cell>
          <cell r="L136" t="str">
            <v>31/03/2022</v>
          </cell>
          <cell r="M136" t="str">
            <v>05/04/2022</v>
          </cell>
          <cell r="N136" t="str">
            <v>29/03/2022</v>
          </cell>
          <cell r="O136">
            <v>168900</v>
          </cell>
          <cell r="P136">
            <v>15</v>
          </cell>
          <cell r="Q136" t="str">
            <v>15.MATERIALES E INSUMOS ORTOPEDICOS</v>
          </cell>
          <cell r="T136">
            <v>0</v>
          </cell>
          <cell r="U136" t="str">
            <v>05/04/2022</v>
          </cell>
          <cell r="V136" t="str">
            <v>28/04/2022</v>
          </cell>
          <cell r="W136">
            <v>23</v>
          </cell>
          <cell r="X136">
            <v>15</v>
          </cell>
          <cell r="Y136">
            <v>0</v>
          </cell>
          <cell r="Z136">
            <v>0</v>
          </cell>
          <cell r="AA136">
            <v>0</v>
          </cell>
          <cell r="AF136" t="str">
            <v>CCF050-055-2022</v>
          </cell>
          <cell r="AG136" t="str">
            <v>NO</v>
          </cell>
          <cell r="AH136" t="str">
            <v>NO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R136" t="str">
            <v>MARIA</v>
          </cell>
          <cell r="AS136" t="str">
            <v>LISBEY</v>
          </cell>
          <cell r="AT136" t="str">
            <v>CONTRERAS</v>
          </cell>
          <cell r="AU136" t="str">
            <v>PARADA</v>
          </cell>
          <cell r="AV136" t="str">
            <v>CC</v>
          </cell>
          <cell r="AW136" t="str">
            <v>1093788280</v>
          </cell>
          <cell r="AX136" t="str">
            <v>ALEX ADRIAN VACA CONTRERAS</v>
          </cell>
          <cell r="AY136" t="str">
            <v>SOTO HERNANDEZ LUZ KARIME</v>
          </cell>
          <cell r="AZ136">
            <v>0</v>
          </cell>
          <cell r="BA136">
            <v>0</v>
          </cell>
          <cell r="BB136">
            <v>0</v>
          </cell>
          <cell r="BC136" t="str">
            <v>NO</v>
          </cell>
          <cell r="BD136" t="str">
            <v xml:space="preserve">836 </v>
          </cell>
          <cell r="BE136" t="str">
            <v>1063071</v>
          </cell>
          <cell r="BF136" t="str">
            <v>28/04/2022</v>
          </cell>
          <cell r="BG136" t="str">
            <v>NO</v>
          </cell>
          <cell r="BI136" t="str">
            <v>28/04/2022</v>
          </cell>
          <cell r="BJ136">
            <v>165522</v>
          </cell>
        </row>
        <row r="137">
          <cell r="A137" t="str">
            <v>901220248-3140</v>
          </cell>
          <cell r="B137">
            <v>26260</v>
          </cell>
          <cell r="C137" t="str">
            <v>CCF050</v>
          </cell>
          <cell r="D137" t="str">
            <v>HELP TRAUMA SALUD Y ORTOPEDIA IPS SAS</v>
          </cell>
          <cell r="E137" t="str">
            <v>901220248</v>
          </cell>
          <cell r="F137" t="str">
            <v>545180282401</v>
          </cell>
          <cell r="G137" t="str">
            <v>EVENTO PBS</v>
          </cell>
          <cell r="H137">
            <v>1354017</v>
          </cell>
          <cell r="I137" t="str">
            <v>HP3140</v>
          </cell>
          <cell r="J137">
            <v>3140</v>
          </cell>
          <cell r="K137" t="str">
            <v>RADICADA</v>
          </cell>
          <cell r="L137" t="str">
            <v>31/03/2022</v>
          </cell>
          <cell r="M137" t="str">
            <v>05/04/2022</v>
          </cell>
          <cell r="N137" t="str">
            <v>25/03/2022</v>
          </cell>
          <cell r="O137">
            <v>685600</v>
          </cell>
          <cell r="P137">
            <v>23</v>
          </cell>
          <cell r="Q137" t="str">
            <v>23.QUIRURGICOS (GRUPOS 4A 8)</v>
          </cell>
          <cell r="T137">
            <v>0</v>
          </cell>
          <cell r="U137" t="str">
            <v>05/04/2022</v>
          </cell>
          <cell r="V137" t="str">
            <v>28/04/2022</v>
          </cell>
          <cell r="W137">
            <v>23</v>
          </cell>
          <cell r="X137">
            <v>15</v>
          </cell>
          <cell r="Y137">
            <v>0</v>
          </cell>
          <cell r="Z137">
            <v>0</v>
          </cell>
          <cell r="AA137">
            <v>0</v>
          </cell>
          <cell r="AF137" t="str">
            <v>CCF050-055-2022</v>
          </cell>
          <cell r="AG137" t="str">
            <v>NO</v>
          </cell>
          <cell r="AH137" t="str">
            <v>NO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R137" t="str">
            <v>CIRO</v>
          </cell>
          <cell r="AT137" t="str">
            <v>GONZALEZ</v>
          </cell>
          <cell r="AU137" t="str">
            <v>ESPINEL</v>
          </cell>
          <cell r="AV137" t="str">
            <v>CC</v>
          </cell>
          <cell r="AW137" t="str">
            <v>88146700</v>
          </cell>
          <cell r="AX137" t="str">
            <v>ALEX ADRIAN VACA CONTRERAS</v>
          </cell>
          <cell r="AY137" t="str">
            <v>SANABRIA NIÑO ANDREA KATHERIN</v>
          </cell>
          <cell r="AZ137">
            <v>0</v>
          </cell>
          <cell r="BA137">
            <v>0</v>
          </cell>
          <cell r="BB137">
            <v>0</v>
          </cell>
          <cell r="BC137" t="str">
            <v>NO</v>
          </cell>
          <cell r="BD137" t="str">
            <v xml:space="preserve">836 </v>
          </cell>
          <cell r="BE137" t="str">
            <v>1056804</v>
          </cell>
          <cell r="BF137" t="str">
            <v>28/04/2022</v>
          </cell>
          <cell r="BG137" t="str">
            <v>NO</v>
          </cell>
          <cell r="BI137" t="str">
            <v>28/04/2022</v>
          </cell>
          <cell r="BJ137">
            <v>671888</v>
          </cell>
        </row>
        <row r="138">
          <cell r="A138" t="str">
            <v>901220248-3137</v>
          </cell>
          <cell r="B138">
            <v>26260</v>
          </cell>
          <cell r="C138" t="str">
            <v>CCF050</v>
          </cell>
          <cell r="D138" t="str">
            <v>HELP TRAUMA SALUD Y ORTOPEDIA IPS SAS</v>
          </cell>
          <cell r="E138" t="str">
            <v>901220248</v>
          </cell>
          <cell r="F138" t="str">
            <v>545180282401</v>
          </cell>
          <cell r="G138" t="str">
            <v>EVENTO PBS</v>
          </cell>
          <cell r="H138">
            <v>1354016</v>
          </cell>
          <cell r="I138" t="str">
            <v>HP3137</v>
          </cell>
          <cell r="J138">
            <v>3137</v>
          </cell>
          <cell r="K138" t="str">
            <v>DEVUELTA</v>
          </cell>
          <cell r="L138" t="str">
            <v>31/03/2022</v>
          </cell>
          <cell r="M138" t="str">
            <v>05/04/2022</v>
          </cell>
          <cell r="O138">
            <v>9379383</v>
          </cell>
          <cell r="P138">
            <v>23</v>
          </cell>
          <cell r="Q138" t="str">
            <v>23.QUIRURGICOS (GRUPOS 4A 8)</v>
          </cell>
          <cell r="T138">
            <v>0</v>
          </cell>
          <cell r="U138" t="str">
            <v>05/04/2022</v>
          </cell>
          <cell r="V138" t="str">
            <v>28/04/2022</v>
          </cell>
          <cell r="W138">
            <v>23</v>
          </cell>
          <cell r="X138">
            <v>15</v>
          </cell>
          <cell r="Y138">
            <v>0</v>
          </cell>
          <cell r="Z138">
            <v>0</v>
          </cell>
          <cell r="AA138">
            <v>0</v>
          </cell>
          <cell r="AF138" t="str">
            <v>CCF050-055-2022</v>
          </cell>
          <cell r="AG138" t="str">
            <v>NO</v>
          </cell>
          <cell r="AH138" t="str">
            <v>NO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R138" t="str">
            <v>GILBERTO</v>
          </cell>
          <cell r="AT138" t="str">
            <v>PORTILLA</v>
          </cell>
          <cell r="AU138" t="str">
            <v>FLOREZ</v>
          </cell>
          <cell r="AV138" t="str">
            <v>CC</v>
          </cell>
          <cell r="AW138" t="str">
            <v>5418035</v>
          </cell>
          <cell r="AX138" t="str">
            <v>ALEX ADRIAN VACA CONTRERAS</v>
          </cell>
          <cell r="AZ138">
            <v>0</v>
          </cell>
          <cell r="BA138">
            <v>0</v>
          </cell>
          <cell r="BB138">
            <v>0</v>
          </cell>
          <cell r="BC138" t="str">
            <v>NO</v>
          </cell>
          <cell r="BF138" t="str">
            <v>28/04/2022</v>
          </cell>
          <cell r="BG138" t="str">
            <v>NO</v>
          </cell>
          <cell r="BJ138">
            <v>0</v>
          </cell>
        </row>
        <row r="139">
          <cell r="A139" t="str">
            <v>901220248-3137</v>
          </cell>
          <cell r="B139">
            <v>28194</v>
          </cell>
          <cell r="C139" t="str">
            <v>CCF050</v>
          </cell>
          <cell r="D139" t="str">
            <v>HELP TRAUMA SALUD Y ORTOPEDIA IPS SAS</v>
          </cell>
          <cell r="E139" t="str">
            <v>901220248</v>
          </cell>
          <cell r="F139" t="str">
            <v>545180282401</v>
          </cell>
          <cell r="G139" t="str">
            <v>EVENTO PBS</v>
          </cell>
          <cell r="H139">
            <v>1450115</v>
          </cell>
          <cell r="I139" t="str">
            <v>HP3137</v>
          </cell>
          <cell r="J139">
            <v>3137</v>
          </cell>
          <cell r="K139" t="str">
            <v>RADICADA</v>
          </cell>
          <cell r="L139" t="str">
            <v>31/03/2022</v>
          </cell>
          <cell r="M139" t="str">
            <v>10/06/2022</v>
          </cell>
          <cell r="N139" t="str">
            <v>17/03/2022</v>
          </cell>
          <cell r="O139">
            <v>9379383</v>
          </cell>
          <cell r="P139">
            <v>32</v>
          </cell>
          <cell r="Q139" t="str">
            <v>32.HOSPITALIZACION QUIRURGICA(GRUPO 9 EN ADELANTE)</v>
          </cell>
          <cell r="T139">
            <v>0</v>
          </cell>
          <cell r="U139" t="str">
            <v>10/06/2022</v>
          </cell>
          <cell r="V139" t="str">
            <v>22/06/2022</v>
          </cell>
          <cell r="W139">
            <v>12</v>
          </cell>
          <cell r="X139">
            <v>7</v>
          </cell>
          <cell r="Y139">
            <v>0</v>
          </cell>
          <cell r="Z139">
            <v>0</v>
          </cell>
          <cell r="AA139">
            <v>0</v>
          </cell>
          <cell r="AF139" t="str">
            <v>CCF050-055-2022</v>
          </cell>
          <cell r="AG139" t="str">
            <v>NO</v>
          </cell>
          <cell r="AH139" t="str">
            <v>NO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R139" t="str">
            <v>GILBERTO</v>
          </cell>
          <cell r="AT139" t="str">
            <v>PORTILLA</v>
          </cell>
          <cell r="AU139" t="str">
            <v>FLOREZ</v>
          </cell>
          <cell r="AV139" t="str">
            <v>CC</v>
          </cell>
          <cell r="AW139" t="str">
            <v>5418035</v>
          </cell>
          <cell r="AX139" t="str">
            <v>ALEX ADRIAN VACA CONTRERAS</v>
          </cell>
          <cell r="AY139" t="str">
            <v>GALVIS MORALES DANIELA ANDREA</v>
          </cell>
          <cell r="AZ139">
            <v>0</v>
          </cell>
          <cell r="BA139">
            <v>0</v>
          </cell>
          <cell r="BB139">
            <v>0</v>
          </cell>
          <cell r="BC139" t="str">
            <v>NO</v>
          </cell>
          <cell r="BD139" t="str">
            <v xml:space="preserve">836 </v>
          </cell>
          <cell r="BE139" t="str">
            <v>1108295</v>
          </cell>
          <cell r="BF139" t="str">
            <v>15/06/2022</v>
          </cell>
          <cell r="BG139" t="str">
            <v>NO</v>
          </cell>
          <cell r="BI139" t="str">
            <v>13/06/2022</v>
          </cell>
          <cell r="BJ139">
            <v>9191795</v>
          </cell>
        </row>
        <row r="140">
          <cell r="A140" t="str">
            <v>901220248-3127</v>
          </cell>
          <cell r="B140">
            <v>26260</v>
          </cell>
          <cell r="C140" t="str">
            <v>CCF050</v>
          </cell>
          <cell r="D140" t="str">
            <v>HELP TRAUMA SALUD Y ORTOPEDIA IPS SAS</v>
          </cell>
          <cell r="E140" t="str">
            <v>901220248</v>
          </cell>
          <cell r="F140" t="str">
            <v>545180282401</v>
          </cell>
          <cell r="G140" t="str">
            <v>EVENTO PBS</v>
          </cell>
          <cell r="H140">
            <v>1354015</v>
          </cell>
          <cell r="I140" t="str">
            <v>HP3127</v>
          </cell>
          <cell r="J140">
            <v>3127</v>
          </cell>
          <cell r="K140" t="str">
            <v>RADICADA</v>
          </cell>
          <cell r="L140" t="str">
            <v>31/03/2022</v>
          </cell>
          <cell r="M140" t="str">
            <v>05/04/2022</v>
          </cell>
          <cell r="N140" t="str">
            <v>18/03/2022</v>
          </cell>
          <cell r="O140">
            <v>2589557</v>
          </cell>
          <cell r="P140">
            <v>22</v>
          </cell>
          <cell r="Q140" t="str">
            <v>22.COMPLEMENTACION DIAGNOSTICA Y TERAPEUTICA NIVEL II</v>
          </cell>
          <cell r="T140">
            <v>0</v>
          </cell>
          <cell r="U140" t="str">
            <v>05/04/2022</v>
          </cell>
          <cell r="V140" t="str">
            <v>28/04/2022</v>
          </cell>
          <cell r="W140">
            <v>23</v>
          </cell>
          <cell r="X140">
            <v>15</v>
          </cell>
          <cell r="Y140">
            <v>0</v>
          </cell>
          <cell r="Z140">
            <v>0</v>
          </cell>
          <cell r="AA140">
            <v>0</v>
          </cell>
          <cell r="AF140" t="str">
            <v>CCF050-055-2022</v>
          </cell>
          <cell r="AG140" t="str">
            <v>NO</v>
          </cell>
          <cell r="AH140" t="str">
            <v>NO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R140" t="str">
            <v>KAREN</v>
          </cell>
          <cell r="AS140" t="str">
            <v>JOAHANA</v>
          </cell>
          <cell r="AT140" t="str">
            <v>JAIMES</v>
          </cell>
          <cell r="AU140" t="str">
            <v>CHACON</v>
          </cell>
          <cell r="AV140" t="str">
            <v>TI</v>
          </cell>
          <cell r="AW140" t="str">
            <v>1094265825</v>
          </cell>
          <cell r="AX140" t="str">
            <v>ALEX ADRIAN VACA CONTRERAS</v>
          </cell>
          <cell r="AY140" t="str">
            <v>BOTELLO MEJÍA DEYSI DAVIANA</v>
          </cell>
          <cell r="AZ140">
            <v>0</v>
          </cell>
          <cell r="BA140">
            <v>0</v>
          </cell>
          <cell r="BB140">
            <v>0</v>
          </cell>
          <cell r="BC140" t="str">
            <v>NO</v>
          </cell>
          <cell r="BD140" t="str">
            <v xml:space="preserve">836 </v>
          </cell>
          <cell r="BE140" t="str">
            <v>1061887</v>
          </cell>
          <cell r="BF140" t="str">
            <v>28/04/2022</v>
          </cell>
          <cell r="BG140" t="str">
            <v>NO</v>
          </cell>
          <cell r="BI140" t="str">
            <v>28/04/2022</v>
          </cell>
          <cell r="BJ140">
            <v>2537766</v>
          </cell>
        </row>
        <row r="141">
          <cell r="A141" t="str">
            <v>901220248-3043</v>
          </cell>
          <cell r="B141">
            <v>26260</v>
          </cell>
          <cell r="C141" t="str">
            <v>CCF050</v>
          </cell>
          <cell r="D141" t="str">
            <v>HELP TRAUMA SALUD Y ORTOPEDIA IPS SAS</v>
          </cell>
          <cell r="E141" t="str">
            <v>901220248</v>
          </cell>
          <cell r="F141" t="str">
            <v>545180282401</v>
          </cell>
          <cell r="G141" t="str">
            <v>EVENTO PBS</v>
          </cell>
          <cell r="H141">
            <v>1354014</v>
          </cell>
          <cell r="I141" t="str">
            <v>HP3043</v>
          </cell>
          <cell r="J141">
            <v>3043</v>
          </cell>
          <cell r="K141" t="str">
            <v>RADICADA</v>
          </cell>
          <cell r="L141" t="str">
            <v>26/03/2022</v>
          </cell>
          <cell r="M141" t="str">
            <v>05/04/2022</v>
          </cell>
          <cell r="N141" t="str">
            <v>11/03/2022</v>
          </cell>
          <cell r="O141">
            <v>2303959</v>
          </cell>
          <cell r="P141">
            <v>23</v>
          </cell>
          <cell r="Q141" t="str">
            <v>23.QUIRURGICOS (GRUPOS 4A 8)</v>
          </cell>
          <cell r="T141">
            <v>0</v>
          </cell>
          <cell r="U141" t="str">
            <v>05/04/2022</v>
          </cell>
          <cell r="V141" t="str">
            <v>28/04/2022</v>
          </cell>
          <cell r="W141">
            <v>23</v>
          </cell>
          <cell r="X141">
            <v>15</v>
          </cell>
          <cell r="Y141">
            <v>0</v>
          </cell>
          <cell r="Z141">
            <v>0</v>
          </cell>
          <cell r="AA141">
            <v>0</v>
          </cell>
          <cell r="AF141" t="str">
            <v>CCF050-055-2022</v>
          </cell>
          <cell r="AG141" t="str">
            <v>NO</v>
          </cell>
          <cell r="AH141" t="str">
            <v>NO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R141" t="str">
            <v>GERARDO</v>
          </cell>
          <cell r="AT141" t="str">
            <v>RUBIO</v>
          </cell>
          <cell r="AU141" t="str">
            <v>ACEVEDO</v>
          </cell>
          <cell r="AV141" t="str">
            <v>CC</v>
          </cell>
          <cell r="AW141" t="str">
            <v>13412123</v>
          </cell>
          <cell r="AX141" t="str">
            <v>ALEX ADRIAN VACA CONTRERAS</v>
          </cell>
          <cell r="AY141" t="str">
            <v>GALVIS MORALES DANIELA ANDREA</v>
          </cell>
          <cell r="AZ141">
            <v>0</v>
          </cell>
          <cell r="BA141">
            <v>0</v>
          </cell>
          <cell r="BB141">
            <v>0</v>
          </cell>
          <cell r="BC141" t="str">
            <v>NO</v>
          </cell>
          <cell r="BD141" t="str">
            <v xml:space="preserve">836 </v>
          </cell>
          <cell r="BE141" t="str">
            <v>1060431</v>
          </cell>
          <cell r="BF141" t="str">
            <v>28/04/2022</v>
          </cell>
          <cell r="BG141" t="str">
            <v>NO</v>
          </cell>
          <cell r="BI141" t="str">
            <v>28/04/2022</v>
          </cell>
          <cell r="BJ141">
            <v>2257880</v>
          </cell>
        </row>
        <row r="142">
          <cell r="A142" t="str">
            <v>901220248-3035</v>
          </cell>
          <cell r="B142">
            <v>26260</v>
          </cell>
          <cell r="C142" t="str">
            <v>CCF050</v>
          </cell>
          <cell r="D142" t="str">
            <v>HELP TRAUMA SALUD Y ORTOPEDIA IPS SAS</v>
          </cell>
          <cell r="E142" t="str">
            <v>901220248</v>
          </cell>
          <cell r="F142" t="str">
            <v>545180282401</v>
          </cell>
          <cell r="G142" t="str">
            <v>EVENTO PBS</v>
          </cell>
          <cell r="H142">
            <v>1354013</v>
          </cell>
          <cell r="I142" t="str">
            <v>HP3035</v>
          </cell>
          <cell r="J142">
            <v>3035</v>
          </cell>
          <cell r="K142" t="str">
            <v>RADICADA</v>
          </cell>
          <cell r="L142" t="str">
            <v>16/03/2022</v>
          </cell>
          <cell r="M142" t="str">
            <v>05/04/2022</v>
          </cell>
          <cell r="N142" t="str">
            <v>07/03/2022</v>
          </cell>
          <cell r="O142">
            <v>711168</v>
          </cell>
          <cell r="P142">
            <v>23</v>
          </cell>
          <cell r="Q142" t="str">
            <v>23.QUIRURGICOS (GRUPOS 4A 8)</v>
          </cell>
          <cell r="T142">
            <v>0</v>
          </cell>
          <cell r="U142" t="str">
            <v>05/04/2022</v>
          </cell>
          <cell r="V142" t="str">
            <v>28/04/2022</v>
          </cell>
          <cell r="W142">
            <v>23</v>
          </cell>
          <cell r="X142">
            <v>15</v>
          </cell>
          <cell r="Y142">
            <v>0</v>
          </cell>
          <cell r="Z142">
            <v>0</v>
          </cell>
          <cell r="AA142">
            <v>0</v>
          </cell>
          <cell r="AF142" t="str">
            <v>CCF050-055-2022</v>
          </cell>
          <cell r="AG142" t="str">
            <v>NO</v>
          </cell>
          <cell r="AH142" t="str">
            <v>NO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R142" t="str">
            <v>ANGEL</v>
          </cell>
          <cell r="AS142" t="str">
            <v>SANTIAGO</v>
          </cell>
          <cell r="AT142" t="str">
            <v>PELAEZ</v>
          </cell>
          <cell r="AU142" t="str">
            <v>HERNANDEZ</v>
          </cell>
          <cell r="AV142" t="str">
            <v>TI</v>
          </cell>
          <cell r="AW142" t="str">
            <v>1094278574</v>
          </cell>
          <cell r="AX142" t="str">
            <v>ALEX ADRIAN VACA CONTRERAS</v>
          </cell>
          <cell r="AY142" t="str">
            <v>OSORIO NUNEZ BETTY YOLANDA</v>
          </cell>
          <cell r="AZ142">
            <v>0</v>
          </cell>
          <cell r="BA142">
            <v>0</v>
          </cell>
          <cell r="BB142">
            <v>0</v>
          </cell>
          <cell r="BC142" t="str">
            <v>NO</v>
          </cell>
          <cell r="BD142" t="str">
            <v xml:space="preserve">836 </v>
          </cell>
          <cell r="BE142" t="str">
            <v>1059113</v>
          </cell>
          <cell r="BF142" t="str">
            <v>28/04/2022</v>
          </cell>
          <cell r="BG142" t="str">
            <v>NO</v>
          </cell>
          <cell r="BI142" t="str">
            <v>28/04/2022</v>
          </cell>
          <cell r="BJ142">
            <v>696945</v>
          </cell>
        </row>
        <row r="143">
          <cell r="A143" t="str">
            <v>901220248-2968</v>
          </cell>
          <cell r="B143">
            <v>25559</v>
          </cell>
          <cell r="C143" t="str">
            <v>CCFC50</v>
          </cell>
          <cell r="D143" t="str">
            <v>HELP TRAUMA SALUD Y ORTOPEDIA IPS SAS</v>
          </cell>
          <cell r="E143" t="str">
            <v>901220248</v>
          </cell>
          <cell r="F143" t="str">
            <v>545180282401</v>
          </cell>
          <cell r="G143" t="str">
            <v>EVENTO PBS</v>
          </cell>
          <cell r="H143">
            <v>1319736</v>
          </cell>
          <cell r="I143" t="str">
            <v>HP2968</v>
          </cell>
          <cell r="J143">
            <v>2968</v>
          </cell>
          <cell r="K143" t="str">
            <v>GLOSADA</v>
          </cell>
          <cell r="L143" t="str">
            <v>28/02/2022</v>
          </cell>
          <cell r="M143" t="str">
            <v>07/03/2022</v>
          </cell>
          <cell r="N143" t="str">
            <v>18/02/2022</v>
          </cell>
          <cell r="O143">
            <v>17093753</v>
          </cell>
          <cell r="P143">
            <v>23</v>
          </cell>
          <cell r="Q143" t="str">
            <v>23.QUIRURGICOS (GRUPOS 4A 8)</v>
          </cell>
          <cell r="R143" t="str">
            <v>Total</v>
          </cell>
          <cell r="S143" t="str">
            <v>CCF6651</v>
          </cell>
          <cell r="T143">
            <v>17093753</v>
          </cell>
          <cell r="U143" t="str">
            <v>07/03/2022</v>
          </cell>
          <cell r="V143" t="str">
            <v>28/03/2022</v>
          </cell>
          <cell r="W143">
            <v>21</v>
          </cell>
          <cell r="X143">
            <v>15</v>
          </cell>
          <cell r="Y143">
            <v>0</v>
          </cell>
          <cell r="Z143">
            <v>17093753</v>
          </cell>
          <cell r="AA143">
            <v>0</v>
          </cell>
          <cell r="AB143" t="str">
            <v>28/03/2022</v>
          </cell>
          <cell r="AC143" t="str">
            <v>05/04/2022</v>
          </cell>
          <cell r="AD143" t="str">
            <v>06/06/2022</v>
          </cell>
          <cell r="AE143" t="str">
            <v>06/06/2022</v>
          </cell>
          <cell r="AF143" t="str">
            <v>SC-31-2021</v>
          </cell>
          <cell r="AG143" t="str">
            <v>NO</v>
          </cell>
          <cell r="AH143" t="str">
            <v>NO</v>
          </cell>
          <cell r="AI143">
            <v>3511247</v>
          </cell>
          <cell r="AJ143">
            <v>0</v>
          </cell>
          <cell r="AK143">
            <v>13582506</v>
          </cell>
          <cell r="AL143">
            <v>0</v>
          </cell>
          <cell r="AM143" t="str">
            <v>CCF6651-1</v>
          </cell>
          <cell r="AO143" t="str">
            <v>10/09/2022</v>
          </cell>
          <cell r="AR143" t="str">
            <v>HENRY</v>
          </cell>
          <cell r="AS143" t="str">
            <v>FERNEY</v>
          </cell>
          <cell r="AT143" t="str">
            <v>ALBARRACIN</v>
          </cell>
          <cell r="AU143" t="str">
            <v>GELVES</v>
          </cell>
          <cell r="AV143" t="str">
            <v>CC</v>
          </cell>
          <cell r="AW143" t="str">
            <v>1093414508</v>
          </cell>
          <cell r="AX143" t="str">
            <v>LEYDA CECILIA BERNAL LINDARTE</v>
          </cell>
          <cell r="AZ143">
            <v>0</v>
          </cell>
          <cell r="BA143">
            <v>0</v>
          </cell>
          <cell r="BB143">
            <v>0</v>
          </cell>
          <cell r="BC143" t="str">
            <v>NO</v>
          </cell>
          <cell r="BF143" t="str">
            <v>26/03/2022</v>
          </cell>
          <cell r="BG143" t="str">
            <v>NO</v>
          </cell>
          <cell r="BI143" t="str">
            <v>30/09/2022</v>
          </cell>
          <cell r="BJ143">
            <v>13310856</v>
          </cell>
        </row>
        <row r="144">
          <cell r="A144" t="str">
            <v>901220248-2957</v>
          </cell>
          <cell r="B144">
            <v>28179</v>
          </cell>
          <cell r="C144" t="str">
            <v>CCF050</v>
          </cell>
          <cell r="D144" t="str">
            <v>HELP TRAUMA SALUD Y ORTOPEDIA IPS SAS</v>
          </cell>
          <cell r="E144" t="str">
            <v>901220248</v>
          </cell>
          <cell r="F144" t="str">
            <v>545180282401</v>
          </cell>
          <cell r="G144" t="str">
            <v>EVENTO PBS</v>
          </cell>
          <cell r="H144">
            <v>1449787</v>
          </cell>
          <cell r="I144" t="str">
            <v>HP2957</v>
          </cell>
          <cell r="J144">
            <v>2957</v>
          </cell>
          <cell r="K144" t="str">
            <v>RADICADA</v>
          </cell>
          <cell r="L144" t="str">
            <v>28/02/2022</v>
          </cell>
          <cell r="M144" t="str">
            <v>10/06/2022</v>
          </cell>
          <cell r="N144" t="str">
            <v>22/02/2022</v>
          </cell>
          <cell r="O144">
            <v>2364288</v>
          </cell>
          <cell r="P144">
            <v>32</v>
          </cell>
          <cell r="Q144" t="str">
            <v>32.HOSPITALIZACION QUIRURGICA(GRUPO 9 EN ADELANTE)</v>
          </cell>
          <cell r="T144">
            <v>0</v>
          </cell>
          <cell r="U144" t="str">
            <v>10/06/2022</v>
          </cell>
          <cell r="V144" t="str">
            <v>22/06/2022</v>
          </cell>
          <cell r="W144">
            <v>12</v>
          </cell>
          <cell r="X144">
            <v>7</v>
          </cell>
          <cell r="Y144">
            <v>0</v>
          </cell>
          <cell r="Z144">
            <v>0</v>
          </cell>
          <cell r="AA144">
            <v>0</v>
          </cell>
          <cell r="AF144" t="str">
            <v>CCF050-055-2022</v>
          </cell>
          <cell r="AG144" t="str">
            <v>NO</v>
          </cell>
          <cell r="AH144" t="str">
            <v>NO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R144" t="str">
            <v>OSCAR</v>
          </cell>
          <cell r="AS144" t="str">
            <v>YESID</v>
          </cell>
          <cell r="AT144" t="str">
            <v>PEÑA</v>
          </cell>
          <cell r="AU144" t="str">
            <v>MENDOZA</v>
          </cell>
          <cell r="AV144" t="str">
            <v>CC</v>
          </cell>
          <cell r="AW144" t="str">
            <v>1094272133</v>
          </cell>
          <cell r="AX144" t="str">
            <v>ALEX ADRIAN VACA CONTRERAS</v>
          </cell>
          <cell r="AY144" t="str">
            <v>BOTELLO MEJÍA DEYSI DAVIANA</v>
          </cell>
          <cell r="AZ144">
            <v>0</v>
          </cell>
          <cell r="BA144">
            <v>0</v>
          </cell>
          <cell r="BB144">
            <v>0</v>
          </cell>
          <cell r="BC144" t="str">
            <v>NO</v>
          </cell>
          <cell r="BD144" t="str">
            <v xml:space="preserve">836 </v>
          </cell>
          <cell r="BE144" t="str">
            <v>1101393</v>
          </cell>
          <cell r="BF144" t="str">
            <v>15/06/2022</v>
          </cell>
          <cell r="BG144" t="str">
            <v>NO</v>
          </cell>
          <cell r="BI144" t="str">
            <v>03/06/2022</v>
          </cell>
          <cell r="BJ144">
            <v>2317002</v>
          </cell>
        </row>
        <row r="145">
          <cell r="A145" t="str">
            <v>901220248-2957</v>
          </cell>
          <cell r="B145">
            <v>25536</v>
          </cell>
          <cell r="C145" t="str">
            <v>CCF050</v>
          </cell>
          <cell r="D145" t="str">
            <v>HELP TRAUMA SALUD Y ORTOPEDIA IPS SAS</v>
          </cell>
          <cell r="E145" t="str">
            <v>901220248</v>
          </cell>
          <cell r="F145" t="str">
            <v>545180282401</v>
          </cell>
          <cell r="G145" t="str">
            <v>EVENTO PBS</v>
          </cell>
          <cell r="H145">
            <v>1319351</v>
          </cell>
          <cell r="I145" t="str">
            <v>HP2957</v>
          </cell>
          <cell r="J145">
            <v>2957</v>
          </cell>
          <cell r="K145" t="str">
            <v>DEVUELTA</v>
          </cell>
          <cell r="L145" t="str">
            <v>28/02/2022</v>
          </cell>
          <cell r="M145" t="str">
            <v>05/03/2022</v>
          </cell>
          <cell r="O145">
            <v>2364288</v>
          </cell>
          <cell r="P145">
            <v>23</v>
          </cell>
          <cell r="Q145" t="str">
            <v>23.QUIRURGICOS (GRUPOS 4A 8)</v>
          </cell>
          <cell r="T145">
            <v>0</v>
          </cell>
          <cell r="U145" t="str">
            <v>05/03/2022</v>
          </cell>
          <cell r="V145" t="str">
            <v>28/03/2022</v>
          </cell>
          <cell r="W145">
            <v>23</v>
          </cell>
          <cell r="X145">
            <v>14</v>
          </cell>
          <cell r="Y145">
            <v>0</v>
          </cell>
          <cell r="Z145">
            <v>0</v>
          </cell>
          <cell r="AA145">
            <v>0</v>
          </cell>
          <cell r="AF145" t="str">
            <v>CCF050-055-2022</v>
          </cell>
          <cell r="AG145" t="str">
            <v>NO</v>
          </cell>
          <cell r="AH145" t="str">
            <v>NO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R145" t="str">
            <v>OSCAR</v>
          </cell>
          <cell r="AS145" t="str">
            <v>YESID</v>
          </cell>
          <cell r="AT145" t="str">
            <v>PEÑA</v>
          </cell>
          <cell r="AU145" t="str">
            <v>MENDOZA</v>
          </cell>
          <cell r="AV145" t="str">
            <v>CC</v>
          </cell>
          <cell r="AW145" t="str">
            <v>1094272133</v>
          </cell>
          <cell r="AX145" t="str">
            <v>LEYDA CECILIA BERNAL LINDARTE</v>
          </cell>
          <cell r="AZ145">
            <v>0</v>
          </cell>
          <cell r="BA145">
            <v>0</v>
          </cell>
          <cell r="BB145">
            <v>0</v>
          </cell>
          <cell r="BC145" t="str">
            <v>NO</v>
          </cell>
          <cell r="BF145" t="str">
            <v>26/03/2022</v>
          </cell>
          <cell r="BG145" t="str">
            <v>NO</v>
          </cell>
          <cell r="BJ145">
            <v>0</v>
          </cell>
        </row>
        <row r="146">
          <cell r="A146" t="str">
            <v>901220248-2956</v>
          </cell>
          <cell r="B146">
            <v>25536</v>
          </cell>
          <cell r="C146" t="str">
            <v>CCF050</v>
          </cell>
          <cell r="D146" t="str">
            <v>HELP TRAUMA SALUD Y ORTOPEDIA IPS SAS</v>
          </cell>
          <cell r="E146" t="str">
            <v>901220248</v>
          </cell>
          <cell r="F146" t="str">
            <v>545180282401</v>
          </cell>
          <cell r="G146" t="str">
            <v>EVENTO PBS</v>
          </cell>
          <cell r="H146">
            <v>1319350</v>
          </cell>
          <cell r="I146" t="str">
            <v>HP2956</v>
          </cell>
          <cell r="J146">
            <v>2956</v>
          </cell>
          <cell r="K146" t="str">
            <v>GLOSADA</v>
          </cell>
          <cell r="L146" t="str">
            <v>28/02/2022</v>
          </cell>
          <cell r="M146" t="str">
            <v>05/03/2022</v>
          </cell>
          <cell r="N146" t="str">
            <v>22/02/2022</v>
          </cell>
          <cell r="O146">
            <v>1258200</v>
          </cell>
          <cell r="P146">
            <v>23</v>
          </cell>
          <cell r="Q146" t="str">
            <v>23.QUIRURGICOS (GRUPOS 4A 8)</v>
          </cell>
          <cell r="R146" t="str">
            <v>Parcial</v>
          </cell>
          <cell r="S146" t="str">
            <v>CCF6649</v>
          </cell>
          <cell r="T146">
            <v>1159400</v>
          </cell>
          <cell r="U146" t="str">
            <v>05/03/2022</v>
          </cell>
          <cell r="V146" t="str">
            <v>28/03/2022</v>
          </cell>
          <cell r="W146">
            <v>23</v>
          </cell>
          <cell r="X146">
            <v>14</v>
          </cell>
          <cell r="Y146">
            <v>0</v>
          </cell>
          <cell r="Z146">
            <v>1159400</v>
          </cell>
          <cell r="AA146">
            <v>0</v>
          </cell>
          <cell r="AB146" t="str">
            <v>28/03/2022</v>
          </cell>
          <cell r="AC146" t="str">
            <v>06/04/2022</v>
          </cell>
          <cell r="AD146" t="str">
            <v>06/06/2022</v>
          </cell>
          <cell r="AE146" t="str">
            <v>06/06/2022</v>
          </cell>
          <cell r="AF146" t="str">
            <v>CCF050-055-2022</v>
          </cell>
          <cell r="AG146" t="str">
            <v>NO</v>
          </cell>
          <cell r="AH146" t="str">
            <v>NO</v>
          </cell>
          <cell r="AI146">
            <v>0</v>
          </cell>
          <cell r="AJ146">
            <v>0</v>
          </cell>
          <cell r="AK146">
            <v>1159400</v>
          </cell>
          <cell r="AL146">
            <v>0</v>
          </cell>
          <cell r="AM146" t="str">
            <v>CCF6649-1</v>
          </cell>
          <cell r="AO146" t="str">
            <v>03/09/2022</v>
          </cell>
          <cell r="AR146" t="str">
            <v>LUIS</v>
          </cell>
          <cell r="AS146" t="str">
            <v>FRANCISCO</v>
          </cell>
          <cell r="AT146" t="str">
            <v>VILLAMIZAR</v>
          </cell>
          <cell r="AU146" t="str">
            <v>GUERRERO</v>
          </cell>
          <cell r="AV146" t="str">
            <v>CC</v>
          </cell>
          <cell r="AW146" t="str">
            <v>1094266481</v>
          </cell>
          <cell r="AX146" t="str">
            <v>LEYDA CECILIA BERNAL LINDARTE</v>
          </cell>
          <cell r="AY146" t="str">
            <v>GALVIS MORALES DANIELA ANDREA</v>
          </cell>
          <cell r="AZ146">
            <v>0</v>
          </cell>
          <cell r="BA146">
            <v>0</v>
          </cell>
          <cell r="BB146">
            <v>0</v>
          </cell>
          <cell r="BC146" t="str">
            <v>NO</v>
          </cell>
          <cell r="BD146" t="str">
            <v xml:space="preserve">836 </v>
          </cell>
          <cell r="BE146" t="str">
            <v>1033679</v>
          </cell>
          <cell r="BF146" t="str">
            <v>26/03/2022</v>
          </cell>
          <cell r="BG146" t="str">
            <v>NO</v>
          </cell>
          <cell r="BI146" t="str">
            <v>30/03/2022</v>
          </cell>
          <cell r="BJ146">
            <v>1233036</v>
          </cell>
        </row>
        <row r="147">
          <cell r="A147" t="str">
            <v>901220248-2937</v>
          </cell>
          <cell r="B147">
            <v>25536</v>
          </cell>
          <cell r="C147" t="str">
            <v>CCF050</v>
          </cell>
          <cell r="D147" t="str">
            <v>HELP TRAUMA SALUD Y ORTOPEDIA IPS SAS</v>
          </cell>
          <cell r="E147" t="str">
            <v>901220248</v>
          </cell>
          <cell r="F147" t="str">
            <v>545180282401</v>
          </cell>
          <cell r="G147" t="str">
            <v>EVENTO PBS</v>
          </cell>
          <cell r="H147">
            <v>1319349</v>
          </cell>
          <cell r="I147" t="str">
            <v>HP2937</v>
          </cell>
          <cell r="J147">
            <v>2937</v>
          </cell>
          <cell r="K147" t="str">
            <v>GLOSADA</v>
          </cell>
          <cell r="L147" t="str">
            <v>24/02/2022</v>
          </cell>
          <cell r="M147" t="str">
            <v>05/03/2022</v>
          </cell>
          <cell r="N147" t="str">
            <v>16/02/2022</v>
          </cell>
          <cell r="O147">
            <v>1594384</v>
          </cell>
          <cell r="P147">
            <v>23</v>
          </cell>
          <cell r="Q147" t="str">
            <v>23.QUIRURGICOS (GRUPOS 4A 8)</v>
          </cell>
          <cell r="R147" t="str">
            <v>Parcial</v>
          </cell>
          <cell r="S147" t="str">
            <v>CCF6649</v>
          </cell>
          <cell r="T147">
            <v>26784</v>
          </cell>
          <cell r="U147" t="str">
            <v>05/03/2022</v>
          </cell>
          <cell r="V147" t="str">
            <v>28/03/2022</v>
          </cell>
          <cell r="W147">
            <v>23</v>
          </cell>
          <cell r="X147">
            <v>14</v>
          </cell>
          <cell r="Y147">
            <v>0</v>
          </cell>
          <cell r="Z147">
            <v>26784</v>
          </cell>
          <cell r="AA147">
            <v>0</v>
          </cell>
          <cell r="AB147" t="str">
            <v>28/03/2022</v>
          </cell>
          <cell r="AC147" t="str">
            <v>06/04/2022</v>
          </cell>
          <cell r="AD147" t="str">
            <v>06/06/2022</v>
          </cell>
          <cell r="AE147" t="str">
            <v>06/06/2022</v>
          </cell>
          <cell r="AF147" t="str">
            <v>CCF050-055-2022</v>
          </cell>
          <cell r="AG147" t="str">
            <v>NO</v>
          </cell>
          <cell r="AH147" t="str">
            <v>NO</v>
          </cell>
          <cell r="AI147">
            <v>0</v>
          </cell>
          <cell r="AJ147">
            <v>0</v>
          </cell>
          <cell r="AK147">
            <v>26784</v>
          </cell>
          <cell r="AL147">
            <v>0</v>
          </cell>
          <cell r="AM147" t="str">
            <v>CCF6649-1</v>
          </cell>
          <cell r="AO147" t="str">
            <v>03/09/2022</v>
          </cell>
          <cell r="AR147" t="str">
            <v>CIRO</v>
          </cell>
          <cell r="AT147" t="str">
            <v>GONZALEZ</v>
          </cell>
          <cell r="AU147" t="str">
            <v>ESPINEL</v>
          </cell>
          <cell r="AV147" t="str">
            <v>CC</v>
          </cell>
          <cell r="AW147" t="str">
            <v>88146700</v>
          </cell>
          <cell r="AX147" t="str">
            <v>LEYDA CECILIA BERNAL LINDARTE</v>
          </cell>
          <cell r="AY147" t="str">
            <v>OSORIO NUNEZ BETTY YOLANDA</v>
          </cell>
          <cell r="AZ147">
            <v>0</v>
          </cell>
          <cell r="BA147">
            <v>0</v>
          </cell>
          <cell r="BB147">
            <v>0</v>
          </cell>
          <cell r="BC147" t="str">
            <v>NO</v>
          </cell>
          <cell r="BD147" t="str">
            <v xml:space="preserve">836 </v>
          </cell>
          <cell r="BE147" t="str">
            <v>1026318</v>
          </cell>
          <cell r="BF147" t="str">
            <v>26/03/2022</v>
          </cell>
          <cell r="BG147" t="str">
            <v>NO</v>
          </cell>
          <cell r="BI147" t="str">
            <v>14/03/2022</v>
          </cell>
          <cell r="BJ147">
            <v>1562496</v>
          </cell>
        </row>
        <row r="148">
          <cell r="A148" t="str">
            <v>901220248-2924</v>
          </cell>
          <cell r="B148">
            <v>25536</v>
          </cell>
          <cell r="C148" t="str">
            <v>CCF050</v>
          </cell>
          <cell r="D148" t="str">
            <v>HELP TRAUMA SALUD Y ORTOPEDIA IPS SAS</v>
          </cell>
          <cell r="E148" t="str">
            <v>901220248</v>
          </cell>
          <cell r="F148" t="str">
            <v>545180282401</v>
          </cell>
          <cell r="G148" t="str">
            <v>EVENTO PBS</v>
          </cell>
          <cell r="H148">
            <v>1319348</v>
          </cell>
          <cell r="I148" t="str">
            <v>HP2924</v>
          </cell>
          <cell r="J148">
            <v>2924</v>
          </cell>
          <cell r="K148" t="str">
            <v>GLOSADA</v>
          </cell>
          <cell r="L148" t="str">
            <v>19/02/2022</v>
          </cell>
          <cell r="M148" t="str">
            <v>05/03/2022</v>
          </cell>
          <cell r="N148" t="str">
            <v>17/02/2022</v>
          </cell>
          <cell r="O148">
            <v>194500</v>
          </cell>
          <cell r="P148">
            <v>22</v>
          </cell>
          <cell r="Q148" t="str">
            <v>22.COMPLEMENTACION DIAGNOSTICA Y TERAPEUTICA NIVEL II</v>
          </cell>
          <cell r="R148" t="str">
            <v>Total</v>
          </cell>
          <cell r="S148" t="str">
            <v>CCF6650</v>
          </cell>
          <cell r="T148">
            <v>194500</v>
          </cell>
          <cell r="U148" t="str">
            <v>05/03/2022</v>
          </cell>
          <cell r="V148" t="str">
            <v>28/03/2022</v>
          </cell>
          <cell r="W148">
            <v>23</v>
          </cell>
          <cell r="X148">
            <v>14</v>
          </cell>
          <cell r="Y148">
            <v>0</v>
          </cell>
          <cell r="Z148">
            <v>0</v>
          </cell>
          <cell r="AA148">
            <v>194500</v>
          </cell>
          <cell r="AB148" t="str">
            <v>28/03/2022</v>
          </cell>
          <cell r="AC148" t="str">
            <v>06/04/2022</v>
          </cell>
          <cell r="AD148" t="str">
            <v>06/06/2022</v>
          </cell>
          <cell r="AE148" t="str">
            <v>06/06/2022</v>
          </cell>
          <cell r="AF148" t="str">
            <v>CCF050-055-2022</v>
          </cell>
          <cell r="AG148" t="str">
            <v>NO</v>
          </cell>
          <cell r="AH148" t="str">
            <v>NO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R148" t="str">
            <v>MARIA</v>
          </cell>
          <cell r="AS148" t="str">
            <v>VICTORIA</v>
          </cell>
          <cell r="AT148" t="str">
            <v>CONTRERAS</v>
          </cell>
          <cell r="AU148" t="str">
            <v>FERNANDEZ</v>
          </cell>
          <cell r="AV148" t="str">
            <v>CC</v>
          </cell>
          <cell r="AW148" t="str">
            <v>60252143</v>
          </cell>
          <cell r="AX148" t="str">
            <v>LEYDA CECILIA BERNAL LINDARTE</v>
          </cell>
          <cell r="AY148" t="str">
            <v>LUNA PEREZ JUAN MANUEL</v>
          </cell>
          <cell r="AZ148">
            <v>0</v>
          </cell>
          <cell r="BA148">
            <v>0</v>
          </cell>
          <cell r="BB148">
            <v>0</v>
          </cell>
          <cell r="BC148" t="str">
            <v>SI</v>
          </cell>
          <cell r="BF148" t="str">
            <v>26/03/2022</v>
          </cell>
          <cell r="BG148" t="str">
            <v>NO</v>
          </cell>
          <cell r="BI148" t="str">
            <v>03/06/2022</v>
          </cell>
          <cell r="BJ148">
            <v>194500</v>
          </cell>
        </row>
        <row r="149">
          <cell r="A149" t="str">
            <v>901220248-2898</v>
          </cell>
          <cell r="B149">
            <v>36381</v>
          </cell>
          <cell r="C149" t="str">
            <v>CCF050</v>
          </cell>
          <cell r="D149" t="str">
            <v>HELP TRAUMA SALUD Y ORTOPEDIA IPS SAS</v>
          </cell>
          <cell r="E149" t="str">
            <v>901220248</v>
          </cell>
          <cell r="F149" t="str">
            <v>545180282401</v>
          </cell>
          <cell r="G149" t="str">
            <v>EVENTO PBS</v>
          </cell>
          <cell r="H149">
            <v>1862844</v>
          </cell>
          <cell r="I149" t="str">
            <v>HP2898</v>
          </cell>
          <cell r="J149">
            <v>2898</v>
          </cell>
          <cell r="K149" t="str">
            <v>RADICADA</v>
          </cell>
          <cell r="L149" t="str">
            <v>12/02/2022</v>
          </cell>
          <cell r="M149" t="str">
            <v>10/03/2023</v>
          </cell>
          <cell r="N149" t="str">
            <v>07/02/2022</v>
          </cell>
          <cell r="O149">
            <v>1914800</v>
          </cell>
          <cell r="P149">
            <v>23</v>
          </cell>
          <cell r="Q149" t="str">
            <v>23.QUIRURGICOS (GRUPOS 4A 8)</v>
          </cell>
          <cell r="T149">
            <v>0</v>
          </cell>
          <cell r="U149" t="str">
            <v>10/03/2023</v>
          </cell>
          <cell r="V149" t="str">
            <v>23/03/2023</v>
          </cell>
          <cell r="W149">
            <v>13</v>
          </cell>
          <cell r="X149">
            <v>8</v>
          </cell>
          <cell r="Y149">
            <v>0</v>
          </cell>
          <cell r="Z149">
            <v>0</v>
          </cell>
          <cell r="AA149">
            <v>0</v>
          </cell>
          <cell r="AF149" t="str">
            <v>CCF050-055-2022</v>
          </cell>
          <cell r="AG149" t="str">
            <v>NO</v>
          </cell>
          <cell r="AH149" t="str">
            <v>NO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R149" t="str">
            <v>MARLENE</v>
          </cell>
          <cell r="AT149" t="str">
            <v>VILLAMIZAR</v>
          </cell>
          <cell r="AU149" t="str">
            <v>BECERRA</v>
          </cell>
          <cell r="AV149" t="str">
            <v>CC</v>
          </cell>
          <cell r="AW149" t="str">
            <v>60250818</v>
          </cell>
          <cell r="AX149" t="str">
            <v>SANDRA PATRICIA BLANCO SULBARAN</v>
          </cell>
          <cell r="AY149" t="str">
            <v>VILLARREAL RUBIO BELKYS XIOMARA</v>
          </cell>
          <cell r="AZ149">
            <v>0</v>
          </cell>
          <cell r="BA149">
            <v>0</v>
          </cell>
          <cell r="BB149">
            <v>564300</v>
          </cell>
          <cell r="BC149" t="str">
            <v>NO</v>
          </cell>
          <cell r="BD149" t="str">
            <v xml:space="preserve">836 </v>
          </cell>
          <cell r="BE149" t="str">
            <v>1413819</v>
          </cell>
          <cell r="BF149" t="str">
            <v>29/03/2023</v>
          </cell>
          <cell r="BG149" t="str">
            <v>NO</v>
          </cell>
          <cell r="BJ149">
            <v>0</v>
          </cell>
        </row>
        <row r="150">
          <cell r="A150" t="str">
            <v>901220248-2849</v>
          </cell>
          <cell r="B150">
            <v>25484</v>
          </cell>
          <cell r="C150" t="str">
            <v>CCF050</v>
          </cell>
          <cell r="D150" t="str">
            <v>HELP TRAUMA SALUD Y ORTOPEDIA IPS SAS</v>
          </cell>
          <cell r="E150" t="str">
            <v>901220248</v>
          </cell>
          <cell r="F150" t="str">
            <v>545180282401</v>
          </cell>
          <cell r="G150" t="str">
            <v>EVENTO PBS</v>
          </cell>
          <cell r="H150">
            <v>1318113</v>
          </cell>
          <cell r="I150" t="str">
            <v>HP2849</v>
          </cell>
          <cell r="J150">
            <v>2849</v>
          </cell>
          <cell r="K150" t="str">
            <v>GLOSADA</v>
          </cell>
          <cell r="L150" t="str">
            <v>31/01/2022</v>
          </cell>
          <cell r="M150" t="str">
            <v>04/03/2022</v>
          </cell>
          <cell r="N150" t="str">
            <v>28/01/2022</v>
          </cell>
          <cell r="O150">
            <v>1483376</v>
          </cell>
          <cell r="P150">
            <v>23</v>
          </cell>
          <cell r="Q150" t="str">
            <v>23.QUIRURGICOS (GRUPOS 4A 8)</v>
          </cell>
          <cell r="R150" t="str">
            <v>Total</v>
          </cell>
          <cell r="S150" t="str">
            <v>CCF6650</v>
          </cell>
          <cell r="T150">
            <v>1483376</v>
          </cell>
          <cell r="U150" t="str">
            <v>04/03/2022</v>
          </cell>
          <cell r="V150" t="str">
            <v>28/03/2022</v>
          </cell>
          <cell r="W150">
            <v>24</v>
          </cell>
          <cell r="X150">
            <v>15</v>
          </cell>
          <cell r="Y150">
            <v>0</v>
          </cell>
          <cell r="Z150">
            <v>1483376</v>
          </cell>
          <cell r="AA150">
            <v>0</v>
          </cell>
          <cell r="AB150" t="str">
            <v>28/03/2022</v>
          </cell>
          <cell r="AC150" t="str">
            <v>06/04/2022</v>
          </cell>
          <cell r="AD150" t="str">
            <v>06/06/2022</v>
          </cell>
          <cell r="AE150" t="str">
            <v>06/06/2022</v>
          </cell>
          <cell r="AF150" t="str">
            <v>CCF050-055-2022</v>
          </cell>
          <cell r="AG150" t="str">
            <v>NO</v>
          </cell>
          <cell r="AH150" t="str">
            <v>NO</v>
          </cell>
          <cell r="AI150">
            <v>0</v>
          </cell>
          <cell r="AJ150">
            <v>0</v>
          </cell>
          <cell r="AK150">
            <v>1483376</v>
          </cell>
          <cell r="AL150">
            <v>0</v>
          </cell>
          <cell r="AM150" t="str">
            <v>CCF6650-1</v>
          </cell>
          <cell r="AO150" t="str">
            <v>03/09/2022</v>
          </cell>
          <cell r="AR150" t="str">
            <v>ANGEL</v>
          </cell>
          <cell r="AS150" t="str">
            <v>SANTIAGO</v>
          </cell>
          <cell r="AT150" t="str">
            <v>PELAEZ</v>
          </cell>
          <cell r="AU150" t="str">
            <v>HERNANDEZ</v>
          </cell>
          <cell r="AV150" t="str">
            <v>TI</v>
          </cell>
          <cell r="AW150" t="str">
            <v>1094278574</v>
          </cell>
          <cell r="AX150" t="str">
            <v>LEYDA CECILIA BERNAL LINDARTE</v>
          </cell>
          <cell r="AZ150">
            <v>0</v>
          </cell>
          <cell r="BA150">
            <v>0</v>
          </cell>
          <cell r="BB150">
            <v>0</v>
          </cell>
          <cell r="BC150" t="str">
            <v>NO</v>
          </cell>
          <cell r="BF150" t="str">
            <v>26/03/2022</v>
          </cell>
          <cell r="BG150" t="str">
            <v>NO</v>
          </cell>
          <cell r="BI150" t="str">
            <v>30/09/2022</v>
          </cell>
          <cell r="BJ150">
            <v>1453708</v>
          </cell>
        </row>
        <row r="151">
          <cell r="A151" t="str">
            <v>901220248-2846</v>
          </cell>
          <cell r="B151">
            <v>25484</v>
          </cell>
          <cell r="C151" t="str">
            <v>CCF050</v>
          </cell>
          <cell r="D151" t="str">
            <v>HELP TRAUMA SALUD Y ORTOPEDIA IPS SAS</v>
          </cell>
          <cell r="E151" t="str">
            <v>901220248</v>
          </cell>
          <cell r="F151" t="str">
            <v>545180282401</v>
          </cell>
          <cell r="G151" t="str">
            <v>EVENTO PBS</v>
          </cell>
          <cell r="H151">
            <v>1318112</v>
          </cell>
          <cell r="I151" t="str">
            <v>HP2846</v>
          </cell>
          <cell r="J151">
            <v>2846</v>
          </cell>
          <cell r="K151" t="str">
            <v>GLOSADA</v>
          </cell>
          <cell r="L151" t="str">
            <v>31/01/2022</v>
          </cell>
          <cell r="M151" t="str">
            <v>04/03/2022</v>
          </cell>
          <cell r="N151" t="str">
            <v>28/01/2022</v>
          </cell>
          <cell r="O151">
            <v>11229840</v>
          </cell>
          <cell r="P151">
            <v>23</v>
          </cell>
          <cell r="Q151" t="str">
            <v>23.QUIRURGICOS (GRUPOS 4A 8)</v>
          </cell>
          <cell r="R151" t="str">
            <v>Parcial</v>
          </cell>
          <cell r="S151" t="str">
            <v>CCF6649</v>
          </cell>
          <cell r="T151">
            <v>8589240</v>
          </cell>
          <cell r="U151" t="str">
            <v>04/03/2022</v>
          </cell>
          <cell r="V151" t="str">
            <v>28/03/2022</v>
          </cell>
          <cell r="W151">
            <v>24</v>
          </cell>
          <cell r="X151">
            <v>15</v>
          </cell>
          <cell r="Y151">
            <v>0</v>
          </cell>
          <cell r="Z151">
            <v>8589240</v>
          </cell>
          <cell r="AA151">
            <v>0</v>
          </cell>
          <cell r="AB151" t="str">
            <v>28/03/2022</v>
          </cell>
          <cell r="AC151" t="str">
            <v>06/04/2022</v>
          </cell>
          <cell r="AD151" t="str">
            <v>06/06/2022</v>
          </cell>
          <cell r="AE151" t="str">
            <v>06/06/2022</v>
          </cell>
          <cell r="AF151" t="str">
            <v>CCF050-055-2022</v>
          </cell>
          <cell r="AG151" t="str">
            <v>NO</v>
          </cell>
          <cell r="AH151" t="str">
            <v>NO</v>
          </cell>
          <cell r="AI151">
            <v>0</v>
          </cell>
          <cell r="AJ151">
            <v>0</v>
          </cell>
          <cell r="AK151">
            <v>8589240</v>
          </cell>
          <cell r="AL151">
            <v>0</v>
          </cell>
          <cell r="AM151" t="str">
            <v>CCF6649-1</v>
          </cell>
          <cell r="AO151" t="str">
            <v>03/09/2022</v>
          </cell>
          <cell r="AR151" t="str">
            <v>JESUS</v>
          </cell>
          <cell r="AS151" t="str">
            <v>ANTONIO</v>
          </cell>
          <cell r="AT151" t="str">
            <v>GARCIA</v>
          </cell>
          <cell r="AU151" t="str">
            <v xml:space="preserve"> </v>
          </cell>
          <cell r="AV151" t="str">
            <v>CC</v>
          </cell>
          <cell r="AW151" t="str">
            <v>88145261</v>
          </cell>
          <cell r="AX151" t="str">
            <v>LEYDA CECILIA BERNAL LINDARTE</v>
          </cell>
          <cell r="AY151" t="str">
            <v>SOTO HERNANDEZ LUZ KARIME</v>
          </cell>
          <cell r="AZ151">
            <v>0</v>
          </cell>
          <cell r="BA151">
            <v>0</v>
          </cell>
          <cell r="BB151">
            <v>0</v>
          </cell>
          <cell r="BC151" t="str">
            <v>NO</v>
          </cell>
          <cell r="BD151" t="str">
            <v xml:space="preserve">836 </v>
          </cell>
          <cell r="BE151" t="str">
            <v>1016985</v>
          </cell>
          <cell r="BF151" t="str">
            <v>26/03/2022</v>
          </cell>
          <cell r="BG151" t="str">
            <v>NO</v>
          </cell>
          <cell r="BI151" t="str">
            <v>01/03/2022</v>
          </cell>
          <cell r="BJ151">
            <v>11005243</v>
          </cell>
        </row>
        <row r="152">
          <cell r="A152" t="str">
            <v>901220248-2831</v>
          </cell>
          <cell r="B152">
            <v>25484</v>
          </cell>
          <cell r="C152" t="str">
            <v>CCF050</v>
          </cell>
          <cell r="D152" t="str">
            <v>HELP TRAUMA SALUD Y ORTOPEDIA IPS SAS</v>
          </cell>
          <cell r="E152" t="str">
            <v>901220248</v>
          </cell>
          <cell r="F152" t="str">
            <v>545180282401</v>
          </cell>
          <cell r="G152" t="str">
            <v>EVENTO PBS</v>
          </cell>
          <cell r="H152">
            <v>1318111</v>
          </cell>
          <cell r="I152" t="str">
            <v>HP2831</v>
          </cell>
          <cell r="J152">
            <v>2831</v>
          </cell>
          <cell r="K152" t="str">
            <v>GLOSADA</v>
          </cell>
          <cell r="L152" t="str">
            <v>31/01/2022</v>
          </cell>
          <cell r="M152" t="str">
            <v>04/03/2022</v>
          </cell>
          <cell r="N152" t="str">
            <v>23/01/2022</v>
          </cell>
          <cell r="O152">
            <v>4823208</v>
          </cell>
          <cell r="P152">
            <v>23</v>
          </cell>
          <cell r="Q152" t="str">
            <v>23.QUIRURGICOS (GRUPOS 4A 8)</v>
          </cell>
          <cell r="R152" t="str">
            <v>Parcial</v>
          </cell>
          <cell r="S152" t="str">
            <v>CCF6649</v>
          </cell>
          <cell r="T152">
            <v>1744416</v>
          </cell>
          <cell r="U152" t="str">
            <v>04/03/2022</v>
          </cell>
          <cell r="V152" t="str">
            <v>28/03/2022</v>
          </cell>
          <cell r="W152">
            <v>24</v>
          </cell>
          <cell r="X152">
            <v>15</v>
          </cell>
          <cell r="Y152">
            <v>0</v>
          </cell>
          <cell r="Z152">
            <v>1744416</v>
          </cell>
          <cell r="AA152">
            <v>0</v>
          </cell>
          <cell r="AB152" t="str">
            <v>28/03/2022</v>
          </cell>
          <cell r="AC152" t="str">
            <v>06/04/2022</v>
          </cell>
          <cell r="AD152" t="str">
            <v>06/06/2022</v>
          </cell>
          <cell r="AE152" t="str">
            <v>06/06/2022</v>
          </cell>
          <cell r="AF152" t="str">
            <v>CCF050-055-2022</v>
          </cell>
          <cell r="AG152" t="str">
            <v>NO</v>
          </cell>
          <cell r="AH152" t="str">
            <v>NO</v>
          </cell>
          <cell r="AI152">
            <v>0</v>
          </cell>
          <cell r="AJ152">
            <v>0</v>
          </cell>
          <cell r="AK152">
            <v>1744416</v>
          </cell>
          <cell r="AL152">
            <v>0</v>
          </cell>
          <cell r="AM152" t="str">
            <v>CCF6649-1</v>
          </cell>
          <cell r="AO152" t="str">
            <v>03/09/2022</v>
          </cell>
          <cell r="AR152" t="str">
            <v>LIGIA</v>
          </cell>
          <cell r="AT152" t="str">
            <v>JAIMES</v>
          </cell>
          <cell r="AV152" t="str">
            <v>CC</v>
          </cell>
          <cell r="AW152" t="str">
            <v>60258428</v>
          </cell>
          <cell r="AX152" t="str">
            <v>LEYDA CECILIA BERNAL LINDARTE</v>
          </cell>
          <cell r="AY152" t="str">
            <v>BOTELLO MEJÍA DEYSI DAVIANA</v>
          </cell>
          <cell r="AZ152">
            <v>0</v>
          </cell>
          <cell r="BA152">
            <v>0</v>
          </cell>
          <cell r="BB152">
            <v>0</v>
          </cell>
          <cell r="BC152" t="str">
            <v>NO</v>
          </cell>
          <cell r="BD152" t="str">
            <v xml:space="preserve">836 </v>
          </cell>
          <cell r="BE152" t="str">
            <v>1028915</v>
          </cell>
          <cell r="BF152" t="str">
            <v>26/03/2022</v>
          </cell>
          <cell r="BG152" t="str">
            <v>NO</v>
          </cell>
          <cell r="BI152" t="str">
            <v>14/03/2022</v>
          </cell>
          <cell r="BJ152">
            <v>4726744</v>
          </cell>
        </row>
        <row r="153">
          <cell r="A153" t="str">
            <v>901220248-2829</v>
          </cell>
          <cell r="B153">
            <v>25525</v>
          </cell>
          <cell r="C153" t="str">
            <v>CCF050</v>
          </cell>
          <cell r="D153" t="str">
            <v>HELP TRAUMA SALUD Y ORTOPEDIA IPS SAS</v>
          </cell>
          <cell r="E153" t="str">
            <v>901220248</v>
          </cell>
          <cell r="F153" t="str">
            <v>545180282401</v>
          </cell>
          <cell r="G153" t="str">
            <v>EVENTO PBS</v>
          </cell>
          <cell r="H153">
            <v>1319295</v>
          </cell>
          <cell r="I153" t="str">
            <v>HP2829</v>
          </cell>
          <cell r="J153">
            <v>2829</v>
          </cell>
          <cell r="K153" t="str">
            <v>GLOSADA</v>
          </cell>
          <cell r="L153" t="str">
            <v>31/01/2022</v>
          </cell>
          <cell r="M153" t="str">
            <v>05/03/2022</v>
          </cell>
          <cell r="N153" t="str">
            <v>20/01/2022</v>
          </cell>
          <cell r="O153">
            <v>13031810</v>
          </cell>
          <cell r="P153">
            <v>32</v>
          </cell>
          <cell r="Q153" t="str">
            <v>32.HOSPITALIZACION QUIRURGICA(GRUPO 9 EN ADELANTE)</v>
          </cell>
          <cell r="R153" t="str">
            <v>Total</v>
          </cell>
          <cell r="S153" t="str">
            <v>CCF6650</v>
          </cell>
          <cell r="T153">
            <v>13031810</v>
          </cell>
          <cell r="U153" t="str">
            <v>05/03/2022</v>
          </cell>
          <cell r="V153" t="str">
            <v>28/03/2022</v>
          </cell>
          <cell r="W153">
            <v>23</v>
          </cell>
          <cell r="X153">
            <v>14</v>
          </cell>
          <cell r="Y153">
            <v>0</v>
          </cell>
          <cell r="Z153">
            <v>0</v>
          </cell>
          <cell r="AA153">
            <v>13031810</v>
          </cell>
          <cell r="AB153" t="str">
            <v>28/03/2022</v>
          </cell>
          <cell r="AC153" t="str">
            <v>05/04/2022</v>
          </cell>
          <cell r="AD153" t="str">
            <v>06/06/2022</v>
          </cell>
          <cell r="AE153" t="str">
            <v>06/06/2022</v>
          </cell>
          <cell r="AF153" t="str">
            <v>CCF050-055-2022</v>
          </cell>
          <cell r="AG153" t="str">
            <v>NO</v>
          </cell>
          <cell r="AH153" t="str">
            <v>NO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R153" t="str">
            <v>MARGARITA</v>
          </cell>
          <cell r="AT153" t="str">
            <v>RIVERA</v>
          </cell>
          <cell r="AU153" t="str">
            <v>OLAYA</v>
          </cell>
          <cell r="AV153" t="str">
            <v>CC</v>
          </cell>
          <cell r="AW153" t="str">
            <v>27732659</v>
          </cell>
          <cell r="AX153" t="str">
            <v>LEYDA CECILIA BERNAL LINDARTE</v>
          </cell>
          <cell r="AY153" t="str">
            <v>CABARICO VARGAS JUAN MANUEL</v>
          </cell>
          <cell r="AZ153">
            <v>0</v>
          </cell>
          <cell r="BA153">
            <v>0</v>
          </cell>
          <cell r="BB153">
            <v>0</v>
          </cell>
          <cell r="BC153" t="str">
            <v>SI</v>
          </cell>
          <cell r="BF153" t="str">
            <v>26/03/2022</v>
          </cell>
          <cell r="BG153" t="str">
            <v>NO</v>
          </cell>
          <cell r="BI153" t="str">
            <v>23/06/2022</v>
          </cell>
          <cell r="BJ153">
            <v>12771174</v>
          </cell>
        </row>
        <row r="154">
          <cell r="A154" t="str">
            <v>901220248-2541</v>
          </cell>
          <cell r="B154">
            <v>23408</v>
          </cell>
          <cell r="C154" t="str">
            <v>CCF050</v>
          </cell>
          <cell r="D154" t="str">
            <v>HELP TRAUMA SALUD Y ORTOPEDIA IPS SAS</v>
          </cell>
          <cell r="E154" t="str">
            <v>901220248</v>
          </cell>
          <cell r="F154" t="str">
            <v>545180282401</v>
          </cell>
          <cell r="G154" t="str">
            <v>EVENTO PBS</v>
          </cell>
          <cell r="H154">
            <v>1214163</v>
          </cell>
          <cell r="I154" t="str">
            <v>HP2541</v>
          </cell>
          <cell r="J154">
            <v>2541</v>
          </cell>
          <cell r="K154" t="str">
            <v>PENDIENTE</v>
          </cell>
          <cell r="L154" t="str">
            <v>30/11/2021</v>
          </cell>
          <cell r="M154" t="str">
            <v>10/12/2021</v>
          </cell>
          <cell r="N154" t="str">
            <v>18/11/2021</v>
          </cell>
          <cell r="O154">
            <v>8619448</v>
          </cell>
          <cell r="P154">
            <v>23</v>
          </cell>
          <cell r="Q154" t="str">
            <v>23.QUIRURGICOS (GRUPOS 4A 8)</v>
          </cell>
          <cell r="R154" t="str">
            <v>Total</v>
          </cell>
          <cell r="S154" t="str">
            <v>CCF6152</v>
          </cell>
          <cell r="T154">
            <v>8619448</v>
          </cell>
          <cell r="Y154">
            <v>0</v>
          </cell>
          <cell r="Z154">
            <v>8619448</v>
          </cell>
          <cell r="AA154">
            <v>0</v>
          </cell>
          <cell r="AC154" t="str">
            <v>01/04/2022</v>
          </cell>
          <cell r="AD154" t="str">
            <v>01/04/2022</v>
          </cell>
          <cell r="AE154" t="str">
            <v>01/04/2022</v>
          </cell>
          <cell r="AF154" t="str">
            <v>SC-14-2021</v>
          </cell>
          <cell r="AG154" t="str">
            <v>NO</v>
          </cell>
          <cell r="AH154" t="str">
            <v>NO</v>
          </cell>
          <cell r="AI154">
            <v>2016860</v>
          </cell>
          <cell r="AJ154">
            <v>0</v>
          </cell>
          <cell r="AK154">
            <v>6602588</v>
          </cell>
          <cell r="AL154">
            <v>0</v>
          </cell>
          <cell r="AM154" t="str">
            <v>CCF6152-1</v>
          </cell>
          <cell r="AO154" t="str">
            <v>01/04/2022</v>
          </cell>
          <cell r="AR154" t="str">
            <v>BRAYAN</v>
          </cell>
          <cell r="AS154" t="str">
            <v>ANDRES</v>
          </cell>
          <cell r="AT154" t="str">
            <v>RAMIREZ</v>
          </cell>
          <cell r="AU154" t="str">
            <v>ROBLES</v>
          </cell>
          <cell r="AV154" t="str">
            <v>CC</v>
          </cell>
          <cell r="AW154" t="str">
            <v>1093905628</v>
          </cell>
          <cell r="AX154" t="str">
            <v>ALEX ADRIAN VACA CONTRERAS</v>
          </cell>
          <cell r="AZ154">
            <v>0</v>
          </cell>
          <cell r="BA154">
            <v>0</v>
          </cell>
          <cell r="BB154">
            <v>0</v>
          </cell>
          <cell r="BC154" t="str">
            <v>NO</v>
          </cell>
          <cell r="BF154" t="str">
            <v>16/12/2021</v>
          </cell>
          <cell r="BG154" t="str">
            <v>NO</v>
          </cell>
          <cell r="BI154" t="str">
            <v>01/04/2022</v>
          </cell>
          <cell r="BJ154">
            <v>6470536</v>
          </cell>
        </row>
        <row r="155">
          <cell r="A155" t="str">
            <v>901220248-2539</v>
          </cell>
          <cell r="B155">
            <v>23408</v>
          </cell>
          <cell r="C155" t="str">
            <v>CCF050</v>
          </cell>
          <cell r="D155" t="str">
            <v>HELP TRAUMA SALUD Y ORTOPEDIA IPS SAS</v>
          </cell>
          <cell r="E155" t="str">
            <v>901220248</v>
          </cell>
          <cell r="F155" t="str">
            <v>545180282401</v>
          </cell>
          <cell r="G155" t="str">
            <v>EVENTO PBS</v>
          </cell>
          <cell r="H155">
            <v>1214162</v>
          </cell>
          <cell r="I155" t="str">
            <v>HP2539</v>
          </cell>
          <cell r="J155">
            <v>2539</v>
          </cell>
          <cell r="K155" t="str">
            <v>PENDIENTE</v>
          </cell>
          <cell r="L155" t="str">
            <v>30/11/2021</v>
          </cell>
          <cell r="M155" t="str">
            <v>10/12/2021</v>
          </cell>
          <cell r="N155" t="str">
            <v>11/11/2021</v>
          </cell>
          <cell r="O155">
            <v>4280720</v>
          </cell>
          <cell r="P155">
            <v>23</v>
          </cell>
          <cell r="Q155" t="str">
            <v>23.QUIRURGICOS (GRUPOS 4A 8)</v>
          </cell>
          <cell r="R155" t="str">
            <v>Total</v>
          </cell>
          <cell r="S155" t="str">
            <v>CCF6152</v>
          </cell>
          <cell r="T155">
            <v>4280720</v>
          </cell>
          <cell r="Y155">
            <v>0</v>
          </cell>
          <cell r="Z155">
            <v>4280720</v>
          </cell>
          <cell r="AA155">
            <v>0</v>
          </cell>
          <cell r="AC155" t="str">
            <v>01/04/2022</v>
          </cell>
          <cell r="AD155" t="str">
            <v>01/04/2022</v>
          </cell>
          <cell r="AE155" t="str">
            <v>01/04/2022</v>
          </cell>
          <cell r="AF155" t="str">
            <v>SC-14-2021</v>
          </cell>
          <cell r="AG155" t="str">
            <v>NO</v>
          </cell>
          <cell r="AH155" t="str">
            <v>NO</v>
          </cell>
          <cell r="AI155">
            <v>839560</v>
          </cell>
          <cell r="AJ155">
            <v>0</v>
          </cell>
          <cell r="AK155">
            <v>3441160</v>
          </cell>
          <cell r="AL155">
            <v>0</v>
          </cell>
          <cell r="AM155" t="str">
            <v>CCF6152-1</v>
          </cell>
          <cell r="AO155" t="str">
            <v>01/04/2022</v>
          </cell>
          <cell r="AR155" t="str">
            <v>CARMEN</v>
          </cell>
          <cell r="AS155" t="str">
            <v>CECILIA</v>
          </cell>
          <cell r="AT155" t="str">
            <v>GARCIA</v>
          </cell>
          <cell r="AU155" t="str">
            <v>SUAREZ</v>
          </cell>
          <cell r="AV155" t="str">
            <v>CC</v>
          </cell>
          <cell r="AW155" t="str">
            <v>60255667</v>
          </cell>
          <cell r="AX155" t="str">
            <v>ALEX ADRIAN VACA CONTRERAS</v>
          </cell>
          <cell r="AZ155">
            <v>0</v>
          </cell>
          <cell r="BA155">
            <v>0</v>
          </cell>
          <cell r="BB155">
            <v>0</v>
          </cell>
          <cell r="BC155" t="str">
            <v>NO</v>
          </cell>
          <cell r="BF155" t="str">
            <v>16/12/2021</v>
          </cell>
          <cell r="BG155" t="str">
            <v>NO</v>
          </cell>
          <cell r="BI155" t="str">
            <v>01/04/2022</v>
          </cell>
          <cell r="BJ155">
            <v>3372337</v>
          </cell>
        </row>
        <row r="156">
          <cell r="A156" t="str">
            <v>901220248-2519</v>
          </cell>
          <cell r="B156">
            <v>23408</v>
          </cell>
          <cell r="C156" t="str">
            <v>CCF050</v>
          </cell>
          <cell r="D156" t="str">
            <v>HELP TRAUMA SALUD Y ORTOPEDIA IPS SAS</v>
          </cell>
          <cell r="E156" t="str">
            <v>901220248</v>
          </cell>
          <cell r="F156" t="str">
            <v>545180282401</v>
          </cell>
          <cell r="G156" t="str">
            <v>EVENTO PBS</v>
          </cell>
          <cell r="H156">
            <v>1214161</v>
          </cell>
          <cell r="I156" t="str">
            <v>HP2519</v>
          </cell>
          <cell r="J156">
            <v>2519</v>
          </cell>
          <cell r="K156" t="str">
            <v>PENDIENTE</v>
          </cell>
          <cell r="L156" t="str">
            <v>30/11/2021</v>
          </cell>
          <cell r="M156" t="str">
            <v>10/12/2021</v>
          </cell>
          <cell r="N156" t="str">
            <v>22/11/2021</v>
          </cell>
          <cell r="O156">
            <v>925600</v>
          </cell>
          <cell r="P156">
            <v>23</v>
          </cell>
          <cell r="Q156" t="str">
            <v>23.QUIRURGICOS (GRUPOS 4A 8)</v>
          </cell>
          <cell r="R156" t="str">
            <v>Total</v>
          </cell>
          <cell r="S156" t="str">
            <v>CCF6152</v>
          </cell>
          <cell r="T156">
            <v>925600</v>
          </cell>
          <cell r="Y156">
            <v>0</v>
          </cell>
          <cell r="Z156">
            <v>925600</v>
          </cell>
          <cell r="AA156">
            <v>0</v>
          </cell>
          <cell r="AC156" t="str">
            <v>01/04/2022</v>
          </cell>
          <cell r="AD156" t="str">
            <v>01/04/2022</v>
          </cell>
          <cell r="AE156" t="str">
            <v>01/04/2022</v>
          </cell>
          <cell r="AF156" t="str">
            <v>SC-14-2021</v>
          </cell>
          <cell r="AG156" t="str">
            <v>NO</v>
          </cell>
          <cell r="AH156" t="str">
            <v>NO</v>
          </cell>
          <cell r="AI156">
            <v>127560</v>
          </cell>
          <cell r="AJ156">
            <v>0</v>
          </cell>
          <cell r="AK156">
            <v>798040</v>
          </cell>
          <cell r="AL156">
            <v>0</v>
          </cell>
          <cell r="AM156" t="str">
            <v>CCF6152-1</v>
          </cell>
          <cell r="AO156" t="str">
            <v>01/04/2022</v>
          </cell>
          <cell r="AR156" t="str">
            <v>ROSA</v>
          </cell>
          <cell r="AS156" t="str">
            <v>ARMINDA</v>
          </cell>
          <cell r="AT156" t="str">
            <v>RODRIGUEZ</v>
          </cell>
          <cell r="AV156" t="str">
            <v>CC</v>
          </cell>
          <cell r="AW156" t="str">
            <v>60255830</v>
          </cell>
          <cell r="AX156" t="str">
            <v>ALEX ADRIAN VACA CONTRERAS</v>
          </cell>
          <cell r="AZ156">
            <v>0</v>
          </cell>
          <cell r="BA156">
            <v>0</v>
          </cell>
          <cell r="BB156">
            <v>0</v>
          </cell>
          <cell r="BC156" t="str">
            <v>NO</v>
          </cell>
          <cell r="BF156" t="str">
            <v>16/12/2021</v>
          </cell>
          <cell r="BG156" t="str">
            <v>NO</v>
          </cell>
          <cell r="BI156" t="str">
            <v>11/04/2022</v>
          </cell>
          <cell r="BJ156">
            <v>782079</v>
          </cell>
        </row>
        <row r="157">
          <cell r="A157" t="str">
            <v>901220248-2489</v>
          </cell>
          <cell r="B157">
            <v>23408</v>
          </cell>
          <cell r="C157" t="str">
            <v>CCF050</v>
          </cell>
          <cell r="D157" t="str">
            <v>HELP TRAUMA SALUD Y ORTOPEDIA IPS SAS</v>
          </cell>
          <cell r="E157" t="str">
            <v>901220248</v>
          </cell>
          <cell r="F157" t="str">
            <v>545180282401</v>
          </cell>
          <cell r="G157" t="str">
            <v>EVENTO PBS</v>
          </cell>
          <cell r="H157">
            <v>1214160</v>
          </cell>
          <cell r="I157" t="str">
            <v>HP2489</v>
          </cell>
          <cell r="J157">
            <v>2489</v>
          </cell>
          <cell r="K157" t="str">
            <v>PENDIENTE</v>
          </cell>
          <cell r="L157" t="str">
            <v>29/11/2021</v>
          </cell>
          <cell r="M157" t="str">
            <v>10/12/2021</v>
          </cell>
          <cell r="N157" t="str">
            <v>05/11/2021</v>
          </cell>
          <cell r="O157">
            <v>691700</v>
          </cell>
          <cell r="P157">
            <v>23</v>
          </cell>
          <cell r="Q157" t="str">
            <v>23.QUIRURGICOS (GRUPOS 4A 8)</v>
          </cell>
          <cell r="R157" t="str">
            <v>Total</v>
          </cell>
          <cell r="S157" t="str">
            <v>CCF6152</v>
          </cell>
          <cell r="T157">
            <v>691700</v>
          </cell>
          <cell r="Y157">
            <v>0</v>
          </cell>
          <cell r="Z157">
            <v>691700</v>
          </cell>
          <cell r="AA157">
            <v>0</v>
          </cell>
          <cell r="AC157" t="str">
            <v>01/04/2022</v>
          </cell>
          <cell r="AD157" t="str">
            <v>01/04/2022</v>
          </cell>
          <cell r="AE157" t="str">
            <v>01/04/2022</v>
          </cell>
          <cell r="AF157" t="str">
            <v>SC-14-2021</v>
          </cell>
          <cell r="AG157" t="str">
            <v>NO</v>
          </cell>
          <cell r="AH157" t="str">
            <v>NO</v>
          </cell>
          <cell r="AI157">
            <v>87180</v>
          </cell>
          <cell r="AJ157">
            <v>0</v>
          </cell>
          <cell r="AK157">
            <v>604520</v>
          </cell>
          <cell r="AL157">
            <v>0</v>
          </cell>
          <cell r="AM157" t="str">
            <v>CCF6152-1</v>
          </cell>
          <cell r="AO157" t="str">
            <v>01/04/2022</v>
          </cell>
          <cell r="AR157" t="str">
            <v>LUIS</v>
          </cell>
          <cell r="AS157" t="str">
            <v>ALEJANDRO</v>
          </cell>
          <cell r="AT157" t="str">
            <v>BARAJAS</v>
          </cell>
          <cell r="AU157" t="str">
            <v>RODRIGUEZ</v>
          </cell>
          <cell r="AV157" t="str">
            <v>CC</v>
          </cell>
          <cell r="AW157" t="str">
            <v>1939754</v>
          </cell>
          <cell r="AX157" t="str">
            <v>ALEX ADRIAN VACA CONTRERAS</v>
          </cell>
          <cell r="AZ157">
            <v>0</v>
          </cell>
          <cell r="BA157">
            <v>0</v>
          </cell>
          <cell r="BB157">
            <v>0</v>
          </cell>
          <cell r="BC157" t="str">
            <v>NO</v>
          </cell>
          <cell r="BF157" t="str">
            <v>16/12/2021</v>
          </cell>
          <cell r="BG157" t="str">
            <v>NO</v>
          </cell>
          <cell r="BI157" t="str">
            <v>11/04/2022</v>
          </cell>
          <cell r="BJ157">
            <v>592430</v>
          </cell>
        </row>
        <row r="158">
          <cell r="A158" t="str">
            <v>901220248-2411</v>
          </cell>
          <cell r="B158">
            <v>23408</v>
          </cell>
          <cell r="C158" t="str">
            <v>CCF050</v>
          </cell>
          <cell r="D158" t="str">
            <v>HELP TRAUMA SALUD Y ORTOPEDIA IPS SAS</v>
          </cell>
          <cell r="E158" t="str">
            <v>901220248</v>
          </cell>
          <cell r="F158" t="str">
            <v>545180282401</v>
          </cell>
          <cell r="G158" t="str">
            <v>EVENTO PBS</v>
          </cell>
          <cell r="H158">
            <v>1214159</v>
          </cell>
          <cell r="I158" t="str">
            <v>HP2411</v>
          </cell>
          <cell r="J158">
            <v>2411</v>
          </cell>
          <cell r="K158" t="str">
            <v>PENDIENTE</v>
          </cell>
          <cell r="L158" t="str">
            <v>31/10/2021</v>
          </cell>
          <cell r="M158" t="str">
            <v>10/12/2021</v>
          </cell>
          <cell r="N158" t="str">
            <v>27/10/2021</v>
          </cell>
          <cell r="O158">
            <v>12655844</v>
          </cell>
          <cell r="P158">
            <v>23</v>
          </cell>
          <cell r="Q158" t="str">
            <v>23.QUIRURGICOS (GRUPOS 4A 8)</v>
          </cell>
          <cell r="R158" t="str">
            <v>Total</v>
          </cell>
          <cell r="S158" t="str">
            <v>CCF6152</v>
          </cell>
          <cell r="T158">
            <v>12655844</v>
          </cell>
          <cell r="Y158">
            <v>0</v>
          </cell>
          <cell r="Z158">
            <v>12655844</v>
          </cell>
          <cell r="AA158">
            <v>0</v>
          </cell>
          <cell r="AC158" t="str">
            <v>01/04/2022</v>
          </cell>
          <cell r="AD158" t="str">
            <v>01/04/2022</v>
          </cell>
          <cell r="AE158" t="str">
            <v>01/04/2022</v>
          </cell>
          <cell r="AF158" t="str">
            <v>SC-14-2021</v>
          </cell>
          <cell r="AG158" t="str">
            <v>NO</v>
          </cell>
          <cell r="AH158" t="str">
            <v>NO</v>
          </cell>
          <cell r="AI158">
            <v>2878230</v>
          </cell>
          <cell r="AJ158">
            <v>0</v>
          </cell>
          <cell r="AK158">
            <v>9777614</v>
          </cell>
          <cell r="AL158">
            <v>0</v>
          </cell>
          <cell r="AM158" t="str">
            <v>CCF6152-1</v>
          </cell>
          <cell r="AO158" t="str">
            <v>01/04/2022</v>
          </cell>
          <cell r="AR158" t="str">
            <v>MARIO</v>
          </cell>
          <cell r="AS158" t="str">
            <v>ENRIQUE</v>
          </cell>
          <cell r="AT158" t="str">
            <v>GRANADOS</v>
          </cell>
          <cell r="AU158" t="str">
            <v>BASTOS</v>
          </cell>
          <cell r="AV158" t="str">
            <v>CC</v>
          </cell>
          <cell r="AW158" t="str">
            <v>5478041</v>
          </cell>
          <cell r="AX158" t="str">
            <v>ALEX ADRIAN VACA CONTRERAS</v>
          </cell>
          <cell r="AZ158">
            <v>0</v>
          </cell>
          <cell r="BA158">
            <v>0</v>
          </cell>
          <cell r="BB158">
            <v>0</v>
          </cell>
          <cell r="BC158" t="str">
            <v>NO</v>
          </cell>
          <cell r="BF158" t="str">
            <v>16/12/2021</v>
          </cell>
          <cell r="BG158" t="str">
            <v>NO</v>
          </cell>
          <cell r="BI158" t="str">
            <v>11/04/2022</v>
          </cell>
          <cell r="BJ158">
            <v>9582062</v>
          </cell>
        </row>
        <row r="159">
          <cell r="A159" t="str">
            <v>901220248-2409</v>
          </cell>
          <cell r="B159">
            <v>23408</v>
          </cell>
          <cell r="C159" t="str">
            <v>CCF050</v>
          </cell>
          <cell r="D159" t="str">
            <v>HELP TRAUMA SALUD Y ORTOPEDIA IPS SAS</v>
          </cell>
          <cell r="E159" t="str">
            <v>901220248</v>
          </cell>
          <cell r="F159" t="str">
            <v>545180282401</v>
          </cell>
          <cell r="G159" t="str">
            <v>EVENTO PBS</v>
          </cell>
          <cell r="H159">
            <v>1214158</v>
          </cell>
          <cell r="I159" t="str">
            <v>HP2409</v>
          </cell>
          <cell r="J159">
            <v>2409</v>
          </cell>
          <cell r="K159" t="str">
            <v>PENDIENTE</v>
          </cell>
          <cell r="L159" t="str">
            <v>31/10/2021</v>
          </cell>
          <cell r="M159" t="str">
            <v>10/12/2021</v>
          </cell>
          <cell r="N159" t="str">
            <v>29/10/2021</v>
          </cell>
          <cell r="O159">
            <v>270600</v>
          </cell>
          <cell r="P159">
            <v>11</v>
          </cell>
          <cell r="Q159" t="str">
            <v>11.CIRUGIA (GRUPOS 1 A 3)</v>
          </cell>
          <cell r="R159" t="str">
            <v>Total</v>
          </cell>
          <cell r="S159" t="str">
            <v>CCF6152</v>
          </cell>
          <cell r="T159">
            <v>270600</v>
          </cell>
          <cell r="Y159">
            <v>0</v>
          </cell>
          <cell r="Z159">
            <v>270600</v>
          </cell>
          <cell r="AA159">
            <v>0</v>
          </cell>
          <cell r="AC159" t="str">
            <v>01/04/2022</v>
          </cell>
          <cell r="AD159" t="str">
            <v>01/04/2022</v>
          </cell>
          <cell r="AE159" t="str">
            <v>01/04/2022</v>
          </cell>
          <cell r="AF159" t="str">
            <v>SC-14-2021</v>
          </cell>
          <cell r="AG159" t="str">
            <v>NO</v>
          </cell>
          <cell r="AH159" t="str">
            <v>NO</v>
          </cell>
          <cell r="AI159">
            <v>0</v>
          </cell>
          <cell r="AJ159">
            <v>0</v>
          </cell>
          <cell r="AK159">
            <v>270600</v>
          </cell>
          <cell r="AL159">
            <v>0</v>
          </cell>
          <cell r="AM159" t="str">
            <v>CCF6152-1</v>
          </cell>
          <cell r="AO159" t="str">
            <v>01/04/2022</v>
          </cell>
          <cell r="AR159" t="str">
            <v>MARIA</v>
          </cell>
          <cell r="AS159" t="str">
            <v>NURT</v>
          </cell>
          <cell r="AT159" t="str">
            <v>RAMOS</v>
          </cell>
          <cell r="AU159" t="str">
            <v>DE TOLOSA</v>
          </cell>
          <cell r="AV159" t="str">
            <v>CC</v>
          </cell>
          <cell r="AW159" t="str">
            <v>21690173</v>
          </cell>
          <cell r="AX159" t="str">
            <v>ALEX ADRIAN VACA CONTRERAS</v>
          </cell>
          <cell r="AZ159">
            <v>0</v>
          </cell>
          <cell r="BA159">
            <v>0</v>
          </cell>
          <cell r="BB159">
            <v>0</v>
          </cell>
          <cell r="BC159" t="str">
            <v>NO</v>
          </cell>
          <cell r="BF159" t="str">
            <v>16/12/2021</v>
          </cell>
          <cell r="BG159" t="str">
            <v>NO</v>
          </cell>
          <cell r="BI159" t="str">
            <v>11/04/2022</v>
          </cell>
          <cell r="BJ159">
            <v>265188</v>
          </cell>
        </row>
        <row r="160">
          <cell r="A160" t="str">
            <v>901220248-2348</v>
          </cell>
          <cell r="B160">
            <v>23408</v>
          </cell>
          <cell r="C160" t="str">
            <v>CCF050</v>
          </cell>
          <cell r="D160" t="str">
            <v>HELP TRAUMA SALUD Y ORTOPEDIA IPS SAS</v>
          </cell>
          <cell r="E160" t="str">
            <v>901220248</v>
          </cell>
          <cell r="F160" t="str">
            <v>545180282401</v>
          </cell>
          <cell r="G160" t="str">
            <v>EVENTO PBS</v>
          </cell>
          <cell r="H160">
            <v>1214157</v>
          </cell>
          <cell r="I160" t="str">
            <v>HP2348</v>
          </cell>
          <cell r="J160">
            <v>2348</v>
          </cell>
          <cell r="K160" t="str">
            <v>PENDIENTE</v>
          </cell>
          <cell r="L160" t="str">
            <v>29/10/2021</v>
          </cell>
          <cell r="M160" t="str">
            <v>10/12/2021</v>
          </cell>
          <cell r="N160" t="str">
            <v>17/10/2021</v>
          </cell>
          <cell r="O160">
            <v>13590010</v>
          </cell>
          <cell r="P160">
            <v>23</v>
          </cell>
          <cell r="Q160" t="str">
            <v>23.QUIRURGICOS (GRUPOS 4A 8)</v>
          </cell>
          <cell r="R160" t="str">
            <v>Total</v>
          </cell>
          <cell r="S160" t="str">
            <v>CCF6152</v>
          </cell>
          <cell r="T160">
            <v>13590010</v>
          </cell>
          <cell r="Y160">
            <v>0</v>
          </cell>
          <cell r="Z160">
            <v>13590010</v>
          </cell>
          <cell r="AA160">
            <v>0</v>
          </cell>
          <cell r="AC160" t="str">
            <v>01/04/2022</v>
          </cell>
          <cell r="AD160" t="str">
            <v>01/04/2022</v>
          </cell>
          <cell r="AE160" t="str">
            <v>01/04/2022</v>
          </cell>
          <cell r="AF160" t="str">
            <v>SC-14-2021</v>
          </cell>
          <cell r="AG160" t="str">
            <v>NO</v>
          </cell>
          <cell r="AH160" t="str">
            <v>NO</v>
          </cell>
          <cell r="AI160">
            <v>3154498</v>
          </cell>
          <cell r="AJ160">
            <v>0</v>
          </cell>
          <cell r="AK160">
            <v>10435512</v>
          </cell>
          <cell r="AL160">
            <v>0</v>
          </cell>
          <cell r="AM160" t="str">
            <v>CCF6152-1</v>
          </cell>
          <cell r="AO160" t="str">
            <v>01/04/2022</v>
          </cell>
          <cell r="AR160" t="str">
            <v>MARIA</v>
          </cell>
          <cell r="AS160" t="str">
            <v>ZENITH</v>
          </cell>
          <cell r="AT160" t="str">
            <v>SEPULVEDA</v>
          </cell>
          <cell r="AU160" t="str">
            <v>DE LIZCANO</v>
          </cell>
          <cell r="AV160" t="str">
            <v>CC</v>
          </cell>
          <cell r="AW160" t="str">
            <v>27673089</v>
          </cell>
          <cell r="AX160" t="str">
            <v>ALEX ADRIAN VACA CONTRERAS</v>
          </cell>
          <cell r="AZ160">
            <v>0</v>
          </cell>
          <cell r="BA160">
            <v>0</v>
          </cell>
          <cell r="BB160">
            <v>0</v>
          </cell>
          <cell r="BC160" t="str">
            <v>NO</v>
          </cell>
          <cell r="BF160" t="str">
            <v>16/12/2021</v>
          </cell>
          <cell r="BG160" t="str">
            <v>NO</v>
          </cell>
          <cell r="BI160" t="str">
            <v>11/04/2022</v>
          </cell>
          <cell r="BJ160">
            <v>10226802</v>
          </cell>
        </row>
        <row r="161">
          <cell r="A161" t="str">
            <v>901220248-2341</v>
          </cell>
          <cell r="B161">
            <v>23408</v>
          </cell>
          <cell r="C161" t="str">
            <v>CCF050</v>
          </cell>
          <cell r="D161" t="str">
            <v>HELP TRAUMA SALUD Y ORTOPEDIA IPS SAS</v>
          </cell>
          <cell r="E161" t="str">
            <v>901220248</v>
          </cell>
          <cell r="F161" t="str">
            <v>545180282401</v>
          </cell>
          <cell r="G161" t="str">
            <v>EVENTO PBS</v>
          </cell>
          <cell r="H161">
            <v>1214156</v>
          </cell>
          <cell r="I161" t="str">
            <v>HP2341</v>
          </cell>
          <cell r="J161">
            <v>2341</v>
          </cell>
          <cell r="K161" t="str">
            <v>PENDIENTE</v>
          </cell>
          <cell r="L161" t="str">
            <v>26/10/2021</v>
          </cell>
          <cell r="M161" t="str">
            <v>10/12/2021</v>
          </cell>
          <cell r="N161" t="str">
            <v>13/10/2021</v>
          </cell>
          <cell r="O161">
            <v>935900</v>
          </cell>
          <cell r="P161">
            <v>23</v>
          </cell>
          <cell r="Q161" t="str">
            <v>23.QUIRURGICOS (GRUPOS 4A 8)</v>
          </cell>
          <cell r="R161" t="str">
            <v>Total</v>
          </cell>
          <cell r="S161" t="str">
            <v>CCF6152</v>
          </cell>
          <cell r="T161">
            <v>935900</v>
          </cell>
          <cell r="Y161">
            <v>0</v>
          </cell>
          <cell r="Z161">
            <v>935900</v>
          </cell>
          <cell r="AA161">
            <v>0</v>
          </cell>
          <cell r="AC161" t="str">
            <v>01/04/2022</v>
          </cell>
          <cell r="AD161" t="str">
            <v>01/04/2022</v>
          </cell>
          <cell r="AE161" t="str">
            <v>01/04/2022</v>
          </cell>
          <cell r="AF161" t="str">
            <v>SC-14-2021</v>
          </cell>
          <cell r="AG161" t="str">
            <v>NO</v>
          </cell>
          <cell r="AH161" t="str">
            <v>NO</v>
          </cell>
          <cell r="AI161">
            <v>87180</v>
          </cell>
          <cell r="AJ161">
            <v>0</v>
          </cell>
          <cell r="AK161">
            <v>848720</v>
          </cell>
          <cell r="AL161">
            <v>0</v>
          </cell>
          <cell r="AM161" t="str">
            <v>CCF6152-1</v>
          </cell>
          <cell r="AO161" t="str">
            <v>01/04/2022</v>
          </cell>
          <cell r="AR161" t="str">
            <v>KENYI</v>
          </cell>
          <cell r="AS161" t="str">
            <v>ALEXANDER</v>
          </cell>
          <cell r="AT161" t="str">
            <v>VALDERRAMA</v>
          </cell>
          <cell r="AU161" t="str">
            <v>ROJAS</v>
          </cell>
          <cell r="AV161" t="str">
            <v>RC</v>
          </cell>
          <cell r="AW161" t="str">
            <v>1093856742</v>
          </cell>
          <cell r="AX161" t="str">
            <v>ALEX ADRIAN VACA CONTRERAS</v>
          </cell>
          <cell r="AZ161">
            <v>0</v>
          </cell>
          <cell r="BA161">
            <v>0</v>
          </cell>
          <cell r="BB161">
            <v>0</v>
          </cell>
          <cell r="BC161" t="str">
            <v>NO</v>
          </cell>
          <cell r="BF161" t="str">
            <v>16/12/2021</v>
          </cell>
          <cell r="BG161" t="str">
            <v>NO</v>
          </cell>
          <cell r="BI161" t="str">
            <v>01/04/2022</v>
          </cell>
          <cell r="BJ161">
            <v>831746</v>
          </cell>
        </row>
        <row r="162">
          <cell r="A162" t="str">
            <v>901220248-2334</v>
          </cell>
          <cell r="B162">
            <v>23408</v>
          </cell>
          <cell r="C162" t="str">
            <v>CCF050</v>
          </cell>
          <cell r="D162" t="str">
            <v>HELP TRAUMA SALUD Y ORTOPEDIA IPS SAS</v>
          </cell>
          <cell r="E162" t="str">
            <v>901220248</v>
          </cell>
          <cell r="F162" t="str">
            <v>545180282401</v>
          </cell>
          <cell r="G162" t="str">
            <v>EVENTO PBS</v>
          </cell>
          <cell r="H162">
            <v>1214155</v>
          </cell>
          <cell r="I162" t="str">
            <v>HP2334</v>
          </cell>
          <cell r="J162">
            <v>2334</v>
          </cell>
          <cell r="K162" t="str">
            <v>PENDIENTE</v>
          </cell>
          <cell r="L162" t="str">
            <v>25/10/2021</v>
          </cell>
          <cell r="M162" t="str">
            <v>10/12/2021</v>
          </cell>
          <cell r="N162" t="str">
            <v>25/10/2021</v>
          </cell>
          <cell r="O162">
            <v>321232</v>
          </cell>
          <cell r="P162">
            <v>11</v>
          </cell>
          <cell r="Q162" t="str">
            <v>11.CIRUGIA (GRUPOS 1 A 3)</v>
          </cell>
          <cell r="R162" t="str">
            <v>Total</v>
          </cell>
          <cell r="S162" t="str">
            <v>CCF6152</v>
          </cell>
          <cell r="T162">
            <v>321232</v>
          </cell>
          <cell r="Y162">
            <v>0</v>
          </cell>
          <cell r="Z162">
            <v>321232</v>
          </cell>
          <cell r="AA162">
            <v>0</v>
          </cell>
          <cell r="AC162" t="str">
            <v>01/04/2022</v>
          </cell>
          <cell r="AD162" t="str">
            <v>01/04/2022</v>
          </cell>
          <cell r="AE162" t="str">
            <v>01/04/2022</v>
          </cell>
          <cell r="AF162" t="str">
            <v>SC-14-2021</v>
          </cell>
          <cell r="AG162" t="str">
            <v>NO</v>
          </cell>
          <cell r="AH162" t="str">
            <v>NO</v>
          </cell>
          <cell r="AI162">
            <v>0</v>
          </cell>
          <cell r="AJ162">
            <v>0</v>
          </cell>
          <cell r="AK162">
            <v>321232</v>
          </cell>
          <cell r="AL162">
            <v>0</v>
          </cell>
          <cell r="AM162" t="str">
            <v>CCF6152-1</v>
          </cell>
          <cell r="AO162" t="str">
            <v>01/04/2022</v>
          </cell>
          <cell r="AR162" t="str">
            <v>ELCIDA</v>
          </cell>
          <cell r="AT162" t="str">
            <v>VILLAMIZAR</v>
          </cell>
          <cell r="AU162" t="str">
            <v>DE RODRIGUEZ</v>
          </cell>
          <cell r="AV162" t="str">
            <v>CC</v>
          </cell>
          <cell r="AW162" t="str">
            <v>27684535</v>
          </cell>
          <cell r="AX162" t="str">
            <v>ALEX ADRIAN VACA CONTRERAS</v>
          </cell>
          <cell r="AZ162">
            <v>0</v>
          </cell>
          <cell r="BA162">
            <v>0</v>
          </cell>
          <cell r="BB162">
            <v>0</v>
          </cell>
          <cell r="BC162" t="str">
            <v>NO</v>
          </cell>
          <cell r="BF162" t="str">
            <v>16/12/2021</v>
          </cell>
          <cell r="BG162" t="str">
            <v>NO</v>
          </cell>
          <cell r="BI162" t="str">
            <v>01/04/2022</v>
          </cell>
          <cell r="BJ162">
            <v>314807</v>
          </cell>
        </row>
        <row r="163">
          <cell r="A163" t="str">
            <v>901220248-2319</v>
          </cell>
          <cell r="B163">
            <v>23408</v>
          </cell>
          <cell r="C163" t="str">
            <v>CCF050</v>
          </cell>
          <cell r="D163" t="str">
            <v>HELP TRAUMA SALUD Y ORTOPEDIA IPS SAS</v>
          </cell>
          <cell r="E163" t="str">
            <v>901220248</v>
          </cell>
          <cell r="F163" t="str">
            <v>545180282401</v>
          </cell>
          <cell r="G163" t="str">
            <v>EVENTO PBS</v>
          </cell>
          <cell r="H163">
            <v>1214154</v>
          </cell>
          <cell r="I163" t="str">
            <v>HP2319</v>
          </cell>
          <cell r="J163">
            <v>2319</v>
          </cell>
          <cell r="K163" t="str">
            <v>PENDIENTE</v>
          </cell>
          <cell r="L163" t="str">
            <v>25/10/2021</v>
          </cell>
          <cell r="M163" t="str">
            <v>10/12/2021</v>
          </cell>
          <cell r="N163" t="str">
            <v>03/10/2021</v>
          </cell>
          <cell r="O163">
            <v>2528260</v>
          </cell>
          <cell r="P163">
            <v>23</v>
          </cell>
          <cell r="Q163" t="str">
            <v>23.QUIRURGICOS (GRUPOS 4A 8)</v>
          </cell>
          <cell r="R163" t="str">
            <v>Total</v>
          </cell>
          <cell r="S163" t="str">
            <v>CCF6152</v>
          </cell>
          <cell r="T163">
            <v>2528260</v>
          </cell>
          <cell r="Y163">
            <v>0</v>
          </cell>
          <cell r="Z163">
            <v>2528260</v>
          </cell>
          <cell r="AA163">
            <v>0</v>
          </cell>
          <cell r="AC163" t="str">
            <v>01/04/2022</v>
          </cell>
          <cell r="AD163" t="str">
            <v>01/04/2022</v>
          </cell>
          <cell r="AE163" t="str">
            <v>01/04/2022</v>
          </cell>
          <cell r="AF163" t="str">
            <v>SC-14-2021</v>
          </cell>
          <cell r="AG163" t="str">
            <v>NO</v>
          </cell>
          <cell r="AH163" t="str">
            <v>NO</v>
          </cell>
          <cell r="AI163">
            <v>457760</v>
          </cell>
          <cell r="AJ163">
            <v>0</v>
          </cell>
          <cell r="AK163">
            <v>2070500</v>
          </cell>
          <cell r="AL163">
            <v>0</v>
          </cell>
          <cell r="AM163" t="str">
            <v>CCF6152-1</v>
          </cell>
          <cell r="AO163" t="str">
            <v>01/04/2022</v>
          </cell>
          <cell r="AR163" t="str">
            <v>JOSE</v>
          </cell>
          <cell r="AS163" t="str">
            <v>DAVID</v>
          </cell>
          <cell r="AT163" t="str">
            <v>CALDERON</v>
          </cell>
          <cell r="AU163" t="str">
            <v>SUAREZ</v>
          </cell>
          <cell r="AV163" t="str">
            <v>TI</v>
          </cell>
          <cell r="AW163" t="str">
            <v>1094268336</v>
          </cell>
          <cell r="AX163" t="str">
            <v>ALEX ADRIAN VACA CONTRERAS</v>
          </cell>
          <cell r="AZ163">
            <v>0</v>
          </cell>
          <cell r="BA163">
            <v>0</v>
          </cell>
          <cell r="BB163">
            <v>0</v>
          </cell>
          <cell r="BC163" t="str">
            <v>NO</v>
          </cell>
          <cell r="BF163" t="str">
            <v>16/12/2021</v>
          </cell>
          <cell r="BG163" t="str">
            <v>NO</v>
          </cell>
          <cell r="BI163" t="str">
            <v>01/04/2022</v>
          </cell>
          <cell r="BJ163">
            <v>2029090</v>
          </cell>
        </row>
        <row r="164">
          <cell r="A164" t="str">
            <v>901220248-2317</v>
          </cell>
          <cell r="B164">
            <v>23408</v>
          </cell>
          <cell r="C164" t="str">
            <v>CCF050</v>
          </cell>
          <cell r="D164" t="str">
            <v>HELP TRAUMA SALUD Y ORTOPEDIA IPS SAS</v>
          </cell>
          <cell r="E164" t="str">
            <v>901220248</v>
          </cell>
          <cell r="F164" t="str">
            <v>545180282401</v>
          </cell>
          <cell r="G164" t="str">
            <v>EVENTO PBS</v>
          </cell>
          <cell r="H164">
            <v>1214153</v>
          </cell>
          <cell r="I164" t="str">
            <v>HP2317</v>
          </cell>
          <cell r="J164">
            <v>2317</v>
          </cell>
          <cell r="K164" t="str">
            <v>PENDIENTE</v>
          </cell>
          <cell r="L164" t="str">
            <v>25/10/2021</v>
          </cell>
          <cell r="M164" t="str">
            <v>10/12/2021</v>
          </cell>
          <cell r="N164" t="str">
            <v>02/10/2021</v>
          </cell>
          <cell r="O164">
            <v>1133800</v>
          </cell>
          <cell r="P164">
            <v>23</v>
          </cell>
          <cell r="Q164" t="str">
            <v>23.QUIRURGICOS (GRUPOS 4A 8)</v>
          </cell>
          <cell r="R164" t="str">
            <v>Total</v>
          </cell>
          <cell r="S164" t="str">
            <v>CCF6152</v>
          </cell>
          <cell r="T164">
            <v>1133800</v>
          </cell>
          <cell r="Y164">
            <v>0</v>
          </cell>
          <cell r="Z164">
            <v>1133800</v>
          </cell>
          <cell r="AA164">
            <v>0</v>
          </cell>
          <cell r="AC164" t="str">
            <v>01/04/2022</v>
          </cell>
          <cell r="AD164" t="str">
            <v>01/04/2022</v>
          </cell>
          <cell r="AE164" t="str">
            <v>01/04/2022</v>
          </cell>
          <cell r="AF164" t="str">
            <v>SC-14-2021</v>
          </cell>
          <cell r="AG164" t="str">
            <v>NO</v>
          </cell>
          <cell r="AH164" t="str">
            <v>NO</v>
          </cell>
          <cell r="AI164">
            <v>127560</v>
          </cell>
          <cell r="AJ164">
            <v>0</v>
          </cell>
          <cell r="AK164">
            <v>1006240</v>
          </cell>
          <cell r="AL164">
            <v>0</v>
          </cell>
          <cell r="AM164" t="str">
            <v>CCF6152-1</v>
          </cell>
          <cell r="AO164" t="str">
            <v>01/04/2022</v>
          </cell>
          <cell r="AR164" t="str">
            <v>FLOR</v>
          </cell>
          <cell r="AS164" t="str">
            <v>DE MARIA</v>
          </cell>
          <cell r="AT164" t="str">
            <v>BERBESI</v>
          </cell>
          <cell r="AU164" t="str">
            <v>DE ISIDRO</v>
          </cell>
          <cell r="AV164" t="str">
            <v>CC</v>
          </cell>
          <cell r="AW164" t="str">
            <v>27644025</v>
          </cell>
          <cell r="AX164" t="str">
            <v>ALEX ADRIAN VACA CONTRERAS</v>
          </cell>
          <cell r="AZ164">
            <v>0</v>
          </cell>
          <cell r="BA164">
            <v>0</v>
          </cell>
          <cell r="BB164">
            <v>0</v>
          </cell>
          <cell r="BC164" t="str">
            <v>NO</v>
          </cell>
          <cell r="BF164" t="str">
            <v>16/12/2021</v>
          </cell>
          <cell r="BG164" t="str">
            <v>NO</v>
          </cell>
          <cell r="BI164" t="str">
            <v>01/04/2022</v>
          </cell>
          <cell r="BJ164">
            <v>986115</v>
          </cell>
        </row>
        <row r="165">
          <cell r="A165" t="str">
            <v>901220248-2315</v>
          </cell>
          <cell r="B165">
            <v>23408</v>
          </cell>
          <cell r="C165" t="str">
            <v>CCF050</v>
          </cell>
          <cell r="D165" t="str">
            <v>HELP TRAUMA SALUD Y ORTOPEDIA IPS SAS</v>
          </cell>
          <cell r="E165" t="str">
            <v>901220248</v>
          </cell>
          <cell r="F165" t="str">
            <v>545180282401</v>
          </cell>
          <cell r="G165" t="str">
            <v>EVENTO PBS</v>
          </cell>
          <cell r="H165">
            <v>1214152</v>
          </cell>
          <cell r="I165" t="str">
            <v>HP2315</v>
          </cell>
          <cell r="J165">
            <v>2315</v>
          </cell>
          <cell r="K165" t="str">
            <v>PENDIENTE</v>
          </cell>
          <cell r="L165" t="str">
            <v>25/10/2021</v>
          </cell>
          <cell r="M165" t="str">
            <v>10/12/2021</v>
          </cell>
          <cell r="N165" t="str">
            <v>01/10/2021</v>
          </cell>
          <cell r="O165">
            <v>489900</v>
          </cell>
          <cell r="P165">
            <v>11</v>
          </cell>
          <cell r="Q165" t="str">
            <v>11.CIRUGIA (GRUPOS 1 A 3)</v>
          </cell>
          <cell r="R165" t="str">
            <v>Total</v>
          </cell>
          <cell r="S165" t="str">
            <v>CCF6152</v>
          </cell>
          <cell r="T165">
            <v>489900</v>
          </cell>
          <cell r="Y165">
            <v>0</v>
          </cell>
          <cell r="Z165">
            <v>489900</v>
          </cell>
          <cell r="AA165">
            <v>0</v>
          </cell>
          <cell r="AC165" t="str">
            <v>01/04/2022</v>
          </cell>
          <cell r="AD165" t="str">
            <v>01/04/2022</v>
          </cell>
          <cell r="AE165" t="str">
            <v>01/04/2022</v>
          </cell>
          <cell r="AF165" t="str">
            <v>SC-14-2021</v>
          </cell>
          <cell r="AG165" t="str">
            <v>NO</v>
          </cell>
          <cell r="AH165" t="str">
            <v>NO</v>
          </cell>
          <cell r="AI165">
            <v>53220</v>
          </cell>
          <cell r="AJ165">
            <v>0</v>
          </cell>
          <cell r="AK165">
            <v>436680</v>
          </cell>
          <cell r="AL165">
            <v>0</v>
          </cell>
          <cell r="AM165" t="str">
            <v>CCF6152-1</v>
          </cell>
          <cell r="AO165" t="str">
            <v>01/04/2022</v>
          </cell>
          <cell r="AR165" t="str">
            <v>INGRID</v>
          </cell>
          <cell r="AS165" t="str">
            <v>VANESA</v>
          </cell>
          <cell r="AT165" t="str">
            <v>CONTRERAS</v>
          </cell>
          <cell r="AU165" t="str">
            <v>MONTERREY</v>
          </cell>
          <cell r="AV165" t="str">
            <v>CC</v>
          </cell>
          <cell r="AW165" t="str">
            <v>1094241160</v>
          </cell>
          <cell r="AX165" t="str">
            <v>ALEX ADRIAN VACA CONTRERAS</v>
          </cell>
          <cell r="AZ165">
            <v>0</v>
          </cell>
          <cell r="BA165">
            <v>0</v>
          </cell>
          <cell r="BB165">
            <v>0</v>
          </cell>
          <cell r="BC165" t="str">
            <v>NO</v>
          </cell>
          <cell r="BF165" t="str">
            <v>16/12/2021</v>
          </cell>
          <cell r="BG165" t="str">
            <v>NO</v>
          </cell>
          <cell r="BI165" t="str">
            <v>01/04/2022</v>
          </cell>
          <cell r="BJ165">
            <v>427946</v>
          </cell>
        </row>
        <row r="166">
          <cell r="A166" t="str">
            <v>901220248-2224</v>
          </cell>
          <cell r="B166">
            <v>23408</v>
          </cell>
          <cell r="C166" t="str">
            <v>CCF050</v>
          </cell>
          <cell r="D166" t="str">
            <v>HELP TRAUMA SALUD Y ORTOPEDIA IPS SAS</v>
          </cell>
          <cell r="E166" t="str">
            <v>901220248</v>
          </cell>
          <cell r="F166" t="str">
            <v>545180282401</v>
          </cell>
          <cell r="G166" t="str">
            <v>EVENTO PBS</v>
          </cell>
          <cell r="H166">
            <v>1214151</v>
          </cell>
          <cell r="I166" t="str">
            <v>HP2224</v>
          </cell>
          <cell r="J166">
            <v>2224</v>
          </cell>
          <cell r="K166" t="str">
            <v>PENDIENTE</v>
          </cell>
          <cell r="L166" t="str">
            <v>30/09/2021</v>
          </cell>
          <cell r="M166" t="str">
            <v>10/12/2021</v>
          </cell>
          <cell r="N166" t="str">
            <v>24/09/2021</v>
          </cell>
          <cell r="O166">
            <v>2542980</v>
          </cell>
          <cell r="P166">
            <v>23</v>
          </cell>
          <cell r="Q166" t="str">
            <v>23.QUIRURGICOS (GRUPOS 4A 8)</v>
          </cell>
          <cell r="R166" t="str">
            <v>Total</v>
          </cell>
          <cell r="S166" t="str">
            <v>CCF6152</v>
          </cell>
          <cell r="T166">
            <v>2542980</v>
          </cell>
          <cell r="Y166">
            <v>0</v>
          </cell>
          <cell r="Z166">
            <v>2542980</v>
          </cell>
          <cell r="AA166">
            <v>0</v>
          </cell>
          <cell r="AC166" t="str">
            <v>01/04/2022</v>
          </cell>
          <cell r="AD166" t="str">
            <v>01/04/2022</v>
          </cell>
          <cell r="AE166" t="str">
            <v>01/04/2022</v>
          </cell>
          <cell r="AF166" t="str">
            <v>SC-14-2021</v>
          </cell>
          <cell r="AG166" t="str">
            <v>NO</v>
          </cell>
          <cell r="AH166" t="str">
            <v>NO</v>
          </cell>
          <cell r="AI166">
            <v>471830</v>
          </cell>
          <cell r="AJ166">
            <v>0</v>
          </cell>
          <cell r="AK166">
            <v>2071150</v>
          </cell>
          <cell r="AL166">
            <v>0</v>
          </cell>
          <cell r="AM166" t="str">
            <v>CCF6152-1</v>
          </cell>
          <cell r="AO166" t="str">
            <v>01/04/2022</v>
          </cell>
          <cell r="AR166" t="str">
            <v>JIMY</v>
          </cell>
          <cell r="AS166" t="str">
            <v>ADRIAN</v>
          </cell>
          <cell r="AT166" t="str">
            <v>BARAJAS</v>
          </cell>
          <cell r="AU166" t="str">
            <v>RINCON</v>
          </cell>
          <cell r="AV166" t="str">
            <v>TI</v>
          </cell>
          <cell r="AW166" t="str">
            <v>1094242631</v>
          </cell>
          <cell r="AX166" t="str">
            <v>ALEX ADRIAN VACA CONTRERAS</v>
          </cell>
          <cell r="AZ166">
            <v>0</v>
          </cell>
          <cell r="BA166">
            <v>0</v>
          </cell>
          <cell r="BB166">
            <v>0</v>
          </cell>
          <cell r="BC166" t="str">
            <v>NO</v>
          </cell>
          <cell r="BF166" t="str">
            <v>16/12/2021</v>
          </cell>
          <cell r="BG166" t="str">
            <v>NO</v>
          </cell>
          <cell r="BI166" t="str">
            <v>01/04/2022</v>
          </cell>
          <cell r="BJ166">
            <v>2029727</v>
          </cell>
        </row>
        <row r="167">
          <cell r="A167" t="str">
            <v>901220248-2209</v>
          </cell>
          <cell r="B167">
            <v>23408</v>
          </cell>
          <cell r="C167" t="str">
            <v>CCF050</v>
          </cell>
          <cell r="D167" t="str">
            <v>HELP TRAUMA SALUD Y ORTOPEDIA IPS SAS</v>
          </cell>
          <cell r="E167" t="str">
            <v>901220248</v>
          </cell>
          <cell r="F167" t="str">
            <v>545180282401</v>
          </cell>
          <cell r="G167" t="str">
            <v>EVENTO PBS</v>
          </cell>
          <cell r="H167">
            <v>1214150</v>
          </cell>
          <cell r="I167" t="str">
            <v>HP2209</v>
          </cell>
          <cell r="J167">
            <v>2209</v>
          </cell>
          <cell r="K167" t="str">
            <v>PENDIENTE</v>
          </cell>
          <cell r="L167" t="str">
            <v>26/09/2021</v>
          </cell>
          <cell r="M167" t="str">
            <v>10/12/2021</v>
          </cell>
          <cell r="N167" t="str">
            <v>23/09/2021</v>
          </cell>
          <cell r="O167">
            <v>2013700</v>
          </cell>
          <cell r="P167">
            <v>23</v>
          </cell>
          <cell r="Q167" t="str">
            <v>23.QUIRURGICOS (GRUPOS 4A 8)</v>
          </cell>
          <cell r="R167" t="str">
            <v>Total</v>
          </cell>
          <cell r="S167" t="str">
            <v>CCF6152</v>
          </cell>
          <cell r="T167">
            <v>2013700</v>
          </cell>
          <cell r="Y167">
            <v>0</v>
          </cell>
          <cell r="Z167">
            <v>2013700</v>
          </cell>
          <cell r="AA167">
            <v>0</v>
          </cell>
          <cell r="AC167" t="str">
            <v>01/04/2022</v>
          </cell>
          <cell r="AD167" t="str">
            <v>01/04/2022</v>
          </cell>
          <cell r="AE167" t="str">
            <v>01/04/2022</v>
          </cell>
          <cell r="AF167" t="str">
            <v>SC-14-2021</v>
          </cell>
          <cell r="AG167" t="str">
            <v>NO</v>
          </cell>
          <cell r="AH167" t="str">
            <v>NO</v>
          </cell>
          <cell r="AI167">
            <v>348940</v>
          </cell>
          <cell r="AJ167">
            <v>0</v>
          </cell>
          <cell r="AK167">
            <v>1664760</v>
          </cell>
          <cell r="AL167">
            <v>0</v>
          </cell>
          <cell r="AM167" t="str">
            <v>CCF6152-1</v>
          </cell>
          <cell r="AO167" t="str">
            <v>01/04/2022</v>
          </cell>
          <cell r="AR167" t="str">
            <v>OLGA</v>
          </cell>
          <cell r="AS167" t="str">
            <v>MARIA</v>
          </cell>
          <cell r="AT167" t="str">
            <v>LEAL</v>
          </cell>
          <cell r="AU167" t="str">
            <v>CORDOBA</v>
          </cell>
          <cell r="AV167" t="str">
            <v>CC</v>
          </cell>
          <cell r="AW167" t="str">
            <v>1094249364</v>
          </cell>
          <cell r="AX167" t="str">
            <v>ALEX ADRIAN VACA CONTRERAS</v>
          </cell>
          <cell r="AZ167">
            <v>0</v>
          </cell>
          <cell r="BA167">
            <v>0</v>
          </cell>
          <cell r="BB167">
            <v>0</v>
          </cell>
          <cell r="BC167" t="str">
            <v>NO</v>
          </cell>
          <cell r="BF167" t="str">
            <v>16/12/2021</v>
          </cell>
          <cell r="BG167" t="str">
            <v>NO</v>
          </cell>
          <cell r="BI167" t="str">
            <v>01/04/2022</v>
          </cell>
          <cell r="BJ167">
            <v>1631465</v>
          </cell>
        </row>
        <row r="168">
          <cell r="A168" t="str">
            <v>901220248-2208</v>
          </cell>
          <cell r="B168">
            <v>23408</v>
          </cell>
          <cell r="C168" t="str">
            <v>CCF050</v>
          </cell>
          <cell r="D168" t="str">
            <v>HELP TRAUMA SALUD Y ORTOPEDIA IPS SAS</v>
          </cell>
          <cell r="E168" t="str">
            <v>901220248</v>
          </cell>
          <cell r="F168" t="str">
            <v>545180282401</v>
          </cell>
          <cell r="G168" t="str">
            <v>EVENTO PBS</v>
          </cell>
          <cell r="H168">
            <v>1214149</v>
          </cell>
          <cell r="I168" t="str">
            <v>HP2208</v>
          </cell>
          <cell r="J168">
            <v>2208</v>
          </cell>
          <cell r="K168" t="str">
            <v>PENDIENTE</v>
          </cell>
          <cell r="L168" t="str">
            <v>26/09/2021</v>
          </cell>
          <cell r="M168" t="str">
            <v>10/12/2021</v>
          </cell>
          <cell r="N168" t="str">
            <v>22/09/2021</v>
          </cell>
          <cell r="O168">
            <v>510900</v>
          </cell>
          <cell r="P168">
            <v>11</v>
          </cell>
          <cell r="Q168" t="str">
            <v>11.CIRUGIA (GRUPOS 1 A 3)</v>
          </cell>
          <cell r="R168" t="str">
            <v>Total</v>
          </cell>
          <cell r="S168" t="str">
            <v>CCF6152</v>
          </cell>
          <cell r="T168">
            <v>510900</v>
          </cell>
          <cell r="Y168">
            <v>0</v>
          </cell>
          <cell r="Z168">
            <v>510900</v>
          </cell>
          <cell r="AA168">
            <v>0</v>
          </cell>
          <cell r="AC168" t="str">
            <v>01/04/2022</v>
          </cell>
          <cell r="AD168" t="str">
            <v>01/04/2022</v>
          </cell>
          <cell r="AE168" t="str">
            <v>01/04/2022</v>
          </cell>
          <cell r="AF168" t="str">
            <v>SC-14-2021</v>
          </cell>
          <cell r="AG168" t="str">
            <v>NO</v>
          </cell>
          <cell r="AH168" t="str">
            <v>NO</v>
          </cell>
          <cell r="AI168">
            <v>53220</v>
          </cell>
          <cell r="AJ168">
            <v>0</v>
          </cell>
          <cell r="AK168">
            <v>457680</v>
          </cell>
          <cell r="AL168">
            <v>0</v>
          </cell>
          <cell r="AM168" t="str">
            <v>CCF6152-1</v>
          </cell>
          <cell r="AO168" t="str">
            <v>01/04/2022</v>
          </cell>
          <cell r="AR168" t="str">
            <v>SERGIO</v>
          </cell>
          <cell r="AS168" t="str">
            <v>ORLANDO</v>
          </cell>
          <cell r="AT168" t="str">
            <v>PALACIO</v>
          </cell>
          <cell r="AU168" t="str">
            <v>TORRES</v>
          </cell>
          <cell r="AV168" t="str">
            <v>TI</v>
          </cell>
          <cell r="AW168" t="str">
            <v>1093854950</v>
          </cell>
          <cell r="AX168" t="str">
            <v>ALEX ADRIAN VACA CONTRERAS</v>
          </cell>
          <cell r="AZ168">
            <v>0</v>
          </cell>
          <cell r="BA168">
            <v>0</v>
          </cell>
          <cell r="BB168">
            <v>0</v>
          </cell>
          <cell r="BC168" t="str">
            <v>NO</v>
          </cell>
          <cell r="BF168" t="str">
            <v>16/12/2021</v>
          </cell>
          <cell r="BG168" t="str">
            <v>NO</v>
          </cell>
          <cell r="BI168" t="str">
            <v>01/04/2022</v>
          </cell>
          <cell r="BJ168">
            <v>448526</v>
          </cell>
        </row>
        <row r="169">
          <cell r="A169" t="str">
            <v>901220248-2205</v>
          </cell>
          <cell r="B169">
            <v>23408</v>
          </cell>
          <cell r="C169" t="str">
            <v>CCF050</v>
          </cell>
          <cell r="D169" t="str">
            <v>HELP TRAUMA SALUD Y ORTOPEDIA IPS SAS</v>
          </cell>
          <cell r="E169" t="str">
            <v>901220248</v>
          </cell>
          <cell r="F169" t="str">
            <v>545180282401</v>
          </cell>
          <cell r="G169" t="str">
            <v>EVENTO PBS</v>
          </cell>
          <cell r="H169">
            <v>1214148</v>
          </cell>
          <cell r="I169" t="str">
            <v>HP2205</v>
          </cell>
          <cell r="J169">
            <v>2205</v>
          </cell>
          <cell r="K169" t="str">
            <v>PENDIENTE</v>
          </cell>
          <cell r="L169" t="str">
            <v>26/09/2021</v>
          </cell>
          <cell r="M169" t="str">
            <v>10/12/2021</v>
          </cell>
          <cell r="N169" t="str">
            <v>18/09/2021</v>
          </cell>
          <cell r="O169">
            <v>2555660</v>
          </cell>
          <cell r="P169">
            <v>23</v>
          </cell>
          <cell r="Q169" t="str">
            <v>23.QUIRURGICOS (GRUPOS 4A 8)</v>
          </cell>
          <cell r="R169" t="str">
            <v>Total</v>
          </cell>
          <cell r="S169" t="str">
            <v>CCF6152</v>
          </cell>
          <cell r="T169">
            <v>2555660</v>
          </cell>
          <cell r="Y169">
            <v>0</v>
          </cell>
          <cell r="Z169">
            <v>2555660</v>
          </cell>
          <cell r="AA169">
            <v>0</v>
          </cell>
          <cell r="AC169" t="str">
            <v>01/04/2022</v>
          </cell>
          <cell r="AD169" t="str">
            <v>01/04/2022</v>
          </cell>
          <cell r="AE169" t="str">
            <v>01/04/2022</v>
          </cell>
          <cell r="AF169" t="str">
            <v>SC-14-2021</v>
          </cell>
          <cell r="AG169" t="str">
            <v>NO</v>
          </cell>
          <cell r="AH169" t="str">
            <v>NO</v>
          </cell>
          <cell r="AI169">
            <v>457760</v>
          </cell>
          <cell r="AJ169">
            <v>0</v>
          </cell>
          <cell r="AK169">
            <v>2097900</v>
          </cell>
          <cell r="AL169">
            <v>0</v>
          </cell>
          <cell r="AM169" t="str">
            <v>CCF6152-1</v>
          </cell>
          <cell r="AO169" t="str">
            <v>01/04/2022</v>
          </cell>
          <cell r="AR169" t="str">
            <v>KEVIN</v>
          </cell>
          <cell r="AS169" t="str">
            <v>ANDRES</v>
          </cell>
          <cell r="AT169" t="str">
            <v>PARRA</v>
          </cell>
          <cell r="AU169" t="str">
            <v>FLOREZ</v>
          </cell>
          <cell r="AV169" t="str">
            <v>TI</v>
          </cell>
          <cell r="AW169" t="str">
            <v>1181713011</v>
          </cell>
          <cell r="AX169" t="str">
            <v>ALEX ADRIAN VACA CONTRERAS</v>
          </cell>
          <cell r="AZ169">
            <v>0</v>
          </cell>
          <cell r="BA169">
            <v>0</v>
          </cell>
          <cell r="BB169">
            <v>0</v>
          </cell>
          <cell r="BC169" t="str">
            <v>NO</v>
          </cell>
          <cell r="BF169" t="str">
            <v>16/12/2021</v>
          </cell>
          <cell r="BG169" t="str">
            <v>NO</v>
          </cell>
          <cell r="BI169" t="str">
            <v>01/04/2022</v>
          </cell>
          <cell r="BJ169">
            <v>2055942</v>
          </cell>
        </row>
        <row r="170">
          <cell r="A170" t="str">
            <v>901220248-2199</v>
          </cell>
          <cell r="B170">
            <v>23396</v>
          </cell>
          <cell r="C170" t="str">
            <v>CCFC50</v>
          </cell>
          <cell r="D170" t="str">
            <v>HELP TRAUMA SALUD Y ORTOPEDIA IPS SAS</v>
          </cell>
          <cell r="E170" t="str">
            <v>901220248</v>
          </cell>
          <cell r="F170" t="str">
            <v>545180282401</v>
          </cell>
          <cell r="G170" t="str">
            <v>EVENTO PBS</v>
          </cell>
          <cell r="H170">
            <v>1213822</v>
          </cell>
          <cell r="I170" t="str">
            <v>HP2199</v>
          </cell>
          <cell r="J170">
            <v>2199</v>
          </cell>
          <cell r="K170" t="str">
            <v>PENDIENTE</v>
          </cell>
          <cell r="L170" t="str">
            <v>26/09/2021</v>
          </cell>
          <cell r="M170" t="str">
            <v>10/12/2021</v>
          </cell>
          <cell r="N170" t="str">
            <v>15/09/2021</v>
          </cell>
          <cell r="O170">
            <v>3901020</v>
          </cell>
          <cell r="P170">
            <v>33</v>
          </cell>
          <cell r="Q170" t="str">
            <v>33.HOSPITALIZACION NO QUIRURGICA NIVEL III</v>
          </cell>
          <cell r="R170" t="str">
            <v>Total</v>
          </cell>
          <cell r="S170" t="str">
            <v>CCF6151</v>
          </cell>
          <cell r="T170">
            <v>3901020</v>
          </cell>
          <cell r="Y170">
            <v>0</v>
          </cell>
          <cell r="Z170">
            <v>3901020</v>
          </cell>
          <cell r="AA170">
            <v>0</v>
          </cell>
          <cell r="AC170" t="str">
            <v>01/04/2022</v>
          </cell>
          <cell r="AD170" t="str">
            <v>01/04/2022</v>
          </cell>
          <cell r="AE170" t="str">
            <v>01/04/2022</v>
          </cell>
          <cell r="AF170" t="str">
            <v>SC-14-2021</v>
          </cell>
          <cell r="AG170" t="str">
            <v>NO</v>
          </cell>
          <cell r="AH170" t="str">
            <v>NO</v>
          </cell>
          <cell r="AI170">
            <v>771920</v>
          </cell>
          <cell r="AJ170">
            <v>0</v>
          </cell>
          <cell r="AK170">
            <v>3129100</v>
          </cell>
          <cell r="AL170">
            <v>0</v>
          </cell>
          <cell r="AM170" t="str">
            <v>CCF6151-1</v>
          </cell>
          <cell r="AO170" t="str">
            <v>01/04/2022</v>
          </cell>
          <cell r="AR170" t="str">
            <v>YUDY</v>
          </cell>
          <cell r="AS170" t="str">
            <v>ALEXANDRA</v>
          </cell>
          <cell r="AT170" t="str">
            <v>MARTINEZ</v>
          </cell>
          <cell r="AU170" t="str">
            <v>GOMEZ</v>
          </cell>
          <cell r="AV170" t="str">
            <v>CC</v>
          </cell>
          <cell r="AW170" t="str">
            <v>1094265573</v>
          </cell>
          <cell r="AZ170">
            <v>0</v>
          </cell>
          <cell r="BA170">
            <v>0</v>
          </cell>
          <cell r="BB170">
            <v>0</v>
          </cell>
          <cell r="BC170" t="str">
            <v>NO</v>
          </cell>
          <cell r="BF170" t="str">
            <v>16/12/2021</v>
          </cell>
          <cell r="BG170" t="str">
            <v>NO</v>
          </cell>
          <cell r="BI170" t="str">
            <v>01/04/2022</v>
          </cell>
          <cell r="BJ170">
            <v>3066518</v>
          </cell>
        </row>
        <row r="171">
          <cell r="A171" t="str">
            <v>901220248-2109</v>
          </cell>
          <cell r="B171">
            <v>21336</v>
          </cell>
          <cell r="C171" t="str">
            <v>CCF050</v>
          </cell>
          <cell r="D171" t="str">
            <v>HELP TRAUMA SALUD Y ORTOPEDIA IPS SAS</v>
          </cell>
          <cell r="E171" t="str">
            <v>901220248</v>
          </cell>
          <cell r="F171" t="str">
            <v>545180282401</v>
          </cell>
          <cell r="H171">
            <v>1109037</v>
          </cell>
          <cell r="I171" t="str">
            <v>HP2109</v>
          </cell>
          <cell r="J171">
            <v>2109</v>
          </cell>
          <cell r="K171" t="str">
            <v>PENDIENTE</v>
          </cell>
          <cell r="L171" t="str">
            <v>31/08/2021</v>
          </cell>
          <cell r="M171" t="str">
            <v>08/09/2021</v>
          </cell>
          <cell r="N171" t="str">
            <v>27/08/2021</v>
          </cell>
          <cell r="O171">
            <v>5240398</v>
          </cell>
          <cell r="P171">
            <v>33</v>
          </cell>
          <cell r="Q171" t="str">
            <v>33.HOSPITALIZACION NO QUIRURGICA NIVEL III</v>
          </cell>
          <cell r="R171" t="str">
            <v>Total</v>
          </cell>
          <cell r="S171" t="str">
            <v>CCF5578</v>
          </cell>
          <cell r="T171">
            <v>5240398</v>
          </cell>
          <cell r="Y171">
            <v>0</v>
          </cell>
          <cell r="Z171">
            <v>5240398</v>
          </cell>
          <cell r="AA171">
            <v>0</v>
          </cell>
          <cell r="AC171" t="str">
            <v>24/11/2021</v>
          </cell>
          <cell r="AD171" t="str">
            <v>24/11/2021</v>
          </cell>
          <cell r="AE171" t="str">
            <v>24/11/2021</v>
          </cell>
          <cell r="AF171" t="str">
            <v>SC-14-2021</v>
          </cell>
          <cell r="AG171" t="str">
            <v>NO</v>
          </cell>
          <cell r="AH171" t="str">
            <v>NO</v>
          </cell>
          <cell r="AI171">
            <v>1834140</v>
          </cell>
          <cell r="AJ171">
            <v>0</v>
          </cell>
          <cell r="AK171">
            <v>3406258</v>
          </cell>
          <cell r="AL171">
            <v>0</v>
          </cell>
          <cell r="AM171" t="str">
            <v>CCF5578-1</v>
          </cell>
          <cell r="AO171" t="str">
            <v>24/11/2021</v>
          </cell>
          <cell r="AR171" t="str">
            <v>JOSE</v>
          </cell>
          <cell r="AS171" t="str">
            <v>ANDRES</v>
          </cell>
          <cell r="AT171" t="str">
            <v>CLAVIJO</v>
          </cell>
          <cell r="AV171" t="str">
            <v>CC</v>
          </cell>
          <cell r="AW171" t="str">
            <v>1094246915</v>
          </cell>
          <cell r="AZ171">
            <v>0</v>
          </cell>
          <cell r="BA171">
            <v>0</v>
          </cell>
          <cell r="BB171">
            <v>0</v>
          </cell>
          <cell r="BC171" t="str">
            <v>NO</v>
          </cell>
          <cell r="BF171" t="str">
            <v>16/09/2021</v>
          </cell>
          <cell r="BG171" t="str">
            <v>NO</v>
          </cell>
          <cell r="BI171" t="str">
            <v>17/11/2021</v>
          </cell>
          <cell r="BJ171">
            <v>3338133</v>
          </cell>
        </row>
        <row r="172">
          <cell r="A172" t="str">
            <v>901220248-2099</v>
          </cell>
          <cell r="B172">
            <v>21336</v>
          </cell>
          <cell r="C172" t="str">
            <v>CCF050</v>
          </cell>
          <cell r="D172" t="str">
            <v>HELP TRAUMA SALUD Y ORTOPEDIA IPS SAS</v>
          </cell>
          <cell r="E172" t="str">
            <v>901220248</v>
          </cell>
          <cell r="F172" t="str">
            <v>545180282401</v>
          </cell>
          <cell r="H172">
            <v>1109036</v>
          </cell>
          <cell r="I172" t="str">
            <v>HP2099</v>
          </cell>
          <cell r="J172">
            <v>2099</v>
          </cell>
          <cell r="K172" t="str">
            <v>PENDIENTE</v>
          </cell>
          <cell r="L172" t="str">
            <v>31/08/2021</v>
          </cell>
          <cell r="M172" t="str">
            <v>08/09/2021</v>
          </cell>
          <cell r="N172" t="str">
            <v>26/08/2021</v>
          </cell>
          <cell r="O172">
            <v>914600</v>
          </cell>
          <cell r="P172">
            <v>24</v>
          </cell>
          <cell r="Q172" t="str">
            <v>24.HOSPITALIZACION NO QUIRURGICA</v>
          </cell>
          <cell r="R172" t="str">
            <v>Total</v>
          </cell>
          <cell r="S172" t="str">
            <v>CCF5578</v>
          </cell>
          <cell r="T172">
            <v>914600</v>
          </cell>
          <cell r="Y172">
            <v>0</v>
          </cell>
          <cell r="Z172">
            <v>914600</v>
          </cell>
          <cell r="AA172">
            <v>0</v>
          </cell>
          <cell r="AC172" t="str">
            <v>24/11/2021</v>
          </cell>
          <cell r="AD172" t="str">
            <v>24/11/2021</v>
          </cell>
          <cell r="AE172" t="str">
            <v>24/11/2021</v>
          </cell>
          <cell r="AF172" t="str">
            <v>SC-14-2021</v>
          </cell>
          <cell r="AG172" t="str">
            <v>NO</v>
          </cell>
          <cell r="AH172" t="str">
            <v>NO</v>
          </cell>
          <cell r="AI172">
            <v>320110</v>
          </cell>
          <cell r="AJ172">
            <v>0</v>
          </cell>
          <cell r="AK172">
            <v>594490</v>
          </cell>
          <cell r="AL172">
            <v>0</v>
          </cell>
          <cell r="AM172" t="str">
            <v>CCF5578-1</v>
          </cell>
          <cell r="AO172" t="str">
            <v>24/11/2021</v>
          </cell>
          <cell r="AR172" t="str">
            <v>ANDRES</v>
          </cell>
          <cell r="AS172" t="str">
            <v>FELIPE</v>
          </cell>
          <cell r="AT172" t="str">
            <v>JIMENEZ</v>
          </cell>
          <cell r="AU172" t="str">
            <v>MOGOLLON</v>
          </cell>
          <cell r="AV172" t="str">
            <v>TI</v>
          </cell>
          <cell r="AW172" t="str">
            <v>1094269361</v>
          </cell>
          <cell r="AZ172">
            <v>0</v>
          </cell>
          <cell r="BA172">
            <v>0</v>
          </cell>
          <cell r="BB172">
            <v>0</v>
          </cell>
          <cell r="BC172" t="str">
            <v>NO</v>
          </cell>
          <cell r="BF172" t="str">
            <v>16/09/2021</v>
          </cell>
          <cell r="BG172" t="str">
            <v>NO</v>
          </cell>
          <cell r="BI172" t="str">
            <v>17/11/2021</v>
          </cell>
          <cell r="BJ172">
            <v>582600</v>
          </cell>
        </row>
        <row r="173">
          <cell r="A173" t="str">
            <v>901220248-2087</v>
          </cell>
          <cell r="B173">
            <v>21336</v>
          </cell>
          <cell r="C173" t="str">
            <v>CCF050</v>
          </cell>
          <cell r="D173" t="str">
            <v>HELP TRAUMA SALUD Y ORTOPEDIA IPS SAS</v>
          </cell>
          <cell r="E173" t="str">
            <v>901220248</v>
          </cell>
          <cell r="F173" t="str">
            <v>545180282401</v>
          </cell>
          <cell r="H173">
            <v>1109035</v>
          </cell>
          <cell r="I173" t="str">
            <v>HP2087</v>
          </cell>
          <cell r="J173">
            <v>2087</v>
          </cell>
          <cell r="K173" t="str">
            <v>PENDIENTE</v>
          </cell>
          <cell r="L173" t="str">
            <v>30/08/2021</v>
          </cell>
          <cell r="M173" t="str">
            <v>08/09/2021</v>
          </cell>
          <cell r="N173" t="str">
            <v>21/08/2021</v>
          </cell>
          <cell r="O173">
            <v>8066800</v>
          </cell>
          <cell r="P173">
            <v>24</v>
          </cell>
          <cell r="Q173" t="str">
            <v>24.HOSPITALIZACION NO QUIRURGICA</v>
          </cell>
          <cell r="R173" t="str">
            <v>Total</v>
          </cell>
          <cell r="S173" t="str">
            <v>CCF5578</v>
          </cell>
          <cell r="T173">
            <v>8066800</v>
          </cell>
          <cell r="Y173">
            <v>0</v>
          </cell>
          <cell r="Z173">
            <v>8066800</v>
          </cell>
          <cell r="AA173">
            <v>0</v>
          </cell>
          <cell r="AC173" t="str">
            <v>24/11/2021</v>
          </cell>
          <cell r="AD173" t="str">
            <v>24/11/2021</v>
          </cell>
          <cell r="AE173" t="str">
            <v>24/11/2021</v>
          </cell>
          <cell r="AF173" t="str">
            <v>SC-14-2021</v>
          </cell>
          <cell r="AG173" t="str">
            <v>NO</v>
          </cell>
          <cell r="AH173" t="str">
            <v>NO</v>
          </cell>
          <cell r="AI173">
            <v>2823380</v>
          </cell>
          <cell r="AJ173">
            <v>0</v>
          </cell>
          <cell r="AK173">
            <v>5243420</v>
          </cell>
          <cell r="AL173">
            <v>0</v>
          </cell>
          <cell r="AM173" t="str">
            <v>CCF5578-1</v>
          </cell>
          <cell r="AO173" t="str">
            <v>24/11/2021</v>
          </cell>
          <cell r="AR173" t="str">
            <v>OLGA</v>
          </cell>
          <cell r="AT173" t="str">
            <v>MALDONADO</v>
          </cell>
          <cell r="AV173" t="str">
            <v>CC</v>
          </cell>
          <cell r="AW173" t="str">
            <v>63315194</v>
          </cell>
          <cell r="AZ173">
            <v>0</v>
          </cell>
          <cell r="BA173">
            <v>0</v>
          </cell>
          <cell r="BB173">
            <v>0</v>
          </cell>
          <cell r="BC173" t="str">
            <v>NO</v>
          </cell>
          <cell r="BF173" t="str">
            <v>16/09/2021</v>
          </cell>
          <cell r="BG173" t="str">
            <v>NO</v>
          </cell>
          <cell r="BI173" t="str">
            <v>17/11/2021</v>
          </cell>
          <cell r="BJ173">
            <v>5138552</v>
          </cell>
        </row>
        <row r="174">
          <cell r="A174" t="str">
            <v>901220248-2086</v>
          </cell>
          <cell r="B174">
            <v>21336</v>
          </cell>
          <cell r="C174" t="str">
            <v>CCF050</v>
          </cell>
          <cell r="D174" t="str">
            <v>HELP TRAUMA SALUD Y ORTOPEDIA IPS SAS</v>
          </cell>
          <cell r="E174" t="str">
            <v>901220248</v>
          </cell>
          <cell r="F174" t="str">
            <v>545180282401</v>
          </cell>
          <cell r="H174">
            <v>1109034</v>
          </cell>
          <cell r="I174" t="str">
            <v>HP2086</v>
          </cell>
          <cell r="J174">
            <v>2086</v>
          </cell>
          <cell r="K174" t="str">
            <v>PENDIENTE</v>
          </cell>
          <cell r="L174" t="str">
            <v>30/08/2021</v>
          </cell>
          <cell r="M174" t="str">
            <v>08/09/2021</v>
          </cell>
          <cell r="N174" t="str">
            <v>22/08/2021</v>
          </cell>
          <cell r="O174">
            <v>10299500</v>
          </cell>
          <cell r="P174">
            <v>24</v>
          </cell>
          <cell r="Q174" t="str">
            <v>24.HOSPITALIZACION NO QUIRURGICA</v>
          </cell>
          <cell r="R174" t="str">
            <v>Total</v>
          </cell>
          <cell r="S174" t="str">
            <v>CCF5578</v>
          </cell>
          <cell r="T174">
            <v>10299500</v>
          </cell>
          <cell r="Y174">
            <v>0</v>
          </cell>
          <cell r="Z174">
            <v>10299500</v>
          </cell>
          <cell r="AA174">
            <v>0</v>
          </cell>
          <cell r="AC174" t="str">
            <v>24/11/2021</v>
          </cell>
          <cell r="AD174" t="str">
            <v>24/11/2021</v>
          </cell>
          <cell r="AE174" t="str">
            <v>24/11/2021</v>
          </cell>
          <cell r="AF174" t="str">
            <v>SC-14-2021</v>
          </cell>
          <cell r="AG174" t="str">
            <v>NO</v>
          </cell>
          <cell r="AH174" t="str">
            <v>NO</v>
          </cell>
          <cell r="AI174">
            <v>3604825</v>
          </cell>
          <cell r="AJ174">
            <v>0</v>
          </cell>
          <cell r="AK174">
            <v>6694675</v>
          </cell>
          <cell r="AL174">
            <v>0</v>
          </cell>
          <cell r="AM174" t="str">
            <v>CCF5578-1</v>
          </cell>
          <cell r="AO174" t="str">
            <v>24/11/2021</v>
          </cell>
          <cell r="AR174" t="str">
            <v>JOHN</v>
          </cell>
          <cell r="AS174" t="str">
            <v>JAIRO</v>
          </cell>
          <cell r="AT174" t="str">
            <v>SANCHEZ</v>
          </cell>
          <cell r="AV174" t="str">
            <v>CC</v>
          </cell>
          <cell r="AW174" t="str">
            <v>71936429</v>
          </cell>
          <cell r="AZ174">
            <v>0</v>
          </cell>
          <cell r="BA174">
            <v>0</v>
          </cell>
          <cell r="BB174">
            <v>0</v>
          </cell>
          <cell r="BC174" t="str">
            <v>NO</v>
          </cell>
          <cell r="BF174" t="str">
            <v>16/09/2021</v>
          </cell>
          <cell r="BG174" t="str">
            <v>NO</v>
          </cell>
          <cell r="BI174" t="str">
            <v>17/11/2021</v>
          </cell>
          <cell r="BJ174">
            <v>6560781</v>
          </cell>
        </row>
        <row r="175">
          <cell r="A175" t="str">
            <v>901220248-2085</v>
          </cell>
          <cell r="B175">
            <v>21336</v>
          </cell>
          <cell r="C175" t="str">
            <v>CCF050</v>
          </cell>
          <cell r="D175" t="str">
            <v>HELP TRAUMA SALUD Y ORTOPEDIA IPS SAS</v>
          </cell>
          <cell r="E175" t="str">
            <v>901220248</v>
          </cell>
          <cell r="F175" t="str">
            <v>545180282401</v>
          </cell>
          <cell r="H175">
            <v>1109033</v>
          </cell>
          <cell r="I175" t="str">
            <v>HP2085</v>
          </cell>
          <cell r="J175">
            <v>2085</v>
          </cell>
          <cell r="K175" t="str">
            <v>PENDIENTE</v>
          </cell>
          <cell r="L175" t="str">
            <v>30/08/2021</v>
          </cell>
          <cell r="M175" t="str">
            <v>08/09/2021</v>
          </cell>
          <cell r="N175" t="str">
            <v>13/08/2021</v>
          </cell>
          <cell r="O175">
            <v>2182152</v>
          </cell>
          <cell r="P175">
            <v>24</v>
          </cell>
          <cell r="Q175" t="str">
            <v>24.HOSPITALIZACION NO QUIRURGICA</v>
          </cell>
          <cell r="R175" t="str">
            <v>Total</v>
          </cell>
          <cell r="S175" t="str">
            <v>CCF5578</v>
          </cell>
          <cell r="T175">
            <v>2182152</v>
          </cell>
          <cell r="Y175">
            <v>0</v>
          </cell>
          <cell r="Z175">
            <v>2182152</v>
          </cell>
          <cell r="AA175">
            <v>0</v>
          </cell>
          <cell r="AC175" t="str">
            <v>24/11/2021</v>
          </cell>
          <cell r="AD175" t="str">
            <v>24/11/2021</v>
          </cell>
          <cell r="AE175" t="str">
            <v>24/11/2021</v>
          </cell>
          <cell r="AF175" t="str">
            <v>SC-14-2021</v>
          </cell>
          <cell r="AG175" t="str">
            <v>NO</v>
          </cell>
          <cell r="AH175" t="str">
            <v>NO</v>
          </cell>
          <cell r="AI175">
            <v>763754</v>
          </cell>
          <cell r="AJ175">
            <v>0</v>
          </cell>
          <cell r="AK175">
            <v>1418398</v>
          </cell>
          <cell r="AL175">
            <v>0</v>
          </cell>
          <cell r="AM175" t="str">
            <v>CCF5578-1</v>
          </cell>
          <cell r="AO175" t="str">
            <v>24/11/2021</v>
          </cell>
          <cell r="AR175" t="str">
            <v>JACINTA</v>
          </cell>
          <cell r="AT175" t="str">
            <v>VILLAMIZAR</v>
          </cell>
          <cell r="AV175" t="str">
            <v>CC</v>
          </cell>
          <cell r="AW175" t="str">
            <v>27644782</v>
          </cell>
          <cell r="AZ175">
            <v>0</v>
          </cell>
          <cell r="BA175">
            <v>0</v>
          </cell>
          <cell r="BB175">
            <v>0</v>
          </cell>
          <cell r="BC175" t="str">
            <v>NO</v>
          </cell>
          <cell r="BF175" t="str">
            <v>16/09/2021</v>
          </cell>
          <cell r="BG175" t="str">
            <v>NO</v>
          </cell>
          <cell r="BI175" t="str">
            <v>17/11/2021</v>
          </cell>
          <cell r="BJ175">
            <v>1390030</v>
          </cell>
        </row>
        <row r="176">
          <cell r="A176" t="str">
            <v>901220248-2064</v>
          </cell>
          <cell r="B176">
            <v>21336</v>
          </cell>
          <cell r="C176" t="str">
            <v>CCF050</v>
          </cell>
          <cell r="D176" t="str">
            <v>HELP TRAUMA SALUD Y ORTOPEDIA IPS SAS</v>
          </cell>
          <cell r="E176" t="str">
            <v>901220248</v>
          </cell>
          <cell r="F176" t="str">
            <v>545180282401</v>
          </cell>
          <cell r="H176">
            <v>1109032</v>
          </cell>
          <cell r="I176" t="str">
            <v>HP2064</v>
          </cell>
          <cell r="J176">
            <v>2064</v>
          </cell>
          <cell r="K176" t="str">
            <v>PENDIENTE</v>
          </cell>
          <cell r="L176" t="str">
            <v>27/08/2021</v>
          </cell>
          <cell r="M176" t="str">
            <v>08/09/2021</v>
          </cell>
          <cell r="N176" t="str">
            <v>24/08/2021</v>
          </cell>
          <cell r="O176">
            <v>2987420</v>
          </cell>
          <cell r="P176">
            <v>33</v>
          </cell>
          <cell r="Q176" t="str">
            <v>33.HOSPITALIZACION NO QUIRURGICA NIVEL III</v>
          </cell>
          <cell r="R176" t="str">
            <v>Total</v>
          </cell>
          <cell r="S176" t="str">
            <v>CCF5578</v>
          </cell>
          <cell r="T176">
            <v>2987420</v>
          </cell>
          <cell r="Y176">
            <v>0</v>
          </cell>
          <cell r="Z176">
            <v>2987420</v>
          </cell>
          <cell r="AA176">
            <v>0</v>
          </cell>
          <cell r="AC176" t="str">
            <v>24/11/2021</v>
          </cell>
          <cell r="AD176" t="str">
            <v>24/11/2021</v>
          </cell>
          <cell r="AE176" t="str">
            <v>24/11/2021</v>
          </cell>
          <cell r="AF176" t="str">
            <v>SC-14-2021</v>
          </cell>
          <cell r="AG176" t="str">
            <v>NO</v>
          </cell>
          <cell r="AH176" t="str">
            <v>NO</v>
          </cell>
          <cell r="AI176">
            <v>1045597</v>
          </cell>
          <cell r="AJ176">
            <v>0</v>
          </cell>
          <cell r="AK176">
            <v>1941823</v>
          </cell>
          <cell r="AL176">
            <v>0</v>
          </cell>
          <cell r="AM176" t="str">
            <v>CCF5578-1</v>
          </cell>
          <cell r="AO176" t="str">
            <v>24/11/2021</v>
          </cell>
          <cell r="AR176" t="str">
            <v>MARIA</v>
          </cell>
          <cell r="AS176" t="str">
            <v>CONCEPCION</v>
          </cell>
          <cell r="AT176" t="str">
            <v>CHACON</v>
          </cell>
          <cell r="AU176" t="str">
            <v>DE CONTRERAS</v>
          </cell>
          <cell r="AV176" t="str">
            <v>CC</v>
          </cell>
          <cell r="AW176" t="str">
            <v>27670376</v>
          </cell>
          <cell r="AZ176">
            <v>0</v>
          </cell>
          <cell r="BA176">
            <v>0</v>
          </cell>
          <cell r="BB176">
            <v>0</v>
          </cell>
          <cell r="BC176" t="str">
            <v>NO</v>
          </cell>
          <cell r="BF176" t="str">
            <v>16/09/2021</v>
          </cell>
          <cell r="BG176" t="str">
            <v>NO</v>
          </cell>
          <cell r="BI176" t="str">
            <v>17/11/2021</v>
          </cell>
          <cell r="BJ176">
            <v>1902987</v>
          </cell>
        </row>
        <row r="177">
          <cell r="A177" t="str">
            <v>901220248-2014</v>
          </cell>
          <cell r="B177">
            <v>21336</v>
          </cell>
          <cell r="C177" t="str">
            <v>CCF050</v>
          </cell>
          <cell r="D177" t="str">
            <v>HELP TRAUMA SALUD Y ORTOPEDIA IPS SAS</v>
          </cell>
          <cell r="E177" t="str">
            <v>901220248</v>
          </cell>
          <cell r="F177" t="str">
            <v>545180282401</v>
          </cell>
          <cell r="H177">
            <v>1109031</v>
          </cell>
          <cell r="I177" t="str">
            <v>HP2014</v>
          </cell>
          <cell r="J177">
            <v>2014</v>
          </cell>
          <cell r="K177" t="str">
            <v>PENDIENTE</v>
          </cell>
          <cell r="L177" t="str">
            <v>27/08/2021</v>
          </cell>
          <cell r="M177" t="str">
            <v>08/09/2021</v>
          </cell>
          <cell r="N177" t="str">
            <v>20/08/2021</v>
          </cell>
          <cell r="O177">
            <v>6232695</v>
          </cell>
          <cell r="P177">
            <v>24</v>
          </cell>
          <cell r="Q177" t="str">
            <v>24.HOSPITALIZACION NO QUIRURGICA</v>
          </cell>
          <cell r="R177" t="str">
            <v>Total</v>
          </cell>
          <cell r="S177" t="str">
            <v>CCF5578</v>
          </cell>
          <cell r="T177">
            <v>6232695</v>
          </cell>
          <cell r="Y177">
            <v>0</v>
          </cell>
          <cell r="Z177">
            <v>6232695</v>
          </cell>
          <cell r="AA177">
            <v>0</v>
          </cell>
          <cell r="AC177" t="str">
            <v>24/11/2021</v>
          </cell>
          <cell r="AD177" t="str">
            <v>24/11/2021</v>
          </cell>
          <cell r="AE177" t="str">
            <v>24/11/2021</v>
          </cell>
          <cell r="AF177" t="str">
            <v>SC-14-2021</v>
          </cell>
          <cell r="AG177" t="str">
            <v>NO</v>
          </cell>
          <cell r="AH177" t="str">
            <v>NO</v>
          </cell>
          <cell r="AI177">
            <v>2181443</v>
          </cell>
          <cell r="AJ177">
            <v>0</v>
          </cell>
          <cell r="AK177">
            <v>4051252</v>
          </cell>
          <cell r="AL177">
            <v>0</v>
          </cell>
          <cell r="AM177" t="str">
            <v>CCF5578-1</v>
          </cell>
          <cell r="AO177" t="str">
            <v>24/11/2021</v>
          </cell>
          <cell r="AR177" t="str">
            <v>NIDIAM</v>
          </cell>
          <cell r="AS177" t="str">
            <v>PATRICIA</v>
          </cell>
          <cell r="AT177" t="str">
            <v>LIZCANO</v>
          </cell>
          <cell r="AU177" t="str">
            <v>LIZARAZO</v>
          </cell>
          <cell r="AV177" t="str">
            <v>CC</v>
          </cell>
          <cell r="AW177" t="str">
            <v>27674156</v>
          </cell>
          <cell r="AZ177">
            <v>0</v>
          </cell>
          <cell r="BA177">
            <v>0</v>
          </cell>
          <cell r="BB177">
            <v>0</v>
          </cell>
          <cell r="BC177" t="str">
            <v>NO</v>
          </cell>
          <cell r="BF177" t="str">
            <v>16/09/2021</v>
          </cell>
          <cell r="BG177" t="str">
            <v>NO</v>
          </cell>
          <cell r="BI177" t="str">
            <v>17/11/2021</v>
          </cell>
          <cell r="BJ177">
            <v>3970227</v>
          </cell>
        </row>
        <row r="178">
          <cell r="A178" t="str">
            <v>901220248-2010</v>
          </cell>
          <cell r="B178">
            <v>21336</v>
          </cell>
          <cell r="C178" t="str">
            <v>CCF050</v>
          </cell>
          <cell r="D178" t="str">
            <v>HELP TRAUMA SALUD Y ORTOPEDIA IPS SAS</v>
          </cell>
          <cell r="E178" t="str">
            <v>901220248</v>
          </cell>
          <cell r="F178" t="str">
            <v>545180282401</v>
          </cell>
          <cell r="H178">
            <v>1109030</v>
          </cell>
          <cell r="I178" t="str">
            <v>HP2010</v>
          </cell>
          <cell r="J178">
            <v>2010</v>
          </cell>
          <cell r="K178" t="str">
            <v>PENDIENTE</v>
          </cell>
          <cell r="L178" t="str">
            <v>27/08/2021</v>
          </cell>
          <cell r="M178" t="str">
            <v>08/09/2021</v>
          </cell>
          <cell r="N178" t="str">
            <v>10/08/2021</v>
          </cell>
          <cell r="O178">
            <v>13942370</v>
          </cell>
          <cell r="P178">
            <v>24</v>
          </cell>
          <cell r="Q178" t="str">
            <v>24.HOSPITALIZACION NO QUIRURGICA</v>
          </cell>
          <cell r="R178" t="str">
            <v>Total</v>
          </cell>
          <cell r="S178" t="str">
            <v>CCF5578</v>
          </cell>
          <cell r="T178">
            <v>13942370</v>
          </cell>
          <cell r="Y178">
            <v>0</v>
          </cell>
          <cell r="Z178">
            <v>13942370</v>
          </cell>
          <cell r="AA178">
            <v>0</v>
          </cell>
          <cell r="AC178" t="str">
            <v>24/11/2021</v>
          </cell>
          <cell r="AD178" t="str">
            <v>24/11/2021</v>
          </cell>
          <cell r="AE178" t="str">
            <v>24/11/2021</v>
          </cell>
          <cell r="AF178" t="str">
            <v>SC-14-2021</v>
          </cell>
          <cell r="AG178" t="str">
            <v>NO</v>
          </cell>
          <cell r="AH178" t="str">
            <v>NO</v>
          </cell>
          <cell r="AI178">
            <v>5172329</v>
          </cell>
          <cell r="AJ178">
            <v>0</v>
          </cell>
          <cell r="AK178">
            <v>8770041</v>
          </cell>
          <cell r="AL178">
            <v>0</v>
          </cell>
          <cell r="AM178" t="str">
            <v>CCF5578-1</v>
          </cell>
          <cell r="AO178" t="str">
            <v>24/11/2021</v>
          </cell>
          <cell r="AR178" t="str">
            <v>FLORENCIA</v>
          </cell>
          <cell r="AT178" t="str">
            <v>GARCIA</v>
          </cell>
          <cell r="AU178" t="str">
            <v>MONCADA</v>
          </cell>
          <cell r="AV178" t="str">
            <v>CC</v>
          </cell>
          <cell r="AW178" t="str">
            <v>27673069</v>
          </cell>
          <cell r="AZ178">
            <v>0</v>
          </cell>
          <cell r="BA178">
            <v>0</v>
          </cell>
          <cell r="BB178">
            <v>0</v>
          </cell>
          <cell r="BC178" t="str">
            <v>NO</v>
          </cell>
          <cell r="BF178" t="str">
            <v>16/09/2021</v>
          </cell>
          <cell r="BG178" t="str">
            <v>NO</v>
          </cell>
          <cell r="BI178" t="str">
            <v>17/11/2021</v>
          </cell>
          <cell r="BJ178">
            <v>8594640</v>
          </cell>
        </row>
        <row r="179">
          <cell r="A179" t="str">
            <v>901220248-1990</v>
          </cell>
          <cell r="B179">
            <v>21336</v>
          </cell>
          <cell r="C179" t="str">
            <v>CCF050</v>
          </cell>
          <cell r="D179" t="str">
            <v>HELP TRAUMA SALUD Y ORTOPEDIA IPS SAS</v>
          </cell>
          <cell r="E179" t="str">
            <v>901220248</v>
          </cell>
          <cell r="F179" t="str">
            <v>545180282401</v>
          </cell>
          <cell r="H179">
            <v>1109029</v>
          </cell>
          <cell r="I179" t="str">
            <v>HP1990</v>
          </cell>
          <cell r="J179">
            <v>1990</v>
          </cell>
          <cell r="K179" t="str">
            <v>PENDIENTE</v>
          </cell>
          <cell r="L179" t="str">
            <v>27/08/2021</v>
          </cell>
          <cell r="M179" t="str">
            <v>08/09/2021</v>
          </cell>
          <cell r="N179" t="str">
            <v>07/08/2021</v>
          </cell>
          <cell r="O179">
            <v>13177876</v>
          </cell>
          <cell r="P179">
            <v>24</v>
          </cell>
          <cell r="Q179" t="str">
            <v>24.HOSPITALIZACION NO QUIRURGICA</v>
          </cell>
          <cell r="R179" t="str">
            <v>Total</v>
          </cell>
          <cell r="S179" t="str">
            <v>CCF5578</v>
          </cell>
          <cell r="T179">
            <v>13177876</v>
          </cell>
          <cell r="Y179">
            <v>0</v>
          </cell>
          <cell r="Z179">
            <v>13177876</v>
          </cell>
          <cell r="AA179">
            <v>0</v>
          </cell>
          <cell r="AC179" t="str">
            <v>24/11/2021</v>
          </cell>
          <cell r="AD179" t="str">
            <v>24/11/2021</v>
          </cell>
          <cell r="AE179" t="str">
            <v>24/11/2021</v>
          </cell>
          <cell r="AF179" t="str">
            <v>SC-14-2021</v>
          </cell>
          <cell r="AG179" t="str">
            <v>NO</v>
          </cell>
          <cell r="AH179" t="str">
            <v>NO</v>
          </cell>
          <cell r="AI179">
            <v>4612257</v>
          </cell>
          <cell r="AJ179">
            <v>0</v>
          </cell>
          <cell r="AK179">
            <v>8565619</v>
          </cell>
          <cell r="AL179">
            <v>0</v>
          </cell>
          <cell r="AM179" t="str">
            <v>CCF5578-1</v>
          </cell>
          <cell r="AO179" t="str">
            <v>24/11/2021</v>
          </cell>
          <cell r="AR179" t="str">
            <v>RAMIRO</v>
          </cell>
          <cell r="AT179" t="str">
            <v>RUBIO</v>
          </cell>
          <cell r="AU179" t="str">
            <v>PEREZ</v>
          </cell>
          <cell r="AV179" t="str">
            <v>CC</v>
          </cell>
          <cell r="AW179" t="str">
            <v>88146777</v>
          </cell>
          <cell r="AZ179">
            <v>0</v>
          </cell>
          <cell r="BA179">
            <v>0</v>
          </cell>
          <cell r="BB179">
            <v>0</v>
          </cell>
          <cell r="BC179" t="str">
            <v>NO</v>
          </cell>
          <cell r="BF179" t="str">
            <v>16/09/2021</v>
          </cell>
          <cell r="BG179" t="str">
            <v>NO</v>
          </cell>
          <cell r="BI179" t="str">
            <v>17/11/2021</v>
          </cell>
          <cell r="BJ179">
            <v>8394307</v>
          </cell>
        </row>
        <row r="180">
          <cell r="A180" t="str">
            <v>901220248-1647</v>
          </cell>
          <cell r="B180">
            <v>21185</v>
          </cell>
          <cell r="C180" t="str">
            <v>CCF050</v>
          </cell>
          <cell r="D180" t="str">
            <v>HELP TRAUMA SALUD Y ORTOPEDIA IPS SAS</v>
          </cell>
          <cell r="E180" t="str">
            <v>901220248</v>
          </cell>
          <cell r="F180" t="str">
            <v>545180282401</v>
          </cell>
          <cell r="H180">
            <v>1095708</v>
          </cell>
          <cell r="I180" t="str">
            <v>HP1647</v>
          </cell>
          <cell r="J180">
            <v>1647</v>
          </cell>
          <cell r="K180" t="str">
            <v>PENDIENTE</v>
          </cell>
          <cell r="L180" t="str">
            <v>27/06/2021</v>
          </cell>
          <cell r="M180" t="str">
            <v>06/09/2021</v>
          </cell>
          <cell r="N180" t="str">
            <v>12/06/2021</v>
          </cell>
          <cell r="O180">
            <v>8912900</v>
          </cell>
          <cell r="P180">
            <v>24</v>
          </cell>
          <cell r="Q180" t="str">
            <v>24.HOSPITALIZACION NO QUIRURGICA</v>
          </cell>
          <cell r="R180" t="str">
            <v>Total</v>
          </cell>
          <cell r="S180" t="str">
            <v>CCF5578</v>
          </cell>
          <cell r="T180">
            <v>8912900</v>
          </cell>
          <cell r="Y180">
            <v>0</v>
          </cell>
          <cell r="Z180">
            <v>8912900</v>
          </cell>
          <cell r="AA180">
            <v>0</v>
          </cell>
          <cell r="AC180" t="str">
            <v>24/11/2021</v>
          </cell>
          <cell r="AD180" t="str">
            <v>24/11/2021</v>
          </cell>
          <cell r="AE180" t="str">
            <v>24/11/2021</v>
          </cell>
          <cell r="AF180" t="str">
            <v>SC-14-2021</v>
          </cell>
          <cell r="AG180" t="str">
            <v>NO</v>
          </cell>
          <cell r="AH180" t="str">
            <v>NO</v>
          </cell>
          <cell r="AI180">
            <v>3119515</v>
          </cell>
          <cell r="AJ180">
            <v>0</v>
          </cell>
          <cell r="AK180">
            <v>5793385</v>
          </cell>
          <cell r="AL180">
            <v>0</v>
          </cell>
          <cell r="AM180" t="str">
            <v>CCF5578-1</v>
          </cell>
          <cell r="AO180" t="str">
            <v>24/11/2021</v>
          </cell>
          <cell r="AR180" t="str">
            <v>ROSALBA</v>
          </cell>
          <cell r="AT180" t="str">
            <v>CONTRERAS</v>
          </cell>
          <cell r="AU180" t="str">
            <v>LIZCANO</v>
          </cell>
          <cell r="AV180" t="str">
            <v>CC</v>
          </cell>
          <cell r="AW180" t="str">
            <v>27674219</v>
          </cell>
          <cell r="AZ180">
            <v>0</v>
          </cell>
          <cell r="BA180">
            <v>0</v>
          </cell>
          <cell r="BB180">
            <v>0</v>
          </cell>
          <cell r="BC180" t="str">
            <v>NO</v>
          </cell>
          <cell r="BF180" t="str">
            <v>16/09/2021</v>
          </cell>
          <cell r="BG180" t="str">
            <v>NO</v>
          </cell>
          <cell r="BI180" t="str">
            <v>17/11/2021</v>
          </cell>
          <cell r="BJ180">
            <v>5677517</v>
          </cell>
        </row>
        <row r="181">
          <cell r="A181" t="str">
            <v>901220248-1545</v>
          </cell>
          <cell r="B181">
            <v>19347</v>
          </cell>
          <cell r="C181" t="str">
            <v>CCF050</v>
          </cell>
          <cell r="D181" t="str">
            <v>HELP TRAUMA SALUD Y ORTOPEDIA IPS SAS</v>
          </cell>
          <cell r="E181" t="str">
            <v>901220248</v>
          </cell>
          <cell r="F181" t="str">
            <v>545180282401</v>
          </cell>
          <cell r="H181">
            <v>1020190</v>
          </cell>
          <cell r="I181" t="str">
            <v>HP1545</v>
          </cell>
          <cell r="J181">
            <v>1545</v>
          </cell>
          <cell r="K181" t="str">
            <v>PENDIENTE</v>
          </cell>
          <cell r="L181" t="str">
            <v>29/05/2021</v>
          </cell>
          <cell r="M181" t="str">
            <v>09/06/2021</v>
          </cell>
          <cell r="N181" t="str">
            <v>08/05/2021</v>
          </cell>
          <cell r="O181">
            <v>8780500</v>
          </cell>
          <cell r="P181">
            <v>33</v>
          </cell>
          <cell r="Q181" t="str">
            <v>33.HOSPITALIZACION NO QUIRURGICA NIVEL III</v>
          </cell>
          <cell r="R181" t="str">
            <v>Parcial</v>
          </cell>
          <cell r="S181" t="str">
            <v>CCF5032</v>
          </cell>
          <cell r="T181">
            <v>510600</v>
          </cell>
          <cell r="Y181">
            <v>0</v>
          </cell>
          <cell r="Z181">
            <v>510600</v>
          </cell>
          <cell r="AA181">
            <v>0</v>
          </cell>
          <cell r="AC181" t="str">
            <v>24/09/2021</v>
          </cell>
          <cell r="AD181" t="str">
            <v>24/09/2021</v>
          </cell>
          <cell r="AE181" t="str">
            <v>24/09/2021</v>
          </cell>
          <cell r="AF181" t="str">
            <v>SC-14-2021</v>
          </cell>
          <cell r="AG181" t="str">
            <v>NO</v>
          </cell>
          <cell r="AH181" t="str">
            <v>NO</v>
          </cell>
          <cell r="AI181">
            <v>286800</v>
          </cell>
          <cell r="AJ181">
            <v>0</v>
          </cell>
          <cell r="AK181">
            <v>223800</v>
          </cell>
          <cell r="AL181">
            <v>0</v>
          </cell>
          <cell r="AM181" t="str">
            <v>CCF5032-1</v>
          </cell>
          <cell r="AO181" t="str">
            <v>24/09/2021</v>
          </cell>
          <cell r="AR181" t="str">
            <v>JOSE</v>
          </cell>
          <cell r="AS181" t="str">
            <v>ANTONIO</v>
          </cell>
          <cell r="AT181" t="str">
            <v>FLOREZ</v>
          </cell>
          <cell r="AU181" t="str">
            <v>CHAVEZ</v>
          </cell>
          <cell r="AV181" t="str">
            <v>CC</v>
          </cell>
          <cell r="AW181" t="str">
            <v>5418586</v>
          </cell>
          <cell r="AZ181">
            <v>0</v>
          </cell>
          <cell r="BA181">
            <v>0</v>
          </cell>
          <cell r="BB181">
            <v>0</v>
          </cell>
          <cell r="BC181" t="str">
            <v>NO</v>
          </cell>
          <cell r="BF181" t="str">
            <v>17/06/2021</v>
          </cell>
          <cell r="BG181" t="str">
            <v>NO</v>
          </cell>
          <cell r="BI181" t="str">
            <v>08/06/2021</v>
          </cell>
          <cell r="BJ181">
            <v>8604890</v>
          </cell>
        </row>
        <row r="182">
          <cell r="A182" t="str">
            <v>901220248-1382</v>
          </cell>
          <cell r="B182">
            <v>18733</v>
          </cell>
          <cell r="C182" t="str">
            <v>CCF050</v>
          </cell>
          <cell r="D182" t="str">
            <v>HELP TRAUMA SALUD Y ORTOPEDIA IPS SAS</v>
          </cell>
          <cell r="E182" t="str">
            <v>901220248</v>
          </cell>
          <cell r="F182" t="str">
            <v>545180282401</v>
          </cell>
          <cell r="H182">
            <v>993175</v>
          </cell>
          <cell r="I182" t="str">
            <v>HP1382</v>
          </cell>
          <cell r="J182">
            <v>1382</v>
          </cell>
          <cell r="K182" t="str">
            <v>PENDIENTE</v>
          </cell>
          <cell r="L182" t="str">
            <v>30/04/2021</v>
          </cell>
          <cell r="M182" t="str">
            <v>11/05/2021</v>
          </cell>
          <cell r="N182" t="str">
            <v>28/04/2021</v>
          </cell>
          <cell r="O182">
            <v>11641934</v>
          </cell>
          <cell r="P182">
            <v>32</v>
          </cell>
          <cell r="Q182" t="str">
            <v>32.HOSPITALIZACION QUIRURGICA(GRUPO 9 EN ADELANTE)</v>
          </cell>
          <cell r="R182" t="str">
            <v>Parcial</v>
          </cell>
          <cell r="S182" t="str">
            <v>CCF4883</v>
          </cell>
          <cell r="T182">
            <v>44900</v>
          </cell>
          <cell r="Y182">
            <v>0</v>
          </cell>
          <cell r="Z182">
            <v>44900</v>
          </cell>
          <cell r="AA182">
            <v>0</v>
          </cell>
          <cell r="AC182" t="str">
            <v>24/09/2021</v>
          </cell>
          <cell r="AD182" t="str">
            <v>24/09/2021</v>
          </cell>
          <cell r="AE182" t="str">
            <v>24/09/2021</v>
          </cell>
          <cell r="AF182" t="str">
            <v>SC-14-2021</v>
          </cell>
          <cell r="AG182" t="str">
            <v>NO</v>
          </cell>
          <cell r="AH182" t="str">
            <v>NO</v>
          </cell>
          <cell r="AI182">
            <v>6500</v>
          </cell>
          <cell r="AJ182">
            <v>0</v>
          </cell>
          <cell r="AK182">
            <v>38400</v>
          </cell>
          <cell r="AL182">
            <v>0</v>
          </cell>
          <cell r="AM182" t="str">
            <v>CCF4883-1</v>
          </cell>
          <cell r="AO182" t="str">
            <v>24/09/2021</v>
          </cell>
          <cell r="AR182" t="str">
            <v>MARIA</v>
          </cell>
          <cell r="AS182" t="str">
            <v>EVA</v>
          </cell>
          <cell r="AT182" t="str">
            <v>CONTRERAS</v>
          </cell>
          <cell r="AU182" t="str">
            <v>DE ALBARRACIN</v>
          </cell>
          <cell r="AV182" t="str">
            <v>CC</v>
          </cell>
          <cell r="AW182" t="str">
            <v>27672921</v>
          </cell>
          <cell r="AZ182">
            <v>0</v>
          </cell>
          <cell r="BA182">
            <v>0</v>
          </cell>
          <cell r="BB182">
            <v>0</v>
          </cell>
          <cell r="BC182" t="str">
            <v>NO</v>
          </cell>
          <cell r="BF182" t="str">
            <v>12/05/2021</v>
          </cell>
          <cell r="BG182" t="str">
            <v>NO</v>
          </cell>
          <cell r="BI182" t="str">
            <v>31/05/2021</v>
          </cell>
          <cell r="BJ182">
            <v>11409095</v>
          </cell>
        </row>
        <row r="183">
          <cell r="A183" t="str">
            <v>901220248-1297</v>
          </cell>
          <cell r="B183">
            <v>19347</v>
          </cell>
          <cell r="C183" t="str">
            <v>CCF050</v>
          </cell>
          <cell r="D183" t="str">
            <v>HELP TRAUMA SALUD Y ORTOPEDIA IPS SAS</v>
          </cell>
          <cell r="E183" t="str">
            <v>901220248</v>
          </cell>
          <cell r="F183" t="str">
            <v>545180282401</v>
          </cell>
          <cell r="H183">
            <v>1020189</v>
          </cell>
          <cell r="I183" t="str">
            <v>HP1297</v>
          </cell>
          <cell r="J183">
            <v>1297</v>
          </cell>
          <cell r="K183" t="str">
            <v>PENDIENTE</v>
          </cell>
          <cell r="L183" t="str">
            <v>26/04/2021</v>
          </cell>
          <cell r="M183" t="str">
            <v>09/06/2021</v>
          </cell>
          <cell r="N183" t="str">
            <v>09/04/2021</v>
          </cell>
          <cell r="O183">
            <v>13254252</v>
          </cell>
          <cell r="P183">
            <v>33</v>
          </cell>
          <cell r="Q183" t="str">
            <v>33.HOSPITALIZACION NO QUIRURGICA NIVEL III</v>
          </cell>
          <cell r="R183" t="str">
            <v>Parcial</v>
          </cell>
          <cell r="S183" t="str">
            <v>CCF5032</v>
          </cell>
          <cell r="T183">
            <v>65700</v>
          </cell>
          <cell r="Y183">
            <v>0</v>
          </cell>
          <cell r="Z183">
            <v>65700</v>
          </cell>
          <cell r="AA183">
            <v>0</v>
          </cell>
          <cell r="AC183" t="str">
            <v>24/09/2021</v>
          </cell>
          <cell r="AD183" t="str">
            <v>24/09/2021</v>
          </cell>
          <cell r="AE183" t="str">
            <v>24/09/2021</v>
          </cell>
          <cell r="AF183" t="str">
            <v>SC-14-2021</v>
          </cell>
          <cell r="AG183" t="str">
            <v>NO</v>
          </cell>
          <cell r="AH183" t="str">
            <v>NO</v>
          </cell>
          <cell r="AI183">
            <v>16000</v>
          </cell>
          <cell r="AJ183">
            <v>0</v>
          </cell>
          <cell r="AK183">
            <v>49700</v>
          </cell>
          <cell r="AL183">
            <v>0</v>
          </cell>
          <cell r="AM183" t="str">
            <v>CCF5032-1</v>
          </cell>
          <cell r="AO183" t="str">
            <v>24/09/2021</v>
          </cell>
          <cell r="AR183" t="str">
            <v>OLIVA</v>
          </cell>
          <cell r="AT183" t="str">
            <v>ROZO</v>
          </cell>
          <cell r="AU183" t="str">
            <v>ESPINEL</v>
          </cell>
          <cell r="AV183" t="str">
            <v>CC</v>
          </cell>
          <cell r="AW183" t="str">
            <v>27670889</v>
          </cell>
          <cell r="AZ183">
            <v>0</v>
          </cell>
          <cell r="BA183">
            <v>0</v>
          </cell>
          <cell r="BB183">
            <v>0</v>
          </cell>
          <cell r="BC183" t="str">
            <v>NO</v>
          </cell>
          <cell r="BF183" t="str">
            <v>18/06/2021</v>
          </cell>
          <cell r="BG183" t="str">
            <v>NO</v>
          </cell>
          <cell r="BI183" t="str">
            <v>08/06/2021</v>
          </cell>
          <cell r="BJ183">
            <v>12989167</v>
          </cell>
        </row>
        <row r="184">
          <cell r="A184" t="str">
            <v>901220248-1265</v>
          </cell>
          <cell r="B184">
            <v>19564</v>
          </cell>
          <cell r="C184" t="str">
            <v>CCF050</v>
          </cell>
          <cell r="D184" t="str">
            <v>HELP TRAUMA SALUD Y ORTOPEDIA IPS SAS</v>
          </cell>
          <cell r="E184" t="str">
            <v>901220248</v>
          </cell>
          <cell r="F184" t="str">
            <v>545180282401</v>
          </cell>
          <cell r="H184">
            <v>1027321</v>
          </cell>
          <cell r="I184" t="str">
            <v>HP1265</v>
          </cell>
          <cell r="J184">
            <v>1265</v>
          </cell>
          <cell r="K184" t="str">
            <v>PENDIENTE</v>
          </cell>
          <cell r="L184" t="str">
            <v>16/04/2021</v>
          </cell>
          <cell r="M184" t="str">
            <v>15/06/2021</v>
          </cell>
          <cell r="N184" t="str">
            <v>16/04/2021</v>
          </cell>
          <cell r="O184">
            <v>125300</v>
          </cell>
          <cell r="P184">
            <v>21</v>
          </cell>
          <cell r="Q184" t="str">
            <v>21.URGENCIAS NIVEL II</v>
          </cell>
          <cell r="R184" t="str">
            <v>Total</v>
          </cell>
          <cell r="S184" t="str">
            <v>CCF5033</v>
          </cell>
          <cell r="T184">
            <v>125300</v>
          </cell>
          <cell r="Y184">
            <v>0</v>
          </cell>
          <cell r="Z184">
            <v>125300</v>
          </cell>
          <cell r="AA184">
            <v>0</v>
          </cell>
          <cell r="AC184" t="str">
            <v>24/09/2021</v>
          </cell>
          <cell r="AD184" t="str">
            <v>24/09/2021</v>
          </cell>
          <cell r="AE184" t="str">
            <v>24/09/2021</v>
          </cell>
          <cell r="AF184" t="str">
            <v>SC-14-2021</v>
          </cell>
          <cell r="AG184" t="str">
            <v>NO</v>
          </cell>
          <cell r="AH184" t="str">
            <v>NO</v>
          </cell>
          <cell r="AI184">
            <v>0</v>
          </cell>
          <cell r="AJ184">
            <v>0</v>
          </cell>
          <cell r="AK184">
            <v>125300</v>
          </cell>
          <cell r="AL184">
            <v>0</v>
          </cell>
          <cell r="AM184" t="str">
            <v>CCF5033-1</v>
          </cell>
          <cell r="AO184" t="str">
            <v>24/09/2021</v>
          </cell>
          <cell r="AR184" t="str">
            <v>SIERVO</v>
          </cell>
          <cell r="AT184" t="str">
            <v>LIZARAZO</v>
          </cell>
          <cell r="AU184" t="str">
            <v>ROBAYO</v>
          </cell>
          <cell r="AV184" t="str">
            <v>CC</v>
          </cell>
          <cell r="AW184" t="str">
            <v>2068516</v>
          </cell>
          <cell r="AZ184">
            <v>0</v>
          </cell>
          <cell r="BA184">
            <v>0</v>
          </cell>
          <cell r="BB184">
            <v>0</v>
          </cell>
          <cell r="BC184" t="str">
            <v>NO</v>
          </cell>
          <cell r="BF184" t="str">
            <v>16/06/2021</v>
          </cell>
          <cell r="BG184" t="str">
            <v>NO</v>
          </cell>
          <cell r="BI184" t="str">
            <v>01/10/2021</v>
          </cell>
          <cell r="BJ184">
            <v>122794</v>
          </cell>
        </row>
        <row r="185">
          <cell r="A185" t="str">
            <v>901220248-1246</v>
          </cell>
          <cell r="B185">
            <v>18733</v>
          </cell>
          <cell r="C185" t="str">
            <v>CCF050</v>
          </cell>
          <cell r="D185" t="str">
            <v>HELP TRAUMA SALUD Y ORTOPEDIA IPS SAS</v>
          </cell>
          <cell r="E185" t="str">
            <v>901220248</v>
          </cell>
          <cell r="F185" t="str">
            <v>545180282401</v>
          </cell>
          <cell r="H185">
            <v>993173</v>
          </cell>
          <cell r="I185" t="str">
            <v>HP1246</v>
          </cell>
          <cell r="J185">
            <v>1246</v>
          </cell>
          <cell r="K185" t="str">
            <v>PENDIENTE</v>
          </cell>
          <cell r="L185" t="str">
            <v>15/04/2021</v>
          </cell>
          <cell r="M185" t="str">
            <v>11/05/2021</v>
          </cell>
          <cell r="N185" t="str">
            <v>15/04/2021</v>
          </cell>
          <cell r="O185">
            <v>52400</v>
          </cell>
          <cell r="P185">
            <v>17</v>
          </cell>
          <cell r="Q185" t="str">
            <v>17.MEDICINA ESPECIALIZADA NIVEL II</v>
          </cell>
          <cell r="T185">
            <v>0</v>
          </cell>
          <cell r="Y185">
            <v>0</v>
          </cell>
          <cell r="Z185">
            <v>0</v>
          </cell>
          <cell r="AA185">
            <v>0</v>
          </cell>
          <cell r="AF185" t="str">
            <v>SC-14-2021</v>
          </cell>
          <cell r="AG185" t="str">
            <v>NO</v>
          </cell>
          <cell r="AH185" t="str">
            <v>NO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R185" t="str">
            <v>PABLO</v>
          </cell>
          <cell r="AS185" t="str">
            <v>EMILIO</v>
          </cell>
          <cell r="AT185" t="str">
            <v>MONCADA</v>
          </cell>
          <cell r="AU185" t="str">
            <v>ALBARRACIN</v>
          </cell>
          <cell r="AV185" t="str">
            <v>CC</v>
          </cell>
          <cell r="AW185" t="str">
            <v>88154616</v>
          </cell>
          <cell r="AZ185">
            <v>0</v>
          </cell>
          <cell r="BA185">
            <v>0</v>
          </cell>
          <cell r="BB185">
            <v>0</v>
          </cell>
          <cell r="BC185" t="str">
            <v>NO</v>
          </cell>
          <cell r="BF185" t="str">
            <v>26/05/2021</v>
          </cell>
          <cell r="BG185" t="str">
            <v>NO</v>
          </cell>
          <cell r="BI185" t="str">
            <v>17/05/2021</v>
          </cell>
          <cell r="BJ185">
            <v>51352</v>
          </cell>
        </row>
        <row r="186">
          <cell r="A186" t="str">
            <v>901220248-1216</v>
          </cell>
          <cell r="B186">
            <v>18733</v>
          </cell>
          <cell r="C186" t="str">
            <v>CCF050</v>
          </cell>
          <cell r="D186" t="str">
            <v>HELP TRAUMA SALUD Y ORTOPEDIA IPS SAS</v>
          </cell>
          <cell r="E186" t="str">
            <v>901220248</v>
          </cell>
          <cell r="F186" t="str">
            <v>545180282401</v>
          </cell>
          <cell r="H186">
            <v>993172</v>
          </cell>
          <cell r="I186" t="str">
            <v>HP1216</v>
          </cell>
          <cell r="J186">
            <v>1216</v>
          </cell>
          <cell r="K186" t="str">
            <v>PENDIENTE</v>
          </cell>
          <cell r="L186" t="str">
            <v>07/04/2021</v>
          </cell>
          <cell r="M186" t="str">
            <v>11/05/2021</v>
          </cell>
          <cell r="N186" t="str">
            <v>07/04/2021</v>
          </cell>
          <cell r="O186">
            <v>180400</v>
          </cell>
          <cell r="P186">
            <v>22</v>
          </cell>
          <cell r="Q186" t="str">
            <v>22.COMPLEMENTACION DIAGNOSTICA Y TERAPEUTICA NIVEL II</v>
          </cell>
          <cell r="T186">
            <v>0</v>
          </cell>
          <cell r="Y186">
            <v>0</v>
          </cell>
          <cell r="Z186">
            <v>0</v>
          </cell>
          <cell r="AA186">
            <v>0</v>
          </cell>
          <cell r="AF186" t="str">
            <v>SC-14-2021</v>
          </cell>
          <cell r="AG186" t="str">
            <v>NO</v>
          </cell>
          <cell r="AH186" t="str">
            <v>NO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R186" t="str">
            <v>GERARD</v>
          </cell>
          <cell r="AS186" t="str">
            <v>ANDERSON ZAMIR</v>
          </cell>
          <cell r="AT186" t="str">
            <v>TRIANA</v>
          </cell>
          <cell r="AU186" t="str">
            <v>GARCIA</v>
          </cell>
          <cell r="AV186" t="str">
            <v>TI</v>
          </cell>
          <cell r="AW186" t="str">
            <v>1093433804</v>
          </cell>
          <cell r="AZ186">
            <v>0</v>
          </cell>
          <cell r="BA186">
            <v>0</v>
          </cell>
          <cell r="BB186">
            <v>0</v>
          </cell>
          <cell r="BC186" t="str">
            <v>NO</v>
          </cell>
          <cell r="BF186" t="str">
            <v>26/05/2021</v>
          </cell>
          <cell r="BG186" t="str">
            <v>NO</v>
          </cell>
          <cell r="BI186" t="str">
            <v>17/05/2021</v>
          </cell>
          <cell r="BJ186">
            <v>176792</v>
          </cell>
        </row>
        <row r="187">
          <cell r="A187" t="str">
            <v>901220248-1180</v>
          </cell>
          <cell r="B187">
            <v>18075</v>
          </cell>
          <cell r="C187" t="str">
            <v>CCF050</v>
          </cell>
          <cell r="D187" t="str">
            <v>HELP TRAUMA SALUD Y ORTOPEDIA IPS SAS</v>
          </cell>
          <cell r="E187" t="str">
            <v>901220248</v>
          </cell>
          <cell r="F187" t="str">
            <v>545180282401</v>
          </cell>
          <cell r="H187">
            <v>965610</v>
          </cell>
          <cell r="I187" t="str">
            <v>HP1180</v>
          </cell>
          <cell r="J187">
            <v>1180</v>
          </cell>
          <cell r="K187" t="str">
            <v>PENDIENTE</v>
          </cell>
          <cell r="L187" t="str">
            <v>31/03/2021</v>
          </cell>
          <cell r="M187" t="str">
            <v>11/04/2021</v>
          </cell>
          <cell r="N187" t="str">
            <v>31/03/2021</v>
          </cell>
          <cell r="O187">
            <v>14627650</v>
          </cell>
          <cell r="P187">
            <v>32</v>
          </cell>
          <cell r="Q187" t="str">
            <v>32.HOSPITALIZACION QUIRURGICA(GRUPO 9 EN ADELANTE)</v>
          </cell>
          <cell r="R187" t="str">
            <v>Parcial</v>
          </cell>
          <cell r="S187" t="str">
            <v>CCF4784</v>
          </cell>
          <cell r="T187">
            <v>69100</v>
          </cell>
          <cell r="Y187">
            <v>0</v>
          </cell>
          <cell r="Z187">
            <v>69100</v>
          </cell>
          <cell r="AA187">
            <v>0</v>
          </cell>
          <cell r="AC187" t="str">
            <v>24/09/2021</v>
          </cell>
          <cell r="AD187" t="str">
            <v>24/09/2021</v>
          </cell>
          <cell r="AE187" t="str">
            <v>24/09/2021</v>
          </cell>
          <cell r="AF187" t="str">
            <v>SC-14-2021</v>
          </cell>
          <cell r="AG187" t="str">
            <v>NO</v>
          </cell>
          <cell r="AH187" t="str">
            <v>NO</v>
          </cell>
          <cell r="AI187">
            <v>0</v>
          </cell>
          <cell r="AJ187">
            <v>0</v>
          </cell>
          <cell r="AK187">
            <v>69100</v>
          </cell>
          <cell r="AL187">
            <v>0</v>
          </cell>
          <cell r="AM187" t="str">
            <v>CCF4784-1</v>
          </cell>
          <cell r="AO187" t="str">
            <v>24/09/2021</v>
          </cell>
          <cell r="AR187" t="str">
            <v>CARMEN</v>
          </cell>
          <cell r="AS187" t="str">
            <v>ZORAIDA</v>
          </cell>
          <cell r="AT187" t="str">
            <v>GELVES</v>
          </cell>
          <cell r="AU187" t="str">
            <v>BECERRA</v>
          </cell>
          <cell r="AV187" t="str">
            <v>CC</v>
          </cell>
          <cell r="AW187" t="str">
            <v>27673420</v>
          </cell>
          <cell r="AZ187">
            <v>0</v>
          </cell>
          <cell r="BA187">
            <v>0</v>
          </cell>
          <cell r="BB187">
            <v>0</v>
          </cell>
          <cell r="BC187" t="str">
            <v>NO</v>
          </cell>
          <cell r="BF187" t="str">
            <v>20/04/2021</v>
          </cell>
          <cell r="BG187" t="str">
            <v>NO</v>
          </cell>
          <cell r="BI187" t="str">
            <v>05/04/2021</v>
          </cell>
          <cell r="BJ187">
            <v>14335097</v>
          </cell>
        </row>
        <row r="188">
          <cell r="A188" t="str">
            <v>901220248-1166</v>
          </cell>
          <cell r="B188">
            <v>18074</v>
          </cell>
          <cell r="C188" t="str">
            <v>CCF050</v>
          </cell>
          <cell r="D188" t="str">
            <v>HELP TRAUMA SALUD Y ORTOPEDIA IPS SAS</v>
          </cell>
          <cell r="E188" t="str">
            <v>901220248</v>
          </cell>
          <cell r="F188" t="str">
            <v>545180282401</v>
          </cell>
          <cell r="H188">
            <v>965609</v>
          </cell>
          <cell r="I188" t="str">
            <v>HP1166</v>
          </cell>
          <cell r="J188">
            <v>1166</v>
          </cell>
          <cell r="K188" t="str">
            <v>PENDIENTE</v>
          </cell>
          <cell r="L188" t="str">
            <v>29/03/2021</v>
          </cell>
          <cell r="M188" t="str">
            <v>11/04/2021</v>
          </cell>
          <cell r="N188" t="str">
            <v>17/03/2021</v>
          </cell>
          <cell r="O188">
            <v>2595912</v>
          </cell>
          <cell r="P188">
            <v>23</v>
          </cell>
          <cell r="Q188" t="str">
            <v>23.QUIRURGICOS (GRUPOS 4A 8)</v>
          </cell>
          <cell r="R188" t="str">
            <v>Parcial</v>
          </cell>
          <cell r="S188" t="str">
            <v>CCF4784</v>
          </cell>
          <cell r="T188">
            <v>69100</v>
          </cell>
          <cell r="Y188">
            <v>0</v>
          </cell>
          <cell r="Z188">
            <v>69100</v>
          </cell>
          <cell r="AA188">
            <v>0</v>
          </cell>
          <cell r="AC188" t="str">
            <v>24/09/2021</v>
          </cell>
          <cell r="AD188" t="str">
            <v>24/09/2021</v>
          </cell>
          <cell r="AE188" t="str">
            <v>24/09/2021</v>
          </cell>
          <cell r="AF188" t="str">
            <v>SC-14-2021</v>
          </cell>
          <cell r="AG188" t="str">
            <v>NO</v>
          </cell>
          <cell r="AH188" t="str">
            <v>NO</v>
          </cell>
          <cell r="AI188">
            <v>0</v>
          </cell>
          <cell r="AJ188">
            <v>0</v>
          </cell>
          <cell r="AK188">
            <v>69100</v>
          </cell>
          <cell r="AL188">
            <v>0</v>
          </cell>
          <cell r="AM188" t="str">
            <v>CCF4784-1</v>
          </cell>
          <cell r="AO188" t="str">
            <v>24/09/2021</v>
          </cell>
          <cell r="AR188" t="str">
            <v>PABLO</v>
          </cell>
          <cell r="AS188" t="str">
            <v>EMILIO</v>
          </cell>
          <cell r="AT188" t="str">
            <v>MONCADA</v>
          </cell>
          <cell r="AU188" t="str">
            <v>ALBARRACIN</v>
          </cell>
          <cell r="AV188" t="str">
            <v>CC</v>
          </cell>
          <cell r="AW188" t="str">
            <v>88154616</v>
          </cell>
          <cell r="AZ188">
            <v>0</v>
          </cell>
          <cell r="BA188">
            <v>0</v>
          </cell>
          <cell r="BB188">
            <v>0</v>
          </cell>
          <cell r="BC188" t="str">
            <v>NO</v>
          </cell>
          <cell r="BF188" t="str">
            <v>20/04/2021</v>
          </cell>
          <cell r="BG188" t="str">
            <v>NO</v>
          </cell>
          <cell r="BI188" t="str">
            <v>05/04/2021</v>
          </cell>
          <cell r="BJ188">
            <v>2543994</v>
          </cell>
        </row>
        <row r="189">
          <cell r="A189" t="str">
            <v>901220248-1163</v>
          </cell>
          <cell r="B189">
            <v>18074</v>
          </cell>
          <cell r="C189" t="str">
            <v>CCF050</v>
          </cell>
          <cell r="D189" t="str">
            <v>HELP TRAUMA SALUD Y ORTOPEDIA IPS SAS</v>
          </cell>
          <cell r="E189" t="str">
            <v>901220248</v>
          </cell>
          <cell r="F189" t="str">
            <v>545180282401</v>
          </cell>
          <cell r="H189">
            <v>965608</v>
          </cell>
          <cell r="I189" t="str">
            <v>HP1163</v>
          </cell>
          <cell r="J189">
            <v>1163</v>
          </cell>
          <cell r="K189" t="str">
            <v>PENDIENTE</v>
          </cell>
          <cell r="L189" t="str">
            <v>29/03/2021</v>
          </cell>
          <cell r="M189" t="str">
            <v>11/04/2021</v>
          </cell>
          <cell r="N189" t="str">
            <v>14/03/2021</v>
          </cell>
          <cell r="O189">
            <v>5237680</v>
          </cell>
          <cell r="P189">
            <v>32</v>
          </cell>
          <cell r="Q189" t="str">
            <v>32.HOSPITALIZACION QUIRURGICA(GRUPO 9 EN ADELANTE)</v>
          </cell>
          <cell r="R189" t="str">
            <v>Parcial</v>
          </cell>
          <cell r="S189" t="str">
            <v>CCF4784</v>
          </cell>
          <cell r="T189">
            <v>1727500</v>
          </cell>
          <cell r="Y189">
            <v>0</v>
          </cell>
          <cell r="Z189">
            <v>1727500</v>
          </cell>
          <cell r="AA189">
            <v>0</v>
          </cell>
          <cell r="AC189" t="str">
            <v>24/09/2021</v>
          </cell>
          <cell r="AD189" t="str">
            <v>24/09/2021</v>
          </cell>
          <cell r="AE189" t="str">
            <v>24/09/2021</v>
          </cell>
          <cell r="AF189" t="str">
            <v>SC-14-2021</v>
          </cell>
          <cell r="AG189" t="str">
            <v>NO</v>
          </cell>
          <cell r="AH189" t="str">
            <v>NO</v>
          </cell>
          <cell r="AI189">
            <v>736120</v>
          </cell>
          <cell r="AJ189">
            <v>0</v>
          </cell>
          <cell r="AK189">
            <v>991380</v>
          </cell>
          <cell r="AL189">
            <v>0</v>
          </cell>
          <cell r="AM189" t="str">
            <v>CCF4784-1</v>
          </cell>
          <cell r="AO189" t="str">
            <v>24/09/2021</v>
          </cell>
          <cell r="AR189" t="str">
            <v>MARIA</v>
          </cell>
          <cell r="AS189" t="str">
            <v>MARTINA</v>
          </cell>
          <cell r="AT189" t="str">
            <v>OCHOA</v>
          </cell>
          <cell r="AU189" t="str">
            <v>DE PEREZ</v>
          </cell>
          <cell r="AV189" t="str">
            <v>CC</v>
          </cell>
          <cell r="AW189" t="str">
            <v>27676857</v>
          </cell>
          <cell r="AZ189">
            <v>0</v>
          </cell>
          <cell r="BA189">
            <v>0</v>
          </cell>
          <cell r="BB189">
            <v>0</v>
          </cell>
          <cell r="BC189" t="str">
            <v>NO</v>
          </cell>
          <cell r="BF189" t="str">
            <v>20/04/2021</v>
          </cell>
          <cell r="BG189" t="str">
            <v>NO</v>
          </cell>
          <cell r="BI189" t="str">
            <v>05/04/2021</v>
          </cell>
          <cell r="BJ189">
            <v>5132926</v>
          </cell>
        </row>
        <row r="190">
          <cell r="A190" t="str">
            <v>901220248-1155</v>
          </cell>
          <cell r="B190">
            <v>18074</v>
          </cell>
          <cell r="C190" t="str">
            <v>CCF050</v>
          </cell>
          <cell r="D190" t="str">
            <v>HELP TRAUMA SALUD Y ORTOPEDIA IPS SAS</v>
          </cell>
          <cell r="E190" t="str">
            <v>901220248</v>
          </cell>
          <cell r="F190" t="str">
            <v>545180282401</v>
          </cell>
          <cell r="H190">
            <v>965607</v>
          </cell>
          <cell r="I190" t="str">
            <v>HP1155</v>
          </cell>
          <cell r="J190">
            <v>1155</v>
          </cell>
          <cell r="K190" t="str">
            <v>PENDIENTE</v>
          </cell>
          <cell r="L190" t="str">
            <v>29/03/2021</v>
          </cell>
          <cell r="M190" t="str">
            <v>11/04/2021</v>
          </cell>
          <cell r="N190" t="str">
            <v>14/03/2021</v>
          </cell>
          <cell r="O190">
            <v>3115200</v>
          </cell>
          <cell r="P190">
            <v>32</v>
          </cell>
          <cell r="Q190" t="str">
            <v>32.HOSPITALIZACION QUIRURGICA(GRUPO 9 EN ADELANTE)</v>
          </cell>
          <cell r="R190" t="str">
            <v>Total</v>
          </cell>
          <cell r="S190" t="str">
            <v>CCF4785</v>
          </cell>
          <cell r="T190">
            <v>3115200</v>
          </cell>
          <cell r="Y190">
            <v>0</v>
          </cell>
          <cell r="Z190">
            <v>3115200</v>
          </cell>
          <cell r="AA190">
            <v>0</v>
          </cell>
          <cell r="AC190" t="str">
            <v>24/09/2021</v>
          </cell>
          <cell r="AD190" t="str">
            <v>24/09/2021</v>
          </cell>
          <cell r="AE190" t="str">
            <v>24/09/2021</v>
          </cell>
          <cell r="AF190" t="str">
            <v>SC-14-2021</v>
          </cell>
          <cell r="AG190" t="str">
            <v>NO</v>
          </cell>
          <cell r="AH190" t="str">
            <v>NO</v>
          </cell>
          <cell r="AI190">
            <v>0</v>
          </cell>
          <cell r="AJ190">
            <v>1090320</v>
          </cell>
          <cell r="AK190">
            <v>0</v>
          </cell>
          <cell r="AL190">
            <v>2024880</v>
          </cell>
          <cell r="AM190" t="str">
            <v>CCF4785-1</v>
          </cell>
          <cell r="AN190" t="str">
            <v>CCF4785-1-2</v>
          </cell>
          <cell r="AO190" t="str">
            <v>24/09/2021</v>
          </cell>
          <cell r="AP190" t="str">
            <v>24/11/2021</v>
          </cell>
          <cell r="AR190" t="str">
            <v>DEIMAR</v>
          </cell>
          <cell r="AS190" t="str">
            <v>REINALDO</v>
          </cell>
          <cell r="AT190" t="str">
            <v>ESPINEL</v>
          </cell>
          <cell r="AU190" t="str">
            <v>RODRIGUEZ</v>
          </cell>
          <cell r="AV190" t="str">
            <v>CC</v>
          </cell>
          <cell r="AW190" t="str">
            <v>88243125</v>
          </cell>
          <cell r="AZ190">
            <v>0</v>
          </cell>
          <cell r="BA190">
            <v>0</v>
          </cell>
          <cell r="BB190">
            <v>0</v>
          </cell>
          <cell r="BC190" t="str">
            <v>NO</v>
          </cell>
          <cell r="BF190" t="str">
            <v>20/04/2021</v>
          </cell>
          <cell r="BG190" t="str">
            <v>NO</v>
          </cell>
          <cell r="BI190" t="str">
            <v>17/11/2021</v>
          </cell>
          <cell r="BJ190">
            <v>1984382</v>
          </cell>
        </row>
        <row r="191">
          <cell r="A191" t="str">
            <v>901220248-1087</v>
          </cell>
          <cell r="B191">
            <v>18074</v>
          </cell>
          <cell r="C191" t="str">
            <v>CCF050</v>
          </cell>
          <cell r="D191" t="str">
            <v>HELP TRAUMA SALUD Y ORTOPEDIA IPS SAS</v>
          </cell>
          <cell r="E191" t="str">
            <v>901220248</v>
          </cell>
          <cell r="F191" t="str">
            <v>545180282401</v>
          </cell>
          <cell r="H191">
            <v>965606</v>
          </cell>
          <cell r="I191" t="str">
            <v>HP1087</v>
          </cell>
          <cell r="J191">
            <v>1087</v>
          </cell>
          <cell r="K191" t="str">
            <v>PENDIENTE</v>
          </cell>
          <cell r="L191" t="str">
            <v>22/03/2021</v>
          </cell>
          <cell r="M191" t="str">
            <v>11/04/2021</v>
          </cell>
          <cell r="N191" t="str">
            <v>07/03/2021</v>
          </cell>
          <cell r="O191">
            <v>9689860</v>
          </cell>
          <cell r="P191">
            <v>23</v>
          </cell>
          <cell r="Q191" t="str">
            <v>23.QUIRURGICOS (GRUPOS 4A 8)</v>
          </cell>
          <cell r="R191" t="str">
            <v>Total</v>
          </cell>
          <cell r="S191" t="str">
            <v>CCF4785</v>
          </cell>
          <cell r="T191">
            <v>9689860</v>
          </cell>
          <cell r="Y191">
            <v>0</v>
          </cell>
          <cell r="Z191">
            <v>9689860</v>
          </cell>
          <cell r="AA191">
            <v>0</v>
          </cell>
          <cell r="AC191" t="str">
            <v>24/09/2021</v>
          </cell>
          <cell r="AD191" t="str">
            <v>24/09/2021</v>
          </cell>
          <cell r="AE191" t="str">
            <v>24/09/2021</v>
          </cell>
          <cell r="AF191" t="str">
            <v>SC-14-2021</v>
          </cell>
          <cell r="AG191" t="str">
            <v>NO</v>
          </cell>
          <cell r="AH191" t="str">
            <v>NO</v>
          </cell>
          <cell r="AI191">
            <v>0</v>
          </cell>
          <cell r="AJ191">
            <v>3391451</v>
          </cell>
          <cell r="AK191">
            <v>0</v>
          </cell>
          <cell r="AL191">
            <v>6298409</v>
          </cell>
          <cell r="AM191" t="str">
            <v>CCF4785-1</v>
          </cell>
          <cell r="AN191" t="str">
            <v>CCF4785-1-2</v>
          </cell>
          <cell r="AO191" t="str">
            <v>24/09/2021</v>
          </cell>
          <cell r="AP191" t="str">
            <v>24/11/2021</v>
          </cell>
          <cell r="AR191" t="str">
            <v>NURY</v>
          </cell>
          <cell r="AS191" t="str">
            <v>AILEN</v>
          </cell>
          <cell r="AT191" t="str">
            <v>PAEZ</v>
          </cell>
          <cell r="AU191" t="str">
            <v>SILVA</v>
          </cell>
          <cell r="AV191" t="str">
            <v>CC</v>
          </cell>
          <cell r="AW191" t="str">
            <v>1093412708</v>
          </cell>
          <cell r="AZ191">
            <v>0</v>
          </cell>
          <cell r="BA191">
            <v>0</v>
          </cell>
          <cell r="BB191">
            <v>0</v>
          </cell>
          <cell r="BC191" t="str">
            <v>NO</v>
          </cell>
          <cell r="BF191" t="str">
            <v>20/04/2021</v>
          </cell>
          <cell r="BG191" t="str">
            <v>NO</v>
          </cell>
          <cell r="BI191" t="str">
            <v>17/11/2021</v>
          </cell>
          <cell r="BJ191">
            <v>6172441</v>
          </cell>
        </row>
        <row r="192">
          <cell r="A192" t="str">
            <v>901220248-1025</v>
          </cell>
          <cell r="B192">
            <v>18074</v>
          </cell>
          <cell r="C192" t="str">
            <v>CCF050</v>
          </cell>
          <cell r="D192" t="str">
            <v>HELP TRAUMA SALUD Y ORTOPEDIA IPS SAS</v>
          </cell>
          <cell r="E192" t="str">
            <v>901220248</v>
          </cell>
          <cell r="F192" t="str">
            <v>545180282401</v>
          </cell>
          <cell r="H192">
            <v>965605</v>
          </cell>
          <cell r="I192" t="str">
            <v>HP1025</v>
          </cell>
          <cell r="J192">
            <v>1025</v>
          </cell>
          <cell r="K192" t="str">
            <v>PENDIENTE</v>
          </cell>
          <cell r="L192" t="str">
            <v>05/03/2021</v>
          </cell>
          <cell r="M192" t="str">
            <v>11/04/2021</v>
          </cell>
          <cell r="N192" t="str">
            <v>01/03/2021</v>
          </cell>
          <cell r="O192">
            <v>900000</v>
          </cell>
          <cell r="P192">
            <v>23</v>
          </cell>
          <cell r="Q192" t="str">
            <v>23.QUIRURGICOS (GRUPOS 4A 8)</v>
          </cell>
          <cell r="T192">
            <v>0</v>
          </cell>
          <cell r="Y192">
            <v>0</v>
          </cell>
          <cell r="Z192">
            <v>0</v>
          </cell>
          <cell r="AA192">
            <v>0</v>
          </cell>
          <cell r="AF192" t="str">
            <v>SC-14-2021</v>
          </cell>
          <cell r="AG192" t="str">
            <v>NO</v>
          </cell>
          <cell r="AH192" t="str">
            <v>NO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R192" t="str">
            <v>SIERVO</v>
          </cell>
          <cell r="AT192" t="str">
            <v>LIZARAZO</v>
          </cell>
          <cell r="AU192" t="str">
            <v>ROBAYO</v>
          </cell>
          <cell r="AV192" t="str">
            <v>CC</v>
          </cell>
          <cell r="AW192" t="str">
            <v>2068516</v>
          </cell>
          <cell r="AZ192">
            <v>0</v>
          </cell>
          <cell r="BA192">
            <v>0</v>
          </cell>
          <cell r="BB192">
            <v>0</v>
          </cell>
          <cell r="BC192" t="str">
            <v>NO</v>
          </cell>
          <cell r="BF192" t="str">
            <v>24/04/2021</v>
          </cell>
          <cell r="BG192" t="str">
            <v>NO</v>
          </cell>
          <cell r="BI192" t="str">
            <v>30/04/2021</v>
          </cell>
          <cell r="BJ192">
            <v>882000</v>
          </cell>
        </row>
        <row r="193">
          <cell r="A193" t="str">
            <v>901220248-1805</v>
          </cell>
          <cell r="B193">
            <v>13595</v>
          </cell>
          <cell r="C193" t="str">
            <v>CCF050</v>
          </cell>
          <cell r="D193" t="str">
            <v>HELP TRAUMA SALUD Y ORTOPEDIA IPS SAS</v>
          </cell>
          <cell r="E193" t="str">
            <v>901220248</v>
          </cell>
          <cell r="F193" t="str">
            <v>545180282401</v>
          </cell>
          <cell r="H193">
            <v>793799</v>
          </cell>
          <cell r="I193" t="str">
            <v>1805</v>
          </cell>
          <cell r="J193">
            <v>1805</v>
          </cell>
          <cell r="K193" t="str">
            <v>PENDIENTE</v>
          </cell>
          <cell r="L193" t="str">
            <v>30/07/2020</v>
          </cell>
          <cell r="M193" t="str">
            <v>05/09/2020</v>
          </cell>
          <cell r="N193" t="str">
            <v>20/07/2020</v>
          </cell>
          <cell r="O193">
            <v>8460300</v>
          </cell>
          <cell r="P193">
            <v>32</v>
          </cell>
          <cell r="Q193" t="str">
            <v>32.HOSPITALIZACION QUIRURGICA(GRUPO 9 EN ADELANTE)</v>
          </cell>
          <cell r="R193" t="str">
            <v>Total</v>
          </cell>
          <cell r="S193" t="str">
            <v>2377</v>
          </cell>
          <cell r="T193">
            <v>8460300</v>
          </cell>
          <cell r="Y193">
            <v>0</v>
          </cell>
          <cell r="Z193">
            <v>8460300</v>
          </cell>
          <cell r="AA193">
            <v>0</v>
          </cell>
          <cell r="AC193" t="str">
            <v>30/10/2020</v>
          </cell>
          <cell r="AD193" t="str">
            <v>30/10/2020</v>
          </cell>
          <cell r="AE193" t="str">
            <v>30/10/2020</v>
          </cell>
          <cell r="AF193" t="str">
            <v>SC-15-20</v>
          </cell>
          <cell r="AG193" t="str">
            <v>NO</v>
          </cell>
          <cell r="AH193" t="str">
            <v>NO</v>
          </cell>
          <cell r="AI193">
            <v>1639595</v>
          </cell>
          <cell r="AJ193">
            <v>0</v>
          </cell>
          <cell r="AK193">
            <v>6820705</v>
          </cell>
          <cell r="AL193">
            <v>0</v>
          </cell>
          <cell r="AM193" t="str">
            <v>2377-1</v>
          </cell>
          <cell r="AO193" t="str">
            <v>30/10/2020</v>
          </cell>
          <cell r="AR193" t="str">
            <v>CLAUDIA</v>
          </cell>
          <cell r="AS193" t="str">
            <v>YANETH</v>
          </cell>
          <cell r="AT193" t="str">
            <v>CONTRERAS</v>
          </cell>
          <cell r="AU193" t="str">
            <v>PARADA</v>
          </cell>
          <cell r="AV193" t="str">
            <v>CC</v>
          </cell>
          <cell r="AW193" t="str">
            <v>1093412555</v>
          </cell>
          <cell r="AZ193">
            <v>0</v>
          </cell>
          <cell r="BA193">
            <v>0</v>
          </cell>
          <cell r="BB193">
            <v>0</v>
          </cell>
          <cell r="BC193" t="str">
            <v>NO</v>
          </cell>
          <cell r="BF193" t="str">
            <v>12/09/2020</v>
          </cell>
          <cell r="BG193" t="str">
            <v>NO</v>
          </cell>
          <cell r="BI193" t="str">
            <v>03/11/2020</v>
          </cell>
          <cell r="BJ193">
            <v>6684291</v>
          </cell>
        </row>
        <row r="194">
          <cell r="A194" t="str">
            <v>901220248-1791</v>
          </cell>
          <cell r="B194">
            <v>13595</v>
          </cell>
          <cell r="C194" t="str">
            <v>CCF050</v>
          </cell>
          <cell r="D194" t="str">
            <v>HELP TRAUMA SALUD Y ORTOPEDIA IPS SAS</v>
          </cell>
          <cell r="E194" t="str">
            <v>901220248</v>
          </cell>
          <cell r="F194" t="str">
            <v>545180282401</v>
          </cell>
          <cell r="H194">
            <v>793798</v>
          </cell>
          <cell r="I194" t="str">
            <v>1791</v>
          </cell>
          <cell r="J194">
            <v>1791</v>
          </cell>
          <cell r="K194" t="str">
            <v>PENDIENTE</v>
          </cell>
          <cell r="L194" t="str">
            <v>29/07/2020</v>
          </cell>
          <cell r="M194" t="str">
            <v>05/09/2020</v>
          </cell>
          <cell r="N194" t="str">
            <v>17/07/2020</v>
          </cell>
          <cell r="O194">
            <v>3267510</v>
          </cell>
          <cell r="P194">
            <v>23</v>
          </cell>
          <cell r="Q194" t="str">
            <v>23.QUIRURGICOS (GRUPOS 4A 8)</v>
          </cell>
          <cell r="R194" t="str">
            <v>Total</v>
          </cell>
          <cell r="S194" t="str">
            <v>2377</v>
          </cell>
          <cell r="T194">
            <v>3267510</v>
          </cell>
          <cell r="Y194">
            <v>0</v>
          </cell>
          <cell r="Z194">
            <v>3267510</v>
          </cell>
          <cell r="AA194">
            <v>0</v>
          </cell>
          <cell r="AC194" t="str">
            <v>30/10/2020</v>
          </cell>
          <cell r="AD194" t="str">
            <v>30/10/2020</v>
          </cell>
          <cell r="AE194" t="str">
            <v>30/10/2020</v>
          </cell>
          <cell r="AF194" t="str">
            <v>SC-15-20</v>
          </cell>
          <cell r="AG194" t="str">
            <v>NO</v>
          </cell>
          <cell r="AH194" t="str">
            <v>NO</v>
          </cell>
          <cell r="AI194">
            <v>621172</v>
          </cell>
          <cell r="AJ194">
            <v>0</v>
          </cell>
          <cell r="AK194">
            <v>2646338</v>
          </cell>
          <cell r="AL194">
            <v>0</v>
          </cell>
          <cell r="AM194" t="str">
            <v>2377-1</v>
          </cell>
          <cell r="AO194" t="str">
            <v>30/10/2020</v>
          </cell>
          <cell r="AR194" t="str">
            <v>BREYNER</v>
          </cell>
          <cell r="AS194" t="str">
            <v>ALDEMAR</v>
          </cell>
          <cell r="AT194" t="str">
            <v>CHACON</v>
          </cell>
          <cell r="AU194" t="str">
            <v>VILLAMIZAR</v>
          </cell>
          <cell r="AV194" t="str">
            <v>TI</v>
          </cell>
          <cell r="AW194" t="str">
            <v>1093414042</v>
          </cell>
          <cell r="AZ194">
            <v>0</v>
          </cell>
          <cell r="BA194">
            <v>0</v>
          </cell>
          <cell r="BB194">
            <v>0</v>
          </cell>
          <cell r="BC194" t="str">
            <v>NO</v>
          </cell>
          <cell r="BF194" t="str">
            <v>12/09/2020</v>
          </cell>
          <cell r="BG194" t="str">
            <v>NO</v>
          </cell>
          <cell r="BI194" t="str">
            <v>03/11/2020</v>
          </cell>
          <cell r="BJ194">
            <v>2593411</v>
          </cell>
        </row>
        <row r="195">
          <cell r="A195" t="str">
            <v>901220248-1790</v>
          </cell>
          <cell r="B195">
            <v>13595</v>
          </cell>
          <cell r="C195" t="str">
            <v>CCF050</v>
          </cell>
          <cell r="D195" t="str">
            <v>HELP TRAUMA SALUD Y ORTOPEDIA IPS SAS</v>
          </cell>
          <cell r="E195" t="str">
            <v>901220248</v>
          </cell>
          <cell r="F195" t="str">
            <v>545180282401</v>
          </cell>
          <cell r="H195">
            <v>793797</v>
          </cell>
          <cell r="I195" t="str">
            <v>1790</v>
          </cell>
          <cell r="J195">
            <v>1790</v>
          </cell>
          <cell r="K195" t="str">
            <v>PENDIENTE</v>
          </cell>
          <cell r="L195" t="str">
            <v>29/07/2020</v>
          </cell>
          <cell r="M195" t="str">
            <v>05/09/2020</v>
          </cell>
          <cell r="N195" t="str">
            <v>17/07/2020</v>
          </cell>
          <cell r="O195">
            <v>5895290</v>
          </cell>
          <cell r="P195">
            <v>32</v>
          </cell>
          <cell r="Q195" t="str">
            <v>32.HOSPITALIZACION QUIRURGICA(GRUPO 9 EN ADELANTE)</v>
          </cell>
          <cell r="R195" t="str">
            <v>Total</v>
          </cell>
          <cell r="S195" t="str">
            <v>2377</v>
          </cell>
          <cell r="T195">
            <v>5895290</v>
          </cell>
          <cell r="Y195">
            <v>0</v>
          </cell>
          <cell r="Z195">
            <v>5895290</v>
          </cell>
          <cell r="AA195">
            <v>0</v>
          </cell>
          <cell r="AC195" t="str">
            <v>30/10/2020</v>
          </cell>
          <cell r="AD195" t="str">
            <v>30/10/2020</v>
          </cell>
          <cell r="AE195" t="str">
            <v>30/10/2020</v>
          </cell>
          <cell r="AF195" t="str">
            <v>SC-15-20</v>
          </cell>
          <cell r="AG195" t="str">
            <v>NO</v>
          </cell>
          <cell r="AH195" t="str">
            <v>NO</v>
          </cell>
          <cell r="AI195">
            <v>1135323</v>
          </cell>
          <cell r="AJ195">
            <v>0</v>
          </cell>
          <cell r="AK195">
            <v>4759967</v>
          </cell>
          <cell r="AL195">
            <v>0</v>
          </cell>
          <cell r="AM195" t="str">
            <v>2377-1</v>
          </cell>
          <cell r="AO195" t="str">
            <v>30/10/2020</v>
          </cell>
          <cell r="AR195" t="str">
            <v>SNEIDER</v>
          </cell>
          <cell r="AS195" t="str">
            <v>FABIAN</v>
          </cell>
          <cell r="AT195" t="str">
            <v>URBINA</v>
          </cell>
          <cell r="AU195" t="str">
            <v>MENDOZA</v>
          </cell>
          <cell r="AV195" t="str">
            <v>TI</v>
          </cell>
          <cell r="AW195" t="str">
            <v>1094247391</v>
          </cell>
          <cell r="AZ195">
            <v>0</v>
          </cell>
          <cell r="BA195">
            <v>0</v>
          </cell>
          <cell r="BB195">
            <v>0</v>
          </cell>
          <cell r="BC195" t="str">
            <v>NO</v>
          </cell>
          <cell r="BF195" t="str">
            <v>12/09/2020</v>
          </cell>
          <cell r="BG195" t="str">
            <v>NO</v>
          </cell>
          <cell r="BI195" t="str">
            <v>03/11/2020</v>
          </cell>
          <cell r="BJ195">
            <v>4664768</v>
          </cell>
        </row>
        <row r="196">
          <cell r="A196" t="str">
            <v>901220248-1766</v>
          </cell>
          <cell r="B196">
            <v>13595</v>
          </cell>
          <cell r="C196" t="str">
            <v>CCF050</v>
          </cell>
          <cell r="D196" t="str">
            <v>HELP TRAUMA SALUD Y ORTOPEDIA IPS SAS</v>
          </cell>
          <cell r="E196" t="str">
            <v>901220248</v>
          </cell>
          <cell r="F196" t="str">
            <v>545180282401</v>
          </cell>
          <cell r="H196">
            <v>793796</v>
          </cell>
          <cell r="I196" t="str">
            <v>1766</v>
          </cell>
          <cell r="J196">
            <v>1766</v>
          </cell>
          <cell r="K196" t="str">
            <v>PENDIENTE</v>
          </cell>
          <cell r="L196" t="str">
            <v>29/07/2020</v>
          </cell>
          <cell r="M196" t="str">
            <v>05/09/2020</v>
          </cell>
          <cell r="N196" t="str">
            <v>03/07/2020</v>
          </cell>
          <cell r="O196">
            <v>1293250</v>
          </cell>
          <cell r="P196">
            <v>23</v>
          </cell>
          <cell r="Q196" t="str">
            <v>23.QUIRURGICOS (GRUPOS 4A 8)</v>
          </cell>
          <cell r="R196" t="str">
            <v>Total</v>
          </cell>
          <cell r="S196" t="str">
            <v>2377</v>
          </cell>
          <cell r="T196">
            <v>1293250</v>
          </cell>
          <cell r="Y196">
            <v>0</v>
          </cell>
          <cell r="Z196">
            <v>1293250</v>
          </cell>
          <cell r="AA196">
            <v>0</v>
          </cell>
          <cell r="AC196" t="str">
            <v>30/10/2020</v>
          </cell>
          <cell r="AD196" t="str">
            <v>30/10/2020</v>
          </cell>
          <cell r="AE196" t="str">
            <v>30/10/2020</v>
          </cell>
          <cell r="AF196" t="str">
            <v>SC-15-20</v>
          </cell>
          <cell r="AG196" t="str">
            <v>NO</v>
          </cell>
          <cell r="AH196" t="str">
            <v>NO</v>
          </cell>
          <cell r="AI196">
            <v>239158</v>
          </cell>
          <cell r="AJ196">
            <v>0</v>
          </cell>
          <cell r="AK196">
            <v>1054092</v>
          </cell>
          <cell r="AL196">
            <v>0</v>
          </cell>
          <cell r="AM196" t="str">
            <v>2377-1</v>
          </cell>
          <cell r="AO196" t="str">
            <v>30/10/2020</v>
          </cell>
          <cell r="AR196" t="str">
            <v>JOSE</v>
          </cell>
          <cell r="AS196" t="str">
            <v>DE JESUS</v>
          </cell>
          <cell r="AT196" t="str">
            <v>DIAZ</v>
          </cell>
          <cell r="AU196" t="str">
            <v>ALBARRACIN</v>
          </cell>
          <cell r="AV196" t="str">
            <v>CC</v>
          </cell>
          <cell r="AW196" t="str">
            <v>88032818</v>
          </cell>
          <cell r="AZ196">
            <v>0</v>
          </cell>
          <cell r="BA196">
            <v>0</v>
          </cell>
          <cell r="BB196">
            <v>0</v>
          </cell>
          <cell r="BC196" t="str">
            <v>NO</v>
          </cell>
          <cell r="BF196" t="str">
            <v>12/09/2020</v>
          </cell>
          <cell r="BG196" t="str">
            <v>NO</v>
          </cell>
          <cell r="BI196" t="str">
            <v>03/11/2020</v>
          </cell>
          <cell r="BJ196">
            <v>1033010</v>
          </cell>
        </row>
        <row r="197">
          <cell r="A197" t="str">
            <v>901220248-1763</v>
          </cell>
          <cell r="B197">
            <v>13595</v>
          </cell>
          <cell r="C197" t="str">
            <v>CCF050</v>
          </cell>
          <cell r="D197" t="str">
            <v>HELP TRAUMA SALUD Y ORTOPEDIA IPS SAS</v>
          </cell>
          <cell r="E197" t="str">
            <v>901220248</v>
          </cell>
          <cell r="F197" t="str">
            <v>545180282401</v>
          </cell>
          <cell r="H197">
            <v>793795</v>
          </cell>
          <cell r="I197" t="str">
            <v>1763</v>
          </cell>
          <cell r="J197">
            <v>1763</v>
          </cell>
          <cell r="K197" t="str">
            <v>PENDIENTE</v>
          </cell>
          <cell r="L197" t="str">
            <v>29/07/2020</v>
          </cell>
          <cell r="M197" t="str">
            <v>05/09/2020</v>
          </cell>
          <cell r="N197" t="str">
            <v>02/07/2020</v>
          </cell>
          <cell r="O197">
            <v>9459250</v>
          </cell>
          <cell r="P197">
            <v>32</v>
          </cell>
          <cell r="Q197" t="str">
            <v>32.HOSPITALIZACION QUIRURGICA(GRUPO 9 EN ADELANTE)</v>
          </cell>
          <cell r="R197" t="str">
            <v>Total</v>
          </cell>
          <cell r="S197" t="str">
            <v>2377</v>
          </cell>
          <cell r="T197">
            <v>9459250</v>
          </cell>
          <cell r="Y197">
            <v>0</v>
          </cell>
          <cell r="Z197">
            <v>9459250</v>
          </cell>
          <cell r="AA197">
            <v>0</v>
          </cell>
          <cell r="AC197" t="str">
            <v>30/10/2020</v>
          </cell>
          <cell r="AD197" t="str">
            <v>30/10/2020</v>
          </cell>
          <cell r="AE197" t="str">
            <v>30/10/2020</v>
          </cell>
          <cell r="AF197" t="str">
            <v>SC-15-20</v>
          </cell>
          <cell r="AG197" t="str">
            <v>NO</v>
          </cell>
          <cell r="AH197" t="str">
            <v>NO</v>
          </cell>
          <cell r="AI197">
            <v>9459250</v>
          </cell>
          <cell r="AJ197">
            <v>0</v>
          </cell>
          <cell r="AK197">
            <v>0</v>
          </cell>
          <cell r="AL197">
            <v>0</v>
          </cell>
          <cell r="AM197" t="str">
            <v>2377-1</v>
          </cell>
          <cell r="AO197" t="str">
            <v>30/10/2020</v>
          </cell>
          <cell r="AR197" t="str">
            <v>MARIA</v>
          </cell>
          <cell r="AS197" t="str">
            <v>NERY</v>
          </cell>
          <cell r="AT197" t="str">
            <v>FLOREZ</v>
          </cell>
          <cell r="AU197" t="str">
            <v>DELGADO</v>
          </cell>
          <cell r="AV197" t="str">
            <v>CC</v>
          </cell>
          <cell r="AW197" t="str">
            <v>1127061798</v>
          </cell>
          <cell r="AZ197">
            <v>0</v>
          </cell>
          <cell r="BA197">
            <v>0</v>
          </cell>
          <cell r="BB197">
            <v>0</v>
          </cell>
          <cell r="BC197" t="str">
            <v>NO</v>
          </cell>
          <cell r="BF197" t="str">
            <v>12/09/2020</v>
          </cell>
          <cell r="BG197" t="str">
            <v>NO</v>
          </cell>
          <cell r="BJ197">
            <v>0</v>
          </cell>
        </row>
        <row r="198">
          <cell r="A198" t="str">
            <v>901220248-1762</v>
          </cell>
          <cell r="B198">
            <v>13595</v>
          </cell>
          <cell r="C198" t="str">
            <v>CCF050</v>
          </cell>
          <cell r="D198" t="str">
            <v>HELP TRAUMA SALUD Y ORTOPEDIA IPS SAS</v>
          </cell>
          <cell r="E198" t="str">
            <v>901220248</v>
          </cell>
          <cell r="F198" t="str">
            <v>545180282401</v>
          </cell>
          <cell r="H198">
            <v>793794</v>
          </cell>
          <cell r="I198" t="str">
            <v>1762</v>
          </cell>
          <cell r="J198">
            <v>1762</v>
          </cell>
          <cell r="K198" t="str">
            <v>PENDIENTE</v>
          </cell>
          <cell r="L198" t="str">
            <v>29/07/2020</v>
          </cell>
          <cell r="M198" t="str">
            <v>05/09/2020</v>
          </cell>
          <cell r="N198" t="str">
            <v>02/07/2020</v>
          </cell>
          <cell r="O198">
            <v>3562950</v>
          </cell>
          <cell r="P198">
            <v>23</v>
          </cell>
          <cell r="Q198" t="str">
            <v>23.QUIRURGICOS (GRUPOS 4A 8)</v>
          </cell>
          <cell r="R198" t="str">
            <v>Total</v>
          </cell>
          <cell r="S198" t="str">
            <v>2377</v>
          </cell>
          <cell r="T198">
            <v>3562950</v>
          </cell>
          <cell r="Y198">
            <v>0</v>
          </cell>
          <cell r="Z198">
            <v>3562950</v>
          </cell>
          <cell r="AA198">
            <v>0</v>
          </cell>
          <cell r="AC198" t="str">
            <v>30/10/2020</v>
          </cell>
          <cell r="AD198" t="str">
            <v>30/10/2020</v>
          </cell>
          <cell r="AE198" t="str">
            <v>30/10/2020</v>
          </cell>
          <cell r="AF198" t="str">
            <v>SC-15-20</v>
          </cell>
          <cell r="AG198" t="str">
            <v>NO</v>
          </cell>
          <cell r="AH198" t="str">
            <v>NO</v>
          </cell>
          <cell r="AI198">
            <v>697673</v>
          </cell>
          <cell r="AJ198">
            <v>0</v>
          </cell>
          <cell r="AK198">
            <v>2865277</v>
          </cell>
          <cell r="AL198">
            <v>0</v>
          </cell>
          <cell r="AM198" t="str">
            <v>2377-1</v>
          </cell>
          <cell r="AO198" t="str">
            <v>30/10/2020</v>
          </cell>
          <cell r="AR198" t="str">
            <v>HELMEM</v>
          </cell>
          <cell r="AS198" t="str">
            <v>ORIOL</v>
          </cell>
          <cell r="AT198" t="str">
            <v>JAIMES</v>
          </cell>
          <cell r="AU198" t="str">
            <v>FLOREZ</v>
          </cell>
          <cell r="AV198" t="str">
            <v>CC</v>
          </cell>
          <cell r="AW198" t="str">
            <v>1094275429</v>
          </cell>
          <cell r="AZ198">
            <v>0</v>
          </cell>
          <cell r="BA198">
            <v>0</v>
          </cell>
          <cell r="BB198">
            <v>0</v>
          </cell>
          <cell r="BC198" t="str">
            <v>NO</v>
          </cell>
          <cell r="BF198" t="str">
            <v>12/09/2020</v>
          </cell>
          <cell r="BG198" t="str">
            <v>NO</v>
          </cell>
          <cell r="BI198" t="str">
            <v>03/11/2020</v>
          </cell>
          <cell r="BJ198">
            <v>2807971</v>
          </cell>
        </row>
        <row r="199">
          <cell r="A199" t="str">
            <v>901220248-1709</v>
          </cell>
          <cell r="B199">
            <v>13595</v>
          </cell>
          <cell r="C199" t="str">
            <v>CCF050</v>
          </cell>
          <cell r="D199" t="str">
            <v>HELP TRAUMA SALUD Y ORTOPEDIA IPS SAS</v>
          </cell>
          <cell r="E199" t="str">
            <v>901220248</v>
          </cell>
          <cell r="F199" t="str">
            <v>545180282401</v>
          </cell>
          <cell r="H199">
            <v>793793</v>
          </cell>
          <cell r="I199" t="str">
            <v>1709</v>
          </cell>
          <cell r="J199">
            <v>1709</v>
          </cell>
          <cell r="K199" t="str">
            <v>PENDIENTE</v>
          </cell>
          <cell r="L199" t="str">
            <v>10/07/2020</v>
          </cell>
          <cell r="M199" t="str">
            <v>05/09/2020</v>
          </cell>
          <cell r="N199" t="str">
            <v>28/06/2020</v>
          </cell>
          <cell r="O199">
            <v>241100</v>
          </cell>
          <cell r="P199">
            <v>24</v>
          </cell>
          <cell r="Q199" t="str">
            <v>24.HOSPITALIZACION NO QUIRURGICA</v>
          </cell>
          <cell r="R199" t="str">
            <v>Total</v>
          </cell>
          <cell r="S199" t="str">
            <v>2377</v>
          </cell>
          <cell r="T199">
            <v>241100</v>
          </cell>
          <cell r="Y199">
            <v>0</v>
          </cell>
          <cell r="Z199">
            <v>241100</v>
          </cell>
          <cell r="AA199">
            <v>0</v>
          </cell>
          <cell r="AC199" t="str">
            <v>30/10/2020</v>
          </cell>
          <cell r="AD199" t="str">
            <v>30/10/2020</v>
          </cell>
          <cell r="AE199" t="str">
            <v>30/10/2020</v>
          </cell>
          <cell r="AF199" t="str">
            <v>SC-15-20</v>
          </cell>
          <cell r="AG199" t="str">
            <v>NO</v>
          </cell>
          <cell r="AH199" t="str">
            <v>NO</v>
          </cell>
          <cell r="AI199">
            <v>38695</v>
          </cell>
          <cell r="AJ199">
            <v>0</v>
          </cell>
          <cell r="AK199">
            <v>202405</v>
          </cell>
          <cell r="AL199">
            <v>0</v>
          </cell>
          <cell r="AM199" t="str">
            <v>2377-1</v>
          </cell>
          <cell r="AO199" t="str">
            <v>30/10/2020</v>
          </cell>
          <cell r="AR199" t="str">
            <v>PAOLA</v>
          </cell>
          <cell r="AS199" t="str">
            <v>MARCELA</v>
          </cell>
          <cell r="AT199" t="str">
            <v>CONTRERAS</v>
          </cell>
          <cell r="AU199" t="str">
            <v>FERNANDEZ</v>
          </cell>
          <cell r="AV199" t="str">
            <v>CC</v>
          </cell>
          <cell r="AW199" t="str">
            <v>1094243401</v>
          </cell>
          <cell r="AZ199">
            <v>0</v>
          </cell>
          <cell r="BA199">
            <v>0</v>
          </cell>
          <cell r="BB199">
            <v>0</v>
          </cell>
          <cell r="BC199" t="str">
            <v>NO</v>
          </cell>
          <cell r="BF199" t="str">
            <v>12/09/2020</v>
          </cell>
          <cell r="BG199" t="str">
            <v>NO</v>
          </cell>
          <cell r="BI199" t="str">
            <v>03/11/2020</v>
          </cell>
          <cell r="BJ199">
            <v>198357</v>
          </cell>
        </row>
        <row r="200">
          <cell r="A200" t="str">
            <v>901220248-1683</v>
          </cell>
          <cell r="B200">
            <v>13230</v>
          </cell>
          <cell r="C200" t="str">
            <v>CCF050</v>
          </cell>
          <cell r="D200" t="str">
            <v>HELP TRAUMA SALUD Y ORTOPEDIA IPS SAS</v>
          </cell>
          <cell r="E200" t="str">
            <v>901220248</v>
          </cell>
          <cell r="F200" t="str">
            <v>545180282401</v>
          </cell>
          <cell r="H200">
            <v>780643</v>
          </cell>
          <cell r="I200" t="str">
            <v>1683</v>
          </cell>
          <cell r="J200">
            <v>1683</v>
          </cell>
          <cell r="K200" t="str">
            <v>PENDIENTE</v>
          </cell>
          <cell r="L200" t="str">
            <v>29/06/2020</v>
          </cell>
          <cell r="M200" t="str">
            <v>10/08/2020</v>
          </cell>
          <cell r="N200" t="str">
            <v>03/06/2020</v>
          </cell>
          <cell r="O200">
            <v>2124980</v>
          </cell>
          <cell r="P200">
            <v>32</v>
          </cell>
          <cell r="Q200" t="str">
            <v>32.HOSPITALIZACION QUIRURGICA(GRUPO 9 EN ADELANTE)</v>
          </cell>
          <cell r="R200" t="str">
            <v>Total</v>
          </cell>
          <cell r="S200" t="str">
            <v>2357</v>
          </cell>
          <cell r="T200">
            <v>2168280</v>
          </cell>
          <cell r="Y200">
            <v>0</v>
          </cell>
          <cell r="Z200">
            <v>2168280</v>
          </cell>
          <cell r="AA200">
            <v>0</v>
          </cell>
          <cell r="AC200" t="str">
            <v>04/11/2020</v>
          </cell>
          <cell r="AD200" t="str">
            <v>04/11/2020</v>
          </cell>
          <cell r="AE200" t="str">
            <v>04/11/2020</v>
          </cell>
          <cell r="AF200" t="str">
            <v>SC-15-20</v>
          </cell>
          <cell r="AG200" t="str">
            <v>NO</v>
          </cell>
          <cell r="AH200" t="str">
            <v>NO</v>
          </cell>
          <cell r="AI200">
            <v>408462</v>
          </cell>
          <cell r="AJ200">
            <v>0</v>
          </cell>
          <cell r="AK200">
            <v>1716518</v>
          </cell>
          <cell r="AL200">
            <v>0</v>
          </cell>
          <cell r="AM200" t="str">
            <v>2357-1</v>
          </cell>
          <cell r="AO200" t="str">
            <v>30/10/2020</v>
          </cell>
          <cell r="AR200" t="str">
            <v>MARIA</v>
          </cell>
          <cell r="AS200" t="str">
            <v>YAMIRA</v>
          </cell>
          <cell r="AT200" t="str">
            <v>ALBARRACIN</v>
          </cell>
          <cell r="AU200" t="str">
            <v>RAMIREZ</v>
          </cell>
          <cell r="AV200" t="str">
            <v>CC</v>
          </cell>
          <cell r="AW200" t="str">
            <v>27674466</v>
          </cell>
          <cell r="AZ200">
            <v>0</v>
          </cell>
          <cell r="BA200">
            <v>0</v>
          </cell>
          <cell r="BB200">
            <v>0</v>
          </cell>
          <cell r="BC200" t="str">
            <v>NO</v>
          </cell>
          <cell r="BF200" t="str">
            <v>17/08/2020</v>
          </cell>
          <cell r="BG200" t="str">
            <v>NO</v>
          </cell>
          <cell r="BI200" t="str">
            <v>03/11/2020</v>
          </cell>
          <cell r="BJ200">
            <v>1682188</v>
          </cell>
        </row>
        <row r="201">
          <cell r="A201" t="str">
            <v>901220248-1682</v>
          </cell>
          <cell r="B201">
            <v>13230</v>
          </cell>
          <cell r="C201" t="str">
            <v>CCF050</v>
          </cell>
          <cell r="D201" t="str">
            <v>HELP TRAUMA SALUD Y ORTOPEDIA IPS SAS</v>
          </cell>
          <cell r="E201" t="str">
            <v>901220248</v>
          </cell>
          <cell r="F201" t="str">
            <v>545180282401</v>
          </cell>
          <cell r="H201">
            <v>780642</v>
          </cell>
          <cell r="I201" t="str">
            <v>1682</v>
          </cell>
          <cell r="J201">
            <v>1682</v>
          </cell>
          <cell r="K201" t="str">
            <v>PENDIENTE</v>
          </cell>
          <cell r="L201" t="str">
            <v>29/06/2020</v>
          </cell>
          <cell r="M201" t="str">
            <v>10/08/2020</v>
          </cell>
          <cell r="N201" t="str">
            <v>01/06/2020</v>
          </cell>
          <cell r="O201">
            <v>1427500</v>
          </cell>
          <cell r="P201">
            <v>23</v>
          </cell>
          <cell r="Q201" t="str">
            <v>23.QUIRURGICOS (GRUPOS 4A 8)</v>
          </cell>
          <cell r="R201" t="str">
            <v>Total</v>
          </cell>
          <cell r="S201" t="str">
            <v>2357</v>
          </cell>
          <cell r="T201">
            <v>1427500</v>
          </cell>
          <cell r="Y201">
            <v>0</v>
          </cell>
          <cell r="Z201">
            <v>1427500</v>
          </cell>
          <cell r="AA201">
            <v>0</v>
          </cell>
          <cell r="AC201" t="str">
            <v>30/10/2020</v>
          </cell>
          <cell r="AD201" t="str">
            <v>30/10/2020</v>
          </cell>
          <cell r="AE201" t="str">
            <v>30/10/2020</v>
          </cell>
          <cell r="AF201" t="str">
            <v>SC-15-20</v>
          </cell>
          <cell r="AG201" t="str">
            <v>NO</v>
          </cell>
          <cell r="AH201" t="str">
            <v>NO</v>
          </cell>
          <cell r="AI201">
            <v>277735</v>
          </cell>
          <cell r="AJ201">
            <v>0</v>
          </cell>
          <cell r="AK201">
            <v>1149765</v>
          </cell>
          <cell r="AL201">
            <v>0</v>
          </cell>
          <cell r="AM201" t="str">
            <v>2357-1</v>
          </cell>
          <cell r="AO201" t="str">
            <v>30/10/2020</v>
          </cell>
          <cell r="AR201" t="str">
            <v>AURA</v>
          </cell>
          <cell r="AS201" t="str">
            <v>BIBIANA</v>
          </cell>
          <cell r="AT201" t="str">
            <v>ORTEGA</v>
          </cell>
          <cell r="AU201" t="str">
            <v>GOMEZ</v>
          </cell>
          <cell r="AV201" t="str">
            <v>TI</v>
          </cell>
          <cell r="AW201" t="str">
            <v>1093413310</v>
          </cell>
          <cell r="AZ201">
            <v>0</v>
          </cell>
          <cell r="BA201">
            <v>0</v>
          </cell>
          <cell r="BB201">
            <v>0</v>
          </cell>
          <cell r="BC201" t="str">
            <v>NO</v>
          </cell>
          <cell r="BF201" t="str">
            <v>17/08/2020</v>
          </cell>
          <cell r="BG201" t="str">
            <v>NO</v>
          </cell>
          <cell r="BI201" t="str">
            <v>03/11/2020</v>
          </cell>
          <cell r="BJ201">
            <v>1126770</v>
          </cell>
        </row>
        <row r="202">
          <cell r="A202" t="str">
            <v>901220248-1680</v>
          </cell>
          <cell r="B202">
            <v>13230</v>
          </cell>
          <cell r="C202" t="str">
            <v>CCF050</v>
          </cell>
          <cell r="D202" t="str">
            <v>HELP TRAUMA SALUD Y ORTOPEDIA IPS SAS</v>
          </cell>
          <cell r="E202" t="str">
            <v>901220248</v>
          </cell>
          <cell r="F202" t="str">
            <v>545180282401</v>
          </cell>
          <cell r="H202">
            <v>780641</v>
          </cell>
          <cell r="I202" t="str">
            <v>1680</v>
          </cell>
          <cell r="J202">
            <v>1680</v>
          </cell>
          <cell r="K202" t="str">
            <v>PENDIENTE</v>
          </cell>
          <cell r="L202" t="str">
            <v>29/06/2020</v>
          </cell>
          <cell r="M202" t="str">
            <v>10/08/2020</v>
          </cell>
          <cell r="N202" t="str">
            <v>23/06/2020</v>
          </cell>
          <cell r="O202">
            <v>1766820</v>
          </cell>
          <cell r="P202">
            <v>32</v>
          </cell>
          <cell r="Q202" t="str">
            <v>32.HOSPITALIZACION QUIRURGICA(GRUPO 9 EN ADELANTE)</v>
          </cell>
          <cell r="R202" t="str">
            <v>Total</v>
          </cell>
          <cell r="S202" t="str">
            <v>2357</v>
          </cell>
          <cell r="T202">
            <v>1766820</v>
          </cell>
          <cell r="Y202">
            <v>0</v>
          </cell>
          <cell r="Z202">
            <v>1766820</v>
          </cell>
          <cell r="AA202">
            <v>0</v>
          </cell>
          <cell r="AC202" t="str">
            <v>30/10/2020</v>
          </cell>
          <cell r="AD202" t="str">
            <v>30/10/2020</v>
          </cell>
          <cell r="AE202" t="str">
            <v>30/10/2020</v>
          </cell>
          <cell r="AF202" t="str">
            <v>SC-15-20</v>
          </cell>
          <cell r="AG202" t="str">
            <v>NO</v>
          </cell>
          <cell r="AH202" t="str">
            <v>NO</v>
          </cell>
          <cell r="AI202">
            <v>297110</v>
          </cell>
          <cell r="AJ202">
            <v>0</v>
          </cell>
          <cell r="AK202">
            <v>1469710</v>
          </cell>
          <cell r="AL202">
            <v>0</v>
          </cell>
          <cell r="AM202" t="str">
            <v>2357-1</v>
          </cell>
          <cell r="AO202" t="str">
            <v>30/10/2020</v>
          </cell>
          <cell r="AR202" t="str">
            <v>EDDY</v>
          </cell>
          <cell r="AS202" t="str">
            <v>YOLANDA</v>
          </cell>
          <cell r="AT202" t="str">
            <v>PARADA</v>
          </cell>
          <cell r="AU202" t="str">
            <v>PARADA</v>
          </cell>
          <cell r="AV202" t="str">
            <v>CC</v>
          </cell>
          <cell r="AW202" t="str">
            <v>52519353</v>
          </cell>
          <cell r="AZ202">
            <v>0</v>
          </cell>
          <cell r="BA202">
            <v>0</v>
          </cell>
          <cell r="BB202">
            <v>0</v>
          </cell>
          <cell r="BC202" t="str">
            <v>NO</v>
          </cell>
          <cell r="BF202" t="str">
            <v>17/08/2020</v>
          </cell>
          <cell r="BG202" t="str">
            <v>NO</v>
          </cell>
          <cell r="BI202" t="str">
            <v>03/11/2020</v>
          </cell>
          <cell r="BJ202">
            <v>1440316</v>
          </cell>
        </row>
        <row r="203">
          <cell r="A203" t="str">
            <v>901220248-1675</v>
          </cell>
          <cell r="B203">
            <v>13230</v>
          </cell>
          <cell r="C203" t="str">
            <v>CCF050</v>
          </cell>
          <cell r="D203" t="str">
            <v>HELP TRAUMA SALUD Y ORTOPEDIA IPS SAS</v>
          </cell>
          <cell r="E203" t="str">
            <v>901220248</v>
          </cell>
          <cell r="F203" t="str">
            <v>545180282401</v>
          </cell>
          <cell r="H203">
            <v>780640</v>
          </cell>
          <cell r="I203" t="str">
            <v>1675</v>
          </cell>
          <cell r="J203">
            <v>1675</v>
          </cell>
          <cell r="K203" t="str">
            <v>PENDIENTE</v>
          </cell>
          <cell r="L203" t="str">
            <v>29/06/2020</v>
          </cell>
          <cell r="M203" t="str">
            <v>10/08/2020</v>
          </cell>
          <cell r="N203" t="str">
            <v>11/06/2020</v>
          </cell>
          <cell r="O203">
            <v>7988000</v>
          </cell>
          <cell r="P203">
            <v>32</v>
          </cell>
          <cell r="Q203" t="str">
            <v>32.HOSPITALIZACION QUIRURGICA(GRUPO 9 EN ADELANTE)</v>
          </cell>
          <cell r="R203" t="str">
            <v>Total</v>
          </cell>
          <cell r="S203" t="str">
            <v>2357</v>
          </cell>
          <cell r="T203">
            <v>7988000</v>
          </cell>
          <cell r="Y203">
            <v>0</v>
          </cell>
          <cell r="Z203">
            <v>7988000</v>
          </cell>
          <cell r="AA203">
            <v>0</v>
          </cell>
          <cell r="AC203" t="str">
            <v>30/10/2020</v>
          </cell>
          <cell r="AD203" t="str">
            <v>30/10/2020</v>
          </cell>
          <cell r="AE203" t="str">
            <v>30/10/2020</v>
          </cell>
          <cell r="AF203" t="str">
            <v>SC-15-20</v>
          </cell>
          <cell r="AG203" t="str">
            <v>NO</v>
          </cell>
          <cell r="AH203" t="str">
            <v>NO</v>
          </cell>
          <cell r="AI203">
            <v>631040</v>
          </cell>
          <cell r="AJ203">
            <v>0</v>
          </cell>
          <cell r="AK203">
            <v>7356960</v>
          </cell>
          <cell r="AL203">
            <v>0</v>
          </cell>
          <cell r="AM203" t="str">
            <v>2357-1</v>
          </cell>
          <cell r="AO203" t="str">
            <v>30/10/2020</v>
          </cell>
          <cell r="AR203" t="str">
            <v>ALVARO</v>
          </cell>
          <cell r="AT203" t="str">
            <v>PARADA</v>
          </cell>
          <cell r="AU203" t="str">
            <v>GELVEZ</v>
          </cell>
          <cell r="AV203" t="str">
            <v>CC</v>
          </cell>
          <cell r="AW203" t="str">
            <v>88145412</v>
          </cell>
          <cell r="AZ203">
            <v>0</v>
          </cell>
          <cell r="BA203">
            <v>0</v>
          </cell>
          <cell r="BB203">
            <v>0</v>
          </cell>
          <cell r="BC203" t="str">
            <v>NO</v>
          </cell>
          <cell r="BF203" t="str">
            <v>17/08/2020</v>
          </cell>
          <cell r="BG203" t="str">
            <v>NO</v>
          </cell>
          <cell r="BI203" t="str">
            <v>03/11/2020</v>
          </cell>
          <cell r="BJ203">
            <v>7209821</v>
          </cell>
        </row>
        <row r="204">
          <cell r="A204" t="str">
            <v>901220248-1670</v>
          </cell>
          <cell r="B204">
            <v>13230</v>
          </cell>
          <cell r="C204" t="str">
            <v>CCF050</v>
          </cell>
          <cell r="D204" t="str">
            <v>HELP TRAUMA SALUD Y ORTOPEDIA IPS SAS</v>
          </cell>
          <cell r="E204" t="str">
            <v>901220248</v>
          </cell>
          <cell r="F204" t="str">
            <v>545180282401</v>
          </cell>
          <cell r="H204">
            <v>780639</v>
          </cell>
          <cell r="I204" t="str">
            <v>1670</v>
          </cell>
          <cell r="J204">
            <v>1670</v>
          </cell>
          <cell r="K204" t="str">
            <v>PENDIENTE</v>
          </cell>
          <cell r="L204" t="str">
            <v>29/06/2020</v>
          </cell>
          <cell r="M204" t="str">
            <v>10/08/2020</v>
          </cell>
          <cell r="N204" t="str">
            <v>05/06/2020</v>
          </cell>
          <cell r="O204">
            <v>1638300</v>
          </cell>
          <cell r="P204">
            <v>23</v>
          </cell>
          <cell r="Q204" t="str">
            <v>23.QUIRURGICOS (GRUPOS 4A 8)</v>
          </cell>
          <cell r="R204" t="str">
            <v>Total</v>
          </cell>
          <cell r="S204" t="str">
            <v>2357</v>
          </cell>
          <cell r="T204">
            <v>1638300</v>
          </cell>
          <cell r="Y204">
            <v>0</v>
          </cell>
          <cell r="Z204">
            <v>1638300</v>
          </cell>
          <cell r="AA204">
            <v>0</v>
          </cell>
          <cell r="AC204" t="str">
            <v>30/10/2020</v>
          </cell>
          <cell r="AD204" t="str">
            <v>30/10/2020</v>
          </cell>
          <cell r="AE204" t="str">
            <v>30/10/2020</v>
          </cell>
          <cell r="AF204" t="str">
            <v>SC-15-20</v>
          </cell>
          <cell r="AG204" t="str">
            <v>NO</v>
          </cell>
          <cell r="AH204" t="str">
            <v>NO</v>
          </cell>
          <cell r="AI204">
            <v>316440</v>
          </cell>
          <cell r="AJ204">
            <v>0</v>
          </cell>
          <cell r="AK204">
            <v>1321860</v>
          </cell>
          <cell r="AL204">
            <v>0</v>
          </cell>
          <cell r="AM204" t="str">
            <v>2357-1</v>
          </cell>
          <cell r="AO204" t="str">
            <v>30/10/2020</v>
          </cell>
          <cell r="AR204" t="str">
            <v>GRICELDA</v>
          </cell>
          <cell r="AT204" t="str">
            <v>SANDOVAL</v>
          </cell>
          <cell r="AU204" t="str">
            <v>PORTILLA</v>
          </cell>
          <cell r="AV204" t="str">
            <v>CC</v>
          </cell>
          <cell r="AW204" t="str">
            <v>60267072</v>
          </cell>
          <cell r="AZ204">
            <v>0</v>
          </cell>
          <cell r="BA204">
            <v>0</v>
          </cell>
          <cell r="BB204">
            <v>0</v>
          </cell>
          <cell r="BC204" t="str">
            <v>NO</v>
          </cell>
          <cell r="BF204" t="str">
            <v>17/08/2020</v>
          </cell>
          <cell r="BG204" t="str">
            <v>NO</v>
          </cell>
          <cell r="BI204" t="str">
            <v>03/11/2020</v>
          </cell>
          <cell r="BJ204">
            <v>1295423</v>
          </cell>
        </row>
        <row r="205">
          <cell r="A205" t="str">
            <v>901220248-1625</v>
          </cell>
          <cell r="B205">
            <v>12424</v>
          </cell>
          <cell r="C205" t="str">
            <v>CCF050</v>
          </cell>
          <cell r="D205" t="str">
            <v>HELP TRAUMA SALUD Y ORTOPEDIA IPS SAS</v>
          </cell>
          <cell r="E205" t="str">
            <v>901220248</v>
          </cell>
          <cell r="F205" t="str">
            <v>545180282401</v>
          </cell>
          <cell r="H205">
            <v>751089</v>
          </cell>
          <cell r="I205" t="str">
            <v>1625</v>
          </cell>
          <cell r="J205">
            <v>1625</v>
          </cell>
          <cell r="K205" t="str">
            <v>PENDIENTE</v>
          </cell>
          <cell r="L205" t="str">
            <v>31/05/2020</v>
          </cell>
          <cell r="M205" t="str">
            <v>03/07/2020</v>
          </cell>
          <cell r="N205" t="str">
            <v>30/05/2020</v>
          </cell>
          <cell r="O205">
            <v>1890100</v>
          </cell>
          <cell r="P205">
            <v>23</v>
          </cell>
          <cell r="Q205" t="str">
            <v>23.QUIRURGICOS (GRUPOS 4A 8)</v>
          </cell>
          <cell r="R205" t="str">
            <v>Total</v>
          </cell>
          <cell r="S205" t="str">
            <v>2238</v>
          </cell>
          <cell r="T205">
            <v>1890100</v>
          </cell>
          <cell r="Y205">
            <v>0</v>
          </cell>
          <cell r="Z205">
            <v>1890100</v>
          </cell>
          <cell r="AA205">
            <v>0</v>
          </cell>
          <cell r="AC205" t="str">
            <v>30/10/2020</v>
          </cell>
          <cell r="AD205" t="str">
            <v>30/10/2020</v>
          </cell>
          <cell r="AE205" t="str">
            <v>30/10/2020</v>
          </cell>
          <cell r="AF205" t="str">
            <v>SC-15-20</v>
          </cell>
          <cell r="AG205" t="str">
            <v>NO</v>
          </cell>
          <cell r="AH205" t="str">
            <v>NO</v>
          </cell>
          <cell r="AI205">
            <v>373380</v>
          </cell>
          <cell r="AJ205">
            <v>0</v>
          </cell>
          <cell r="AK205">
            <v>1516720</v>
          </cell>
          <cell r="AL205">
            <v>0</v>
          </cell>
          <cell r="AM205" t="str">
            <v>2238-1</v>
          </cell>
          <cell r="AO205" t="str">
            <v>30/10/2020</v>
          </cell>
          <cell r="AR205" t="str">
            <v>MARILUZ</v>
          </cell>
          <cell r="AT205" t="str">
            <v>ORTEGA</v>
          </cell>
          <cell r="AU205" t="str">
            <v>ALBARRACIN</v>
          </cell>
          <cell r="AV205" t="str">
            <v>CC</v>
          </cell>
          <cell r="AW205" t="str">
            <v>1093412485</v>
          </cell>
          <cell r="AZ205">
            <v>0</v>
          </cell>
          <cell r="BA205">
            <v>0</v>
          </cell>
          <cell r="BB205">
            <v>0</v>
          </cell>
          <cell r="BC205" t="str">
            <v>NO</v>
          </cell>
          <cell r="BF205" t="str">
            <v>12/07/2020</v>
          </cell>
          <cell r="BG205" t="str">
            <v>NO</v>
          </cell>
          <cell r="BI205" t="str">
            <v>03/11/2020</v>
          </cell>
          <cell r="BJ205">
            <v>1486386</v>
          </cell>
        </row>
        <row r="206">
          <cell r="A206" t="str">
            <v>901220248-1622</v>
          </cell>
          <cell r="B206">
            <v>12424</v>
          </cell>
          <cell r="C206" t="str">
            <v>CCF050</v>
          </cell>
          <cell r="D206" t="str">
            <v>HELP TRAUMA SALUD Y ORTOPEDIA IPS SAS</v>
          </cell>
          <cell r="E206" t="str">
            <v>901220248</v>
          </cell>
          <cell r="F206" t="str">
            <v>545180282401</v>
          </cell>
          <cell r="H206">
            <v>751088</v>
          </cell>
          <cell r="I206" t="str">
            <v>1622</v>
          </cell>
          <cell r="J206">
            <v>1622</v>
          </cell>
          <cell r="K206" t="str">
            <v>PENDIENTE</v>
          </cell>
          <cell r="L206" t="str">
            <v>31/05/2020</v>
          </cell>
          <cell r="M206" t="str">
            <v>03/07/2020</v>
          </cell>
          <cell r="N206" t="str">
            <v>30/05/2020</v>
          </cell>
          <cell r="O206">
            <v>1281900</v>
          </cell>
          <cell r="P206">
            <v>23</v>
          </cell>
          <cell r="Q206" t="str">
            <v>23.QUIRURGICOS (GRUPOS 4A 8)</v>
          </cell>
          <cell r="R206" t="str">
            <v>Total</v>
          </cell>
          <cell r="S206" t="str">
            <v>2238</v>
          </cell>
          <cell r="T206">
            <v>1281900</v>
          </cell>
          <cell r="Y206">
            <v>0</v>
          </cell>
          <cell r="Z206">
            <v>1281900</v>
          </cell>
          <cell r="AA206">
            <v>0</v>
          </cell>
          <cell r="AC206" t="str">
            <v>30/10/2020</v>
          </cell>
          <cell r="AD206" t="str">
            <v>30/10/2020</v>
          </cell>
          <cell r="AE206" t="str">
            <v>30/10/2020</v>
          </cell>
          <cell r="AF206" t="str">
            <v>SC-15-20</v>
          </cell>
          <cell r="AG206" t="str">
            <v>NO</v>
          </cell>
          <cell r="AH206" t="str">
            <v>NO</v>
          </cell>
          <cell r="AI206">
            <v>413405</v>
          </cell>
          <cell r="AJ206">
            <v>0</v>
          </cell>
          <cell r="AK206">
            <v>868495</v>
          </cell>
          <cell r="AL206">
            <v>0</v>
          </cell>
          <cell r="AM206" t="str">
            <v>2238-1</v>
          </cell>
          <cell r="AO206" t="str">
            <v>30/10/2020</v>
          </cell>
          <cell r="AR206" t="str">
            <v>FRANKY</v>
          </cell>
          <cell r="AS206" t="str">
            <v>JESUS</v>
          </cell>
          <cell r="AT206" t="str">
            <v>MARTINEZ</v>
          </cell>
          <cell r="AU206" t="str">
            <v>JAIMES</v>
          </cell>
          <cell r="AV206" t="str">
            <v>CC</v>
          </cell>
          <cell r="AW206" t="str">
            <v>1005040105</v>
          </cell>
          <cell r="AZ206">
            <v>0</v>
          </cell>
          <cell r="BA206">
            <v>0</v>
          </cell>
          <cell r="BB206">
            <v>0</v>
          </cell>
          <cell r="BC206" t="str">
            <v>NO</v>
          </cell>
          <cell r="BF206" t="str">
            <v>12/07/2020</v>
          </cell>
          <cell r="BG206" t="str">
            <v>NO</v>
          </cell>
          <cell r="BI206" t="str">
            <v>03/11/2020</v>
          </cell>
          <cell r="BJ206">
            <v>851125</v>
          </cell>
        </row>
        <row r="207">
          <cell r="A207" t="str">
            <v>901220248-1617</v>
          </cell>
          <cell r="B207">
            <v>12424</v>
          </cell>
          <cell r="C207" t="str">
            <v>CCF050</v>
          </cell>
          <cell r="D207" t="str">
            <v>HELP TRAUMA SALUD Y ORTOPEDIA IPS SAS</v>
          </cell>
          <cell r="E207" t="str">
            <v>901220248</v>
          </cell>
          <cell r="F207" t="str">
            <v>545180282401</v>
          </cell>
          <cell r="H207">
            <v>751087</v>
          </cell>
          <cell r="I207" t="str">
            <v>1617</v>
          </cell>
          <cell r="J207">
            <v>1617</v>
          </cell>
          <cell r="K207" t="str">
            <v>PENDIENTE</v>
          </cell>
          <cell r="L207" t="str">
            <v>31/05/2020</v>
          </cell>
          <cell r="M207" t="str">
            <v>03/07/2020</v>
          </cell>
          <cell r="N207" t="str">
            <v>01/06/2020</v>
          </cell>
          <cell r="O207">
            <v>5170000</v>
          </cell>
          <cell r="P207">
            <v>23</v>
          </cell>
          <cell r="Q207" t="str">
            <v>23.QUIRURGICOS (GRUPOS 4A 8)</v>
          </cell>
          <cell r="R207" t="str">
            <v>Total</v>
          </cell>
          <cell r="S207" t="str">
            <v>2238</v>
          </cell>
          <cell r="T207">
            <v>5170000</v>
          </cell>
          <cell r="Y207">
            <v>0</v>
          </cell>
          <cell r="Z207">
            <v>5170000</v>
          </cell>
          <cell r="AA207">
            <v>0</v>
          </cell>
          <cell r="AC207" t="str">
            <v>30/10/2020</v>
          </cell>
          <cell r="AD207" t="str">
            <v>30/10/2020</v>
          </cell>
          <cell r="AE207" t="str">
            <v>30/10/2020</v>
          </cell>
          <cell r="AF207" t="str">
            <v>SC-15-20</v>
          </cell>
          <cell r="AG207" t="str">
            <v>NO</v>
          </cell>
          <cell r="AH207" t="str">
            <v>NO</v>
          </cell>
          <cell r="AI207">
            <v>961280</v>
          </cell>
          <cell r="AJ207">
            <v>0</v>
          </cell>
          <cell r="AK207">
            <v>4208720</v>
          </cell>
          <cell r="AL207">
            <v>0</v>
          </cell>
          <cell r="AM207" t="str">
            <v>2238-1</v>
          </cell>
          <cell r="AO207" t="str">
            <v>30/10/2020</v>
          </cell>
          <cell r="AR207" t="str">
            <v>JORGE</v>
          </cell>
          <cell r="AS207" t="str">
            <v>RAMON</v>
          </cell>
          <cell r="AT207" t="str">
            <v>TORRES</v>
          </cell>
          <cell r="AU207" t="str">
            <v>GELVES</v>
          </cell>
          <cell r="AV207" t="str">
            <v>CC</v>
          </cell>
          <cell r="AW207" t="str">
            <v>5430929</v>
          </cell>
          <cell r="AZ207">
            <v>0</v>
          </cell>
          <cell r="BA207">
            <v>0</v>
          </cell>
          <cell r="BB207">
            <v>0</v>
          </cell>
          <cell r="BC207" t="str">
            <v>NO</v>
          </cell>
          <cell r="BF207" t="str">
            <v>12/07/2020</v>
          </cell>
          <cell r="BG207" t="str">
            <v>NO</v>
          </cell>
          <cell r="BI207" t="str">
            <v>03/11/2020</v>
          </cell>
          <cell r="BJ207">
            <v>4124546</v>
          </cell>
        </row>
        <row r="208">
          <cell r="A208" t="str">
            <v>901220248-1581</v>
          </cell>
          <cell r="B208">
            <v>12424</v>
          </cell>
          <cell r="C208" t="str">
            <v>CCF050</v>
          </cell>
          <cell r="D208" t="str">
            <v>HELP TRAUMA SALUD Y ORTOPEDIA IPS SAS</v>
          </cell>
          <cell r="E208" t="str">
            <v>901220248</v>
          </cell>
          <cell r="F208" t="str">
            <v>545180282401</v>
          </cell>
          <cell r="H208">
            <v>751086</v>
          </cell>
          <cell r="I208" t="str">
            <v>1581</v>
          </cell>
          <cell r="J208">
            <v>1581</v>
          </cell>
          <cell r="K208" t="str">
            <v>PENDIENTE</v>
          </cell>
          <cell r="L208" t="str">
            <v>30/05/2020</v>
          </cell>
          <cell r="M208" t="str">
            <v>03/07/2020</v>
          </cell>
          <cell r="N208" t="str">
            <v>13/05/2020</v>
          </cell>
          <cell r="O208">
            <v>290600</v>
          </cell>
          <cell r="P208">
            <v>21</v>
          </cell>
          <cell r="Q208" t="str">
            <v>21.URGENCIAS NIVEL II</v>
          </cell>
          <cell r="R208" t="str">
            <v>Total</v>
          </cell>
          <cell r="S208" t="str">
            <v>2238</v>
          </cell>
          <cell r="T208">
            <v>290600</v>
          </cell>
          <cell r="Y208">
            <v>0</v>
          </cell>
          <cell r="Z208">
            <v>290600</v>
          </cell>
          <cell r="AA208">
            <v>0</v>
          </cell>
          <cell r="AC208" t="str">
            <v>30/10/2020</v>
          </cell>
          <cell r="AD208" t="str">
            <v>30/10/2020</v>
          </cell>
          <cell r="AE208" t="str">
            <v>30/10/2020</v>
          </cell>
          <cell r="AF208" t="str">
            <v>SC-15-20</v>
          </cell>
          <cell r="AG208" t="str">
            <v>NO</v>
          </cell>
          <cell r="AH208" t="str">
            <v>NO</v>
          </cell>
          <cell r="AI208">
            <v>46120</v>
          </cell>
          <cell r="AJ208">
            <v>0</v>
          </cell>
          <cell r="AK208">
            <v>244480</v>
          </cell>
          <cell r="AL208">
            <v>0</v>
          </cell>
          <cell r="AM208" t="str">
            <v>2238-1</v>
          </cell>
          <cell r="AO208" t="str">
            <v>30/10/2020</v>
          </cell>
          <cell r="AR208" t="str">
            <v>YANCY</v>
          </cell>
          <cell r="AS208" t="str">
            <v>SORLENYS</v>
          </cell>
          <cell r="AT208" t="str">
            <v>GELVES</v>
          </cell>
          <cell r="AU208" t="str">
            <v>TOLOZA</v>
          </cell>
          <cell r="AV208" t="str">
            <v>CC</v>
          </cell>
          <cell r="AW208" t="str">
            <v>1094240842</v>
          </cell>
          <cell r="AZ208">
            <v>0</v>
          </cell>
          <cell r="BA208">
            <v>0</v>
          </cell>
          <cell r="BB208">
            <v>0</v>
          </cell>
          <cell r="BC208" t="str">
            <v>NO</v>
          </cell>
          <cell r="BF208" t="str">
            <v>12/07/2020</v>
          </cell>
          <cell r="BG208" t="str">
            <v>NO</v>
          </cell>
          <cell r="BI208" t="str">
            <v>03/11/2020</v>
          </cell>
          <cell r="BJ208">
            <v>239590</v>
          </cell>
        </row>
        <row r="209">
          <cell r="A209" t="str">
            <v>901220248-1521</v>
          </cell>
          <cell r="B209">
            <v>11891</v>
          </cell>
          <cell r="C209" t="str">
            <v>CCF050</v>
          </cell>
          <cell r="D209" t="str">
            <v>HELP TRAUMA SALUD Y ORTOPEDIA IPS SAS</v>
          </cell>
          <cell r="E209" t="str">
            <v>901220248</v>
          </cell>
          <cell r="F209" t="str">
            <v>545180282401</v>
          </cell>
          <cell r="H209">
            <v>741360</v>
          </cell>
          <cell r="I209" t="str">
            <v>1521</v>
          </cell>
          <cell r="J209">
            <v>1521</v>
          </cell>
          <cell r="K209" t="str">
            <v>PENDIENTE</v>
          </cell>
          <cell r="L209" t="str">
            <v>30/04/2020</v>
          </cell>
          <cell r="M209" t="str">
            <v>02/06/2020</v>
          </cell>
          <cell r="N209" t="str">
            <v>27/04/2020</v>
          </cell>
          <cell r="O209">
            <v>3288400</v>
          </cell>
          <cell r="P209">
            <v>32</v>
          </cell>
          <cell r="Q209" t="str">
            <v>32.HOSPITALIZACION QUIRURGICA(GRUPO 9 EN ADELANTE)</v>
          </cell>
          <cell r="R209" t="str">
            <v>Total</v>
          </cell>
          <cell r="S209" t="str">
            <v>2206</v>
          </cell>
          <cell r="T209">
            <v>3288400</v>
          </cell>
          <cell r="Y209">
            <v>0</v>
          </cell>
          <cell r="Z209">
            <v>3288400</v>
          </cell>
          <cell r="AA209">
            <v>0</v>
          </cell>
          <cell r="AC209" t="str">
            <v>25/07/2020</v>
          </cell>
          <cell r="AD209" t="str">
            <v>26/07/2020</v>
          </cell>
          <cell r="AE209" t="str">
            <v>26/07/2020</v>
          </cell>
          <cell r="AF209" t="str">
            <v>SC-15-20</v>
          </cell>
          <cell r="AG209" t="str">
            <v>NO</v>
          </cell>
          <cell r="AH209" t="str">
            <v>NO</v>
          </cell>
          <cell r="AI209">
            <v>646520</v>
          </cell>
          <cell r="AJ209">
            <v>0</v>
          </cell>
          <cell r="AK209">
            <v>2641880</v>
          </cell>
          <cell r="AL209">
            <v>0</v>
          </cell>
          <cell r="AM209" t="str">
            <v>2206-1</v>
          </cell>
          <cell r="AO209" t="str">
            <v>30/10/2020</v>
          </cell>
          <cell r="AR209" t="str">
            <v>JOSE</v>
          </cell>
          <cell r="AS209" t="str">
            <v>ELIAS</v>
          </cell>
          <cell r="AT209" t="str">
            <v>GELVES</v>
          </cell>
          <cell r="AU209" t="str">
            <v>FERNANDEZ</v>
          </cell>
          <cell r="AV209" t="str">
            <v>CC</v>
          </cell>
          <cell r="AW209" t="str">
            <v>1005061944</v>
          </cell>
          <cell r="AZ209">
            <v>0</v>
          </cell>
          <cell r="BA209">
            <v>0</v>
          </cell>
          <cell r="BB209">
            <v>0</v>
          </cell>
          <cell r="BC209" t="str">
            <v>NO</v>
          </cell>
          <cell r="BF209" t="str">
            <v>16/06/2020</v>
          </cell>
          <cell r="BG209" t="str">
            <v>NO</v>
          </cell>
          <cell r="BI209" t="str">
            <v>03/11/2020</v>
          </cell>
          <cell r="BJ209">
            <v>2589042</v>
          </cell>
        </row>
        <row r="210">
          <cell r="A210" t="str">
            <v>901220248-1065</v>
          </cell>
          <cell r="B210">
            <v>10573</v>
          </cell>
          <cell r="C210" t="str">
            <v>CCF050</v>
          </cell>
          <cell r="D210" t="str">
            <v>HELP TRAUMA SALUD Y ORTOPEDIA IPS SAS</v>
          </cell>
          <cell r="E210" t="str">
            <v>901220248</v>
          </cell>
          <cell r="F210" t="str">
            <v>545180282401</v>
          </cell>
          <cell r="H210">
            <v>706179</v>
          </cell>
          <cell r="I210" t="str">
            <v>1065</v>
          </cell>
          <cell r="J210">
            <v>1065</v>
          </cell>
          <cell r="K210" t="str">
            <v>PENDIENTE</v>
          </cell>
          <cell r="L210" t="str">
            <v>10/01/2020</v>
          </cell>
          <cell r="M210" t="str">
            <v>11/03/2020</v>
          </cell>
          <cell r="N210" t="str">
            <v>04/01/2020</v>
          </cell>
          <cell r="O210">
            <v>20738260</v>
          </cell>
          <cell r="P210">
            <v>16</v>
          </cell>
          <cell r="Q210" t="str">
            <v>16.APOYO DIAGNOSTICO NIVEL II</v>
          </cell>
          <cell r="R210" t="str">
            <v>Parcial</v>
          </cell>
          <cell r="S210" t="str">
            <v>1916</v>
          </cell>
          <cell r="T210">
            <v>865246</v>
          </cell>
          <cell r="Y210">
            <v>0</v>
          </cell>
          <cell r="Z210">
            <v>865246</v>
          </cell>
          <cell r="AA210">
            <v>0</v>
          </cell>
          <cell r="AC210" t="str">
            <v>30/10/2020</v>
          </cell>
          <cell r="AD210" t="str">
            <v>30/10/2020</v>
          </cell>
          <cell r="AE210" t="str">
            <v>30/10/2020</v>
          </cell>
          <cell r="AF210" t="str">
            <v>SC-15-20</v>
          </cell>
          <cell r="AG210" t="str">
            <v>NO</v>
          </cell>
          <cell r="AH210" t="str">
            <v>NO</v>
          </cell>
          <cell r="AI210">
            <v>129787</v>
          </cell>
          <cell r="AJ210">
            <v>0</v>
          </cell>
          <cell r="AK210">
            <v>735459</v>
          </cell>
          <cell r="AL210">
            <v>0</v>
          </cell>
          <cell r="AM210" t="str">
            <v>1916-1</v>
          </cell>
          <cell r="AO210" t="str">
            <v>30/10/2020</v>
          </cell>
          <cell r="AR210" t="str">
            <v>HOMAR</v>
          </cell>
          <cell r="AS210" t="str">
            <v xml:space="preserve"> </v>
          </cell>
          <cell r="AT210" t="str">
            <v>GELVEZ</v>
          </cell>
          <cell r="AU210" t="str">
            <v xml:space="preserve"> </v>
          </cell>
          <cell r="AV210" t="str">
            <v>CC</v>
          </cell>
          <cell r="AW210" t="str">
            <v>88204125</v>
          </cell>
          <cell r="AZ210">
            <v>0</v>
          </cell>
          <cell r="BA210">
            <v>0</v>
          </cell>
          <cell r="BB210">
            <v>0</v>
          </cell>
          <cell r="BC210" t="str">
            <v>NO</v>
          </cell>
          <cell r="BF210" t="str">
            <v>11/03/2020</v>
          </cell>
          <cell r="BG210" t="str">
            <v>NO</v>
          </cell>
          <cell r="BI210" t="str">
            <v>31/03/2020</v>
          </cell>
          <cell r="BJ210">
            <v>20323495</v>
          </cell>
        </row>
      </sheetData>
      <sheetData sheetId="4">
        <row r="1">
          <cell r="B1" t="str">
            <v>TIP</v>
          </cell>
          <cell r="C1" t="str">
            <v>UM S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</v>
          </cell>
          <cell r="L1" t="str">
            <v>CUCE</v>
          </cell>
          <cell r="M1" t="str">
            <v>V.MOVIMIENTO      VIG</v>
          </cell>
        </row>
        <row r="2">
          <cell r="A2" t="str">
            <v>901220248-1065</v>
          </cell>
          <cell r="B2">
            <v>816</v>
          </cell>
          <cell r="C2">
            <v>7070</v>
          </cell>
          <cell r="D2" t="str">
            <v>816-7070</v>
          </cell>
          <cell r="E2">
            <v>43924</v>
          </cell>
          <cell r="F2">
            <v>230550108000</v>
          </cell>
          <cell r="G2" t="str">
            <v>PAGO GIRO DIRECTO ABR2020</v>
          </cell>
          <cell r="H2">
            <v>901220248</v>
          </cell>
          <cell r="I2" t="str">
            <v>HELP TRAUMA SALUD Y ORTOPED IPS</v>
          </cell>
          <cell r="J2" t="str">
            <v>SAS8026D82-</v>
          </cell>
          <cell r="K2">
            <v>1065</v>
          </cell>
          <cell r="L2">
            <v>1065</v>
          </cell>
          <cell r="M2">
            <v>13911110</v>
          </cell>
        </row>
        <row r="3">
          <cell r="A3" t="str">
            <v>901220248-1065</v>
          </cell>
          <cell r="B3">
            <v>816</v>
          </cell>
          <cell r="C3">
            <v>9140</v>
          </cell>
          <cell r="D3" t="str">
            <v>816-9140</v>
          </cell>
          <cell r="E3">
            <v>43987</v>
          </cell>
          <cell r="F3">
            <v>230550108000</v>
          </cell>
          <cell r="G3" t="str">
            <v>PAGO GIRO DIRECTO JUN2020</v>
          </cell>
          <cell r="H3">
            <v>901220248</v>
          </cell>
          <cell r="I3" t="str">
            <v>HELP TRAUMA SALUD Y ORTOPED IPS</v>
          </cell>
          <cell r="J3" t="str">
            <v>SAS8026D82-</v>
          </cell>
          <cell r="K3">
            <v>1065</v>
          </cell>
          <cell r="L3">
            <v>1065</v>
          </cell>
          <cell r="M3">
            <v>5564444</v>
          </cell>
        </row>
        <row r="4">
          <cell r="A4" t="str">
            <v>901220248-1025</v>
          </cell>
          <cell r="B4">
            <v>816</v>
          </cell>
          <cell r="C4">
            <v>330</v>
          </cell>
          <cell r="D4" t="str">
            <v>816-330</v>
          </cell>
          <cell r="E4">
            <v>44323</v>
          </cell>
          <cell r="F4">
            <v>230550108000</v>
          </cell>
          <cell r="G4" t="str">
            <v>PAGO GIRO DIRECTO MAY2021</v>
          </cell>
          <cell r="H4">
            <v>901220248</v>
          </cell>
          <cell r="I4" t="str">
            <v>HELP TRAUMA SALUD Y ORTOPED IPS</v>
          </cell>
          <cell r="J4" t="str">
            <v>SAS8037D82-</v>
          </cell>
          <cell r="K4" t="str">
            <v>HP1025</v>
          </cell>
          <cell r="L4">
            <v>1025</v>
          </cell>
          <cell r="M4">
            <v>298568</v>
          </cell>
        </row>
        <row r="5">
          <cell r="A5" t="str">
            <v>901220248-1025</v>
          </cell>
          <cell r="B5">
            <v>816</v>
          </cell>
          <cell r="C5">
            <v>2330</v>
          </cell>
          <cell r="D5" t="str">
            <v>816-2330</v>
          </cell>
          <cell r="E5">
            <v>44385</v>
          </cell>
          <cell r="F5">
            <v>230550108000</v>
          </cell>
          <cell r="G5" t="str">
            <v>PAGO GIRO DIRECTO JUL2021</v>
          </cell>
          <cell r="H5">
            <v>901220248</v>
          </cell>
          <cell r="I5" t="str">
            <v>HELP TRAUMA SALUD Y ORTOPED IPS</v>
          </cell>
          <cell r="J5" t="str">
            <v>SAS8037D82-</v>
          </cell>
          <cell r="K5" t="str">
            <v>HP1025</v>
          </cell>
          <cell r="L5">
            <v>1025</v>
          </cell>
          <cell r="M5">
            <v>583432</v>
          </cell>
        </row>
        <row r="6">
          <cell r="A6" t="str">
            <v>901220248-1163</v>
          </cell>
          <cell r="B6">
            <v>816</v>
          </cell>
          <cell r="C6">
            <v>330</v>
          </cell>
          <cell r="D6" t="str">
            <v>816-330</v>
          </cell>
          <cell r="E6">
            <v>44323</v>
          </cell>
          <cell r="F6">
            <v>230550108000</v>
          </cell>
          <cell r="G6" t="str">
            <v>PAGO GIRO DIRECTO MAY2021</v>
          </cell>
          <cell r="H6">
            <v>901220248</v>
          </cell>
          <cell r="I6" t="str">
            <v>HELP TRAUMA SALUD Y ORTOPED IPS</v>
          </cell>
          <cell r="J6" t="str">
            <v>SAS8027D82-</v>
          </cell>
          <cell r="K6" t="str">
            <v>HP1163</v>
          </cell>
          <cell r="L6">
            <v>1163</v>
          </cell>
          <cell r="M6">
            <v>3439976</v>
          </cell>
        </row>
        <row r="7">
          <cell r="A7" t="str">
            <v>901220248-1166</v>
          </cell>
          <cell r="B7">
            <v>816</v>
          </cell>
          <cell r="C7">
            <v>1380</v>
          </cell>
          <cell r="D7" t="str">
            <v>816-1380</v>
          </cell>
          <cell r="E7">
            <v>44355</v>
          </cell>
          <cell r="F7">
            <v>230550108000</v>
          </cell>
          <cell r="G7" t="str">
            <v>PAGO GIRO DIRECTO JUN2021</v>
          </cell>
          <cell r="H7">
            <v>901220248</v>
          </cell>
          <cell r="I7" t="str">
            <v>HELP TRAUMA SALUD Y ORTOPED IPS</v>
          </cell>
          <cell r="J7" t="str">
            <v>SAS8037D82-</v>
          </cell>
          <cell r="K7" t="str">
            <v>HP1166</v>
          </cell>
          <cell r="L7">
            <v>1166</v>
          </cell>
          <cell r="M7">
            <v>2476276</v>
          </cell>
        </row>
        <row r="8">
          <cell r="A8" t="str">
            <v>901220248-1180</v>
          </cell>
          <cell r="B8">
            <v>816</v>
          </cell>
          <cell r="C8">
            <v>330</v>
          </cell>
          <cell r="D8" t="str">
            <v>816-330</v>
          </cell>
          <cell r="E8">
            <v>44323</v>
          </cell>
          <cell r="F8">
            <v>230550108000</v>
          </cell>
          <cell r="G8" t="str">
            <v>PAGO GIRO DIRECTO MAY2021</v>
          </cell>
          <cell r="H8">
            <v>901220248</v>
          </cell>
          <cell r="I8" t="str">
            <v>HELP TRAUMA SALUD Y ORTOPED IPS</v>
          </cell>
          <cell r="J8" t="str">
            <v>SAS8027D82-</v>
          </cell>
          <cell r="K8" t="str">
            <v>HP1180</v>
          </cell>
          <cell r="L8">
            <v>1180</v>
          </cell>
          <cell r="M8">
            <v>14267379</v>
          </cell>
        </row>
        <row r="9">
          <cell r="A9" t="str">
            <v>901220248-1216</v>
          </cell>
          <cell r="B9">
            <v>816</v>
          </cell>
          <cell r="C9">
            <v>2330</v>
          </cell>
          <cell r="D9" t="str">
            <v>816-2330</v>
          </cell>
          <cell r="E9">
            <v>44385</v>
          </cell>
          <cell r="F9">
            <v>230550108000</v>
          </cell>
          <cell r="G9" t="str">
            <v>PAGO GIRO DIRECTO JUL2021</v>
          </cell>
          <cell r="H9">
            <v>901220248</v>
          </cell>
          <cell r="I9" t="str">
            <v>HELP TRAUMA SALUD Y ORTOPED IPS</v>
          </cell>
          <cell r="J9" t="str">
            <v>SAS8037D82-</v>
          </cell>
          <cell r="K9" t="str">
            <v>HP1216</v>
          </cell>
          <cell r="L9">
            <v>1216</v>
          </cell>
          <cell r="M9">
            <v>176792</v>
          </cell>
        </row>
        <row r="10">
          <cell r="A10" t="str">
            <v>901220248-1246</v>
          </cell>
          <cell r="B10">
            <v>816</v>
          </cell>
          <cell r="C10">
            <v>2330</v>
          </cell>
          <cell r="D10" t="str">
            <v>816-2330</v>
          </cell>
          <cell r="E10">
            <v>44385</v>
          </cell>
          <cell r="F10">
            <v>230550108000</v>
          </cell>
          <cell r="G10" t="str">
            <v>PAGO GIRO DIRECTO JUL2021</v>
          </cell>
          <cell r="H10">
            <v>901220248</v>
          </cell>
          <cell r="I10" t="str">
            <v>HELP TRAUMA SALUD Y ORTOPED IPS</v>
          </cell>
          <cell r="J10" t="str">
            <v>SAS8037D82-</v>
          </cell>
          <cell r="K10" t="str">
            <v>HP1246</v>
          </cell>
          <cell r="L10">
            <v>1246</v>
          </cell>
          <cell r="M10">
            <v>51352</v>
          </cell>
        </row>
        <row r="11">
          <cell r="A11" t="str">
            <v>901220248-1265</v>
          </cell>
          <cell r="B11">
            <v>816</v>
          </cell>
          <cell r="C11">
            <v>7750</v>
          </cell>
          <cell r="D11" t="str">
            <v>816-7750</v>
          </cell>
          <cell r="E11">
            <v>44537</v>
          </cell>
          <cell r="F11">
            <v>230550108000</v>
          </cell>
          <cell r="G11" t="str">
            <v>PAGO GIRO DIRECTO DIC2021</v>
          </cell>
          <cell r="H11">
            <v>901220248</v>
          </cell>
          <cell r="I11" t="str">
            <v>HELP TRAUMA SALUD Y ORTOPED IPS</v>
          </cell>
          <cell r="J11" t="str">
            <v>SAS8037D82-</v>
          </cell>
          <cell r="K11" t="str">
            <v>HP1265</v>
          </cell>
          <cell r="L11">
            <v>1265</v>
          </cell>
          <cell r="M11">
            <v>122794</v>
          </cell>
        </row>
        <row r="12">
          <cell r="A12" t="str">
            <v>901220248-1297</v>
          </cell>
          <cell r="B12">
            <v>816</v>
          </cell>
          <cell r="C12">
            <v>2330</v>
          </cell>
          <cell r="D12" t="str">
            <v>816-2330</v>
          </cell>
          <cell r="E12">
            <v>44385</v>
          </cell>
          <cell r="F12">
            <v>230550108000</v>
          </cell>
          <cell r="G12" t="str">
            <v>PAGO GIRO DIRECTO JUL2021</v>
          </cell>
          <cell r="H12">
            <v>901220248</v>
          </cell>
          <cell r="I12" t="str">
            <v>HELP TRAUMA SALUD Y ORTOPED IPS</v>
          </cell>
          <cell r="J12" t="str">
            <v>SAS8027D82-</v>
          </cell>
          <cell r="K12" t="str">
            <v>HP1297</v>
          </cell>
          <cell r="L12">
            <v>1297</v>
          </cell>
          <cell r="M12">
            <v>12924781</v>
          </cell>
        </row>
        <row r="13">
          <cell r="A13" t="str">
            <v>901220248-1382</v>
          </cell>
          <cell r="B13">
            <v>816</v>
          </cell>
          <cell r="C13">
            <v>1380</v>
          </cell>
          <cell r="D13" t="str">
            <v>816-1380</v>
          </cell>
          <cell r="E13">
            <v>44355</v>
          </cell>
          <cell r="F13">
            <v>230550108000</v>
          </cell>
          <cell r="G13" t="str">
            <v>PAGO GIRO DIRECTO JUN2021</v>
          </cell>
          <cell r="H13">
            <v>901220248</v>
          </cell>
          <cell r="I13" t="str">
            <v>HELP TRAUMA SALUD Y ORTOPED IPS</v>
          </cell>
          <cell r="J13" t="str">
            <v>SAS8037D82-</v>
          </cell>
          <cell r="K13" t="str">
            <v>HP1382</v>
          </cell>
          <cell r="L13">
            <v>1382</v>
          </cell>
          <cell r="M13">
            <v>8368594</v>
          </cell>
        </row>
        <row r="14">
          <cell r="A14" t="str">
            <v>901220248-1545</v>
          </cell>
          <cell r="B14">
            <v>816</v>
          </cell>
          <cell r="C14">
            <v>2330</v>
          </cell>
          <cell r="D14" t="str">
            <v>816-2330</v>
          </cell>
          <cell r="E14">
            <v>44385</v>
          </cell>
          <cell r="F14">
            <v>230550108000</v>
          </cell>
          <cell r="G14" t="str">
            <v>PAGO GIRO DIRECTO JUL2021</v>
          </cell>
          <cell r="H14">
            <v>901220248</v>
          </cell>
          <cell r="I14" t="str">
            <v>HELP TRAUMA SALUD Y ORTOPED IPS</v>
          </cell>
          <cell r="J14" t="str">
            <v>SAS8001D82-</v>
          </cell>
          <cell r="K14" t="str">
            <v>HP1545</v>
          </cell>
          <cell r="L14">
            <v>1545</v>
          </cell>
          <cell r="M14">
            <v>2499545</v>
          </cell>
        </row>
        <row r="15">
          <cell r="A15" t="str">
            <v>901220248-2205</v>
          </cell>
          <cell r="B15">
            <v>816</v>
          </cell>
          <cell r="C15">
            <v>1970</v>
          </cell>
          <cell r="D15" t="str">
            <v>816-1970</v>
          </cell>
          <cell r="E15">
            <v>44658</v>
          </cell>
          <cell r="F15">
            <v>230550108000</v>
          </cell>
          <cell r="G15" t="str">
            <v>PAGO GIRO DIREC ABR2022</v>
          </cell>
          <cell r="H15">
            <v>901220248</v>
          </cell>
          <cell r="I15" t="str">
            <v>HELP TRAUMA SALUD Y ORTOPED IPS</v>
          </cell>
          <cell r="J15" t="str">
            <v>SAS8037D82-</v>
          </cell>
          <cell r="K15" t="str">
            <v>HP2205</v>
          </cell>
          <cell r="L15">
            <v>2205</v>
          </cell>
          <cell r="M15">
            <v>2055942</v>
          </cell>
        </row>
        <row r="16">
          <cell r="A16" t="str">
            <v>901220248-2208</v>
          </cell>
          <cell r="B16">
            <v>816</v>
          </cell>
          <cell r="C16">
            <v>1970</v>
          </cell>
          <cell r="D16" t="str">
            <v>816-1970</v>
          </cell>
          <cell r="E16">
            <v>44658</v>
          </cell>
          <cell r="F16">
            <v>230550108000</v>
          </cell>
          <cell r="G16" t="str">
            <v>PAGO GIRO DIREC ABR2022</v>
          </cell>
          <cell r="H16">
            <v>901220248</v>
          </cell>
          <cell r="I16" t="str">
            <v>HELP TRAUMA SALUD Y ORTOPED IPS</v>
          </cell>
          <cell r="J16" t="str">
            <v>SAS8026D82-</v>
          </cell>
          <cell r="K16" t="str">
            <v>HP2208</v>
          </cell>
          <cell r="L16">
            <v>2208</v>
          </cell>
          <cell r="M16">
            <v>448526</v>
          </cell>
        </row>
        <row r="17">
          <cell r="A17" t="str">
            <v>901220248-2209</v>
          </cell>
          <cell r="B17">
            <v>816</v>
          </cell>
          <cell r="C17">
            <v>1970</v>
          </cell>
          <cell r="D17" t="str">
            <v>816-1970</v>
          </cell>
          <cell r="E17">
            <v>44658</v>
          </cell>
          <cell r="F17">
            <v>230550108000</v>
          </cell>
          <cell r="G17" t="str">
            <v>PAGO GIRO DIREC ABR2022</v>
          </cell>
          <cell r="H17">
            <v>901220248</v>
          </cell>
          <cell r="I17" t="str">
            <v>HELP TRAUMA SALUD Y ORTOPED IPS</v>
          </cell>
          <cell r="J17" t="str">
            <v>SAS8026D82-</v>
          </cell>
          <cell r="K17" t="str">
            <v>HP2209</v>
          </cell>
          <cell r="L17">
            <v>2209</v>
          </cell>
          <cell r="M17">
            <v>1631465</v>
          </cell>
        </row>
        <row r="18">
          <cell r="A18" t="str">
            <v>901220248-2224</v>
          </cell>
          <cell r="B18">
            <v>816</v>
          </cell>
          <cell r="C18">
            <v>1970</v>
          </cell>
          <cell r="D18" t="str">
            <v>816-1970</v>
          </cell>
          <cell r="E18">
            <v>44658</v>
          </cell>
          <cell r="F18">
            <v>230550108000</v>
          </cell>
          <cell r="G18" t="str">
            <v>PAGO GIRO DIREC ABR2022</v>
          </cell>
          <cell r="H18">
            <v>901220248</v>
          </cell>
          <cell r="I18" t="str">
            <v>HELP TRAUMA SALUD Y ORTOPED IPS</v>
          </cell>
          <cell r="J18" t="str">
            <v>SAS8026D82-</v>
          </cell>
          <cell r="K18" t="str">
            <v>HP2224</v>
          </cell>
          <cell r="L18">
            <v>2224</v>
          </cell>
          <cell r="M18">
            <v>2029727</v>
          </cell>
        </row>
        <row r="19">
          <cell r="A19" t="str">
            <v>901220248-2317</v>
          </cell>
          <cell r="B19">
            <v>816</v>
          </cell>
          <cell r="C19">
            <v>1970</v>
          </cell>
          <cell r="D19" t="str">
            <v>816-1970</v>
          </cell>
          <cell r="E19">
            <v>44658</v>
          </cell>
          <cell r="F19">
            <v>230550108000</v>
          </cell>
          <cell r="G19" t="str">
            <v>PAGO GIRO DIREC ABR2022</v>
          </cell>
          <cell r="H19">
            <v>901220248</v>
          </cell>
          <cell r="I19" t="str">
            <v>HELP TRAUMA SALUD Y ORTOPED IPS</v>
          </cell>
          <cell r="J19" t="str">
            <v>SAS8037D82-</v>
          </cell>
          <cell r="K19" t="str">
            <v>HP2317</v>
          </cell>
          <cell r="L19">
            <v>2317</v>
          </cell>
          <cell r="M19">
            <v>986115</v>
          </cell>
        </row>
        <row r="20">
          <cell r="A20" t="str">
            <v>901220248-2319</v>
          </cell>
          <cell r="B20">
            <v>816</v>
          </cell>
          <cell r="C20">
            <v>1970</v>
          </cell>
          <cell r="D20" t="str">
            <v>816-1970</v>
          </cell>
          <cell r="E20">
            <v>44658</v>
          </cell>
          <cell r="F20">
            <v>230550108000</v>
          </cell>
          <cell r="G20" t="str">
            <v>PAGO GIRO DIREC ABR2022</v>
          </cell>
          <cell r="H20">
            <v>901220248</v>
          </cell>
          <cell r="I20" t="str">
            <v>HELP TRAUMA SALUD Y ORTOPED IPS</v>
          </cell>
          <cell r="J20" t="str">
            <v>SAS8037D82-</v>
          </cell>
          <cell r="K20" t="str">
            <v>HP2319</v>
          </cell>
          <cell r="L20">
            <v>2319</v>
          </cell>
          <cell r="M20">
            <v>2029090</v>
          </cell>
        </row>
        <row r="21">
          <cell r="A21" t="str">
            <v>901220248-2541</v>
          </cell>
          <cell r="B21">
            <v>816</v>
          </cell>
          <cell r="C21">
            <v>1970</v>
          </cell>
          <cell r="D21" t="str">
            <v>816-1970</v>
          </cell>
          <cell r="E21">
            <v>44658</v>
          </cell>
          <cell r="F21">
            <v>230550108000</v>
          </cell>
          <cell r="G21" t="str">
            <v>PAGO GIRO DIREC ABR2022</v>
          </cell>
          <cell r="H21">
            <v>901220248</v>
          </cell>
          <cell r="I21" t="str">
            <v>HELP TRAUMA SALUD Y ORTOPED IPS</v>
          </cell>
          <cell r="J21" t="str">
            <v>SAS8037D82-</v>
          </cell>
          <cell r="K21" t="str">
            <v>HP2541</v>
          </cell>
          <cell r="L21">
            <v>2541</v>
          </cell>
          <cell r="M21">
            <v>6470536</v>
          </cell>
        </row>
        <row r="22">
          <cell r="A22" t="str">
            <v>901220248-2846</v>
          </cell>
          <cell r="B22">
            <v>816</v>
          </cell>
          <cell r="C22">
            <v>1970</v>
          </cell>
          <cell r="D22" t="str">
            <v>816-1970</v>
          </cell>
          <cell r="E22">
            <v>44658</v>
          </cell>
          <cell r="F22">
            <v>230550108000</v>
          </cell>
          <cell r="G22" t="str">
            <v>PAGO GIRO DIREC ABR2022</v>
          </cell>
          <cell r="H22">
            <v>901220248</v>
          </cell>
          <cell r="I22" t="str">
            <v>HELP TRAUMA SALUD Y ORTOPED IPS</v>
          </cell>
          <cell r="J22" t="str">
            <v>SAS8027D82-</v>
          </cell>
          <cell r="K22" t="str">
            <v>HP2846</v>
          </cell>
          <cell r="L22">
            <v>2846</v>
          </cell>
          <cell r="M22">
            <v>2338402</v>
          </cell>
        </row>
        <row r="23">
          <cell r="A23" t="str">
            <v>901220248-2898</v>
          </cell>
          <cell r="B23">
            <v>816</v>
          </cell>
          <cell r="C23">
            <v>3820</v>
          </cell>
          <cell r="D23" t="str">
            <v>816-3820</v>
          </cell>
          <cell r="E23">
            <v>45027</v>
          </cell>
          <cell r="F23">
            <v>230550108000</v>
          </cell>
          <cell r="G23" t="str">
            <v>PGO GIRO DIRECT ABRIL/23</v>
          </cell>
          <cell r="H23">
            <v>901220248</v>
          </cell>
          <cell r="I23" t="str">
            <v>HELP TRAUMA SALUD Y ORTOPED IPS</v>
          </cell>
          <cell r="J23" t="str">
            <v>SAS8037D82-</v>
          </cell>
          <cell r="K23" t="str">
            <v>HP2898</v>
          </cell>
          <cell r="L23">
            <v>2898</v>
          </cell>
          <cell r="M23">
            <v>1323490</v>
          </cell>
        </row>
        <row r="24">
          <cell r="A24" t="str">
            <v>901220248-3137</v>
          </cell>
          <cell r="B24">
            <v>816</v>
          </cell>
          <cell r="C24">
            <v>4590</v>
          </cell>
          <cell r="D24" t="str">
            <v>816-4590</v>
          </cell>
          <cell r="E24">
            <v>44750</v>
          </cell>
          <cell r="F24">
            <v>230550108000</v>
          </cell>
          <cell r="G24" t="str">
            <v>PAGO GIRO DIRECT JUL2022</v>
          </cell>
          <cell r="H24">
            <v>901220248</v>
          </cell>
          <cell r="I24" t="str">
            <v>HELP TRAUMA SALUD Y ORTOPED IPS</v>
          </cell>
          <cell r="J24" t="str">
            <v>SAS8046D82-</v>
          </cell>
          <cell r="K24" t="str">
            <v>HP3137</v>
          </cell>
          <cell r="L24">
            <v>3137</v>
          </cell>
          <cell r="M24">
            <v>9191795</v>
          </cell>
        </row>
        <row r="25">
          <cell r="A25" t="str">
            <v>901220248-3226</v>
          </cell>
          <cell r="B25">
            <v>816</v>
          </cell>
          <cell r="C25">
            <v>3680</v>
          </cell>
          <cell r="D25" t="str">
            <v>816-3680</v>
          </cell>
          <cell r="E25">
            <v>44719</v>
          </cell>
          <cell r="F25">
            <v>230550108000</v>
          </cell>
          <cell r="G25" t="str">
            <v>PAGO GIRO DIRECT JUN2022</v>
          </cell>
          <cell r="H25">
            <v>901220248</v>
          </cell>
          <cell r="I25" t="str">
            <v>HELP TRAUMA SALUD Y ORTOPED IPS</v>
          </cell>
          <cell r="J25" t="str">
            <v>SAS8027D82-</v>
          </cell>
          <cell r="K25" t="str">
            <v>HP3226</v>
          </cell>
          <cell r="L25">
            <v>3226</v>
          </cell>
          <cell r="M25">
            <v>7412559</v>
          </cell>
        </row>
        <row r="26">
          <cell r="A26" t="str">
            <v>901220248-3263</v>
          </cell>
          <cell r="B26">
            <v>816</v>
          </cell>
          <cell r="C26">
            <v>3680</v>
          </cell>
          <cell r="D26" t="str">
            <v>816-3680</v>
          </cell>
          <cell r="E26">
            <v>44719</v>
          </cell>
          <cell r="F26">
            <v>230550108000</v>
          </cell>
          <cell r="G26" t="str">
            <v>PAGO GIRO DIRECT JUN2022</v>
          </cell>
          <cell r="H26">
            <v>901220248</v>
          </cell>
          <cell r="I26" t="str">
            <v>HELP TRAUMA SALUD Y ORTOPED IPS</v>
          </cell>
          <cell r="J26" t="str">
            <v>SAS8046D82-</v>
          </cell>
          <cell r="K26" t="str">
            <v>HP3263</v>
          </cell>
          <cell r="L26">
            <v>3263</v>
          </cell>
          <cell r="M26">
            <v>8777754</v>
          </cell>
        </row>
        <row r="27">
          <cell r="A27" t="str">
            <v>901220248-3276</v>
          </cell>
          <cell r="B27">
            <v>816</v>
          </cell>
          <cell r="C27">
            <v>3680</v>
          </cell>
          <cell r="D27" t="str">
            <v>816-3680</v>
          </cell>
          <cell r="E27">
            <v>44719</v>
          </cell>
          <cell r="F27">
            <v>230550108000</v>
          </cell>
          <cell r="G27" t="str">
            <v>PAGO GIRO DIRECT JUN2022</v>
          </cell>
          <cell r="H27">
            <v>901220248</v>
          </cell>
          <cell r="I27" t="str">
            <v>HELP TRAUMA SALUD Y ORTOPED IPS</v>
          </cell>
          <cell r="J27" t="str">
            <v>SAS8001D82-</v>
          </cell>
          <cell r="K27" t="str">
            <v>HP3276</v>
          </cell>
          <cell r="L27">
            <v>3276</v>
          </cell>
          <cell r="M27">
            <v>1895425</v>
          </cell>
        </row>
        <row r="28">
          <cell r="A28" t="str">
            <v>901220248-3290</v>
          </cell>
          <cell r="B28">
            <v>816</v>
          </cell>
          <cell r="C28">
            <v>4590</v>
          </cell>
          <cell r="D28" t="str">
            <v>816-4590</v>
          </cell>
          <cell r="E28">
            <v>44750</v>
          </cell>
          <cell r="F28">
            <v>230550108000</v>
          </cell>
          <cell r="G28" t="str">
            <v>PAGO GIRO DIRECT JUL2022</v>
          </cell>
          <cell r="H28">
            <v>901220248</v>
          </cell>
          <cell r="I28" t="str">
            <v>HELP TRAUMA SALUD Y ORTOPED IPS</v>
          </cell>
          <cell r="J28" t="str">
            <v>SAS8037D82-</v>
          </cell>
          <cell r="K28" t="str">
            <v>HP3290</v>
          </cell>
          <cell r="L28">
            <v>3290</v>
          </cell>
          <cell r="M28">
            <v>401127</v>
          </cell>
        </row>
        <row r="29">
          <cell r="A29" t="str">
            <v>901220248-3292</v>
          </cell>
          <cell r="B29">
            <v>816</v>
          </cell>
          <cell r="C29">
            <v>3680</v>
          </cell>
          <cell r="D29" t="str">
            <v>816-3680</v>
          </cell>
          <cell r="E29">
            <v>44719</v>
          </cell>
          <cell r="F29">
            <v>230550108000</v>
          </cell>
          <cell r="G29" t="str">
            <v>PAGO GIRO DIRECT JUN2022</v>
          </cell>
          <cell r="H29">
            <v>901220248</v>
          </cell>
          <cell r="I29" t="str">
            <v>HELP TRAUMA SALUD Y ORTOPED IPS</v>
          </cell>
          <cell r="J29" t="str">
            <v>SAS8027D82-</v>
          </cell>
          <cell r="K29" t="str">
            <v>HP3292</v>
          </cell>
          <cell r="L29">
            <v>3292</v>
          </cell>
          <cell r="M29">
            <v>9424254</v>
          </cell>
        </row>
        <row r="30">
          <cell r="A30" t="str">
            <v>901220248-3389</v>
          </cell>
          <cell r="B30">
            <v>816</v>
          </cell>
          <cell r="C30">
            <v>8500</v>
          </cell>
          <cell r="D30" t="str">
            <v>816-8500</v>
          </cell>
          <cell r="E30">
            <v>44873</v>
          </cell>
          <cell r="F30">
            <v>230550108000</v>
          </cell>
          <cell r="G30" t="str">
            <v>PAGO GIRO DIRECT NOV2022</v>
          </cell>
          <cell r="H30">
            <v>901220248</v>
          </cell>
          <cell r="I30" t="str">
            <v>HELP TRAUMA SALUD Y ORTOPED IPS</v>
          </cell>
          <cell r="J30" t="str">
            <v>SAS8037D82-</v>
          </cell>
          <cell r="K30" t="str">
            <v>HP3389</v>
          </cell>
          <cell r="L30">
            <v>3389</v>
          </cell>
          <cell r="M30">
            <v>83986</v>
          </cell>
        </row>
        <row r="31">
          <cell r="A31" t="str">
            <v>901220248-3462</v>
          </cell>
          <cell r="B31">
            <v>816</v>
          </cell>
          <cell r="C31">
            <v>4590</v>
          </cell>
          <cell r="D31" t="str">
            <v>816-4590</v>
          </cell>
          <cell r="E31">
            <v>44750</v>
          </cell>
          <cell r="F31">
            <v>230550108000</v>
          </cell>
          <cell r="G31" t="str">
            <v>PAGO GIRO DIRECT JUL2022</v>
          </cell>
          <cell r="H31">
            <v>901220248</v>
          </cell>
          <cell r="I31" t="str">
            <v>HELP TRAUMA SALUD Y ORTOPED IPS</v>
          </cell>
          <cell r="J31" t="str">
            <v>SAS8037D82-</v>
          </cell>
          <cell r="K31" t="str">
            <v>HP3462</v>
          </cell>
          <cell r="L31">
            <v>3462</v>
          </cell>
          <cell r="M31">
            <v>9151797</v>
          </cell>
        </row>
        <row r="32">
          <cell r="A32" t="str">
            <v>901220248-3463</v>
          </cell>
          <cell r="B32">
            <v>816</v>
          </cell>
          <cell r="C32">
            <v>4590</v>
          </cell>
          <cell r="D32" t="str">
            <v>816-4590</v>
          </cell>
          <cell r="E32">
            <v>44750</v>
          </cell>
          <cell r="F32">
            <v>230550108000</v>
          </cell>
          <cell r="G32" t="str">
            <v>PAGO GIRO DIRECT JUL2022</v>
          </cell>
          <cell r="H32">
            <v>901220248</v>
          </cell>
          <cell r="I32" t="str">
            <v>HELP TRAUMA SALUD Y ORTOPED IPS</v>
          </cell>
          <cell r="J32" t="str">
            <v>SAS8037D82-</v>
          </cell>
          <cell r="K32" t="str">
            <v>HP3463</v>
          </cell>
          <cell r="L32">
            <v>3463</v>
          </cell>
          <cell r="M32">
            <v>3934937</v>
          </cell>
        </row>
        <row r="33">
          <cell r="A33" t="str">
            <v>901220248-3465</v>
          </cell>
          <cell r="B33">
            <v>816</v>
          </cell>
          <cell r="C33">
            <v>5400</v>
          </cell>
          <cell r="D33" t="str">
            <v>816-5400</v>
          </cell>
          <cell r="E33">
            <v>44778</v>
          </cell>
          <cell r="F33">
            <v>230550108000</v>
          </cell>
          <cell r="G33" t="str">
            <v>PAGO GIRO DIRECT AGO2022</v>
          </cell>
          <cell r="H33">
            <v>901220248</v>
          </cell>
          <cell r="I33" t="str">
            <v>HELP TRAUMA SALUD Y ORTOPED IPS</v>
          </cell>
          <cell r="J33" t="str">
            <v>SAS8046D82-</v>
          </cell>
          <cell r="K33" t="str">
            <v>HP3465</v>
          </cell>
          <cell r="L33">
            <v>3465</v>
          </cell>
          <cell r="M33">
            <v>2456695</v>
          </cell>
        </row>
        <row r="34">
          <cell r="A34" t="str">
            <v>901220248-3504</v>
          </cell>
          <cell r="B34">
            <v>816</v>
          </cell>
          <cell r="C34">
            <v>5400</v>
          </cell>
          <cell r="D34" t="str">
            <v>816-5400</v>
          </cell>
          <cell r="E34">
            <v>44778</v>
          </cell>
          <cell r="F34">
            <v>230550108000</v>
          </cell>
          <cell r="G34" t="str">
            <v>PAGO GIRO DIRECT AGO2022</v>
          </cell>
          <cell r="H34">
            <v>901220248</v>
          </cell>
          <cell r="I34" t="str">
            <v>HELP TRAUMA SALUD Y ORTOPED IPS</v>
          </cell>
          <cell r="J34" t="str">
            <v>SAS8027D82-</v>
          </cell>
          <cell r="K34" t="str">
            <v>HP3504</v>
          </cell>
          <cell r="L34">
            <v>3504</v>
          </cell>
          <cell r="M34">
            <v>2255215</v>
          </cell>
        </row>
        <row r="35">
          <cell r="A35" t="str">
            <v>901220248-3540</v>
          </cell>
          <cell r="B35">
            <v>816</v>
          </cell>
          <cell r="C35">
            <v>5400</v>
          </cell>
          <cell r="D35" t="str">
            <v>816-5400</v>
          </cell>
          <cell r="E35">
            <v>44778</v>
          </cell>
          <cell r="F35">
            <v>230550108000</v>
          </cell>
          <cell r="G35" t="str">
            <v>PAGO GIRO DIRECT AGO2022</v>
          </cell>
          <cell r="H35">
            <v>901220248</v>
          </cell>
          <cell r="I35" t="str">
            <v>HELP TRAUMA SALUD Y ORTOPED IPS</v>
          </cell>
          <cell r="J35" t="str">
            <v>SAS8037D82-</v>
          </cell>
          <cell r="K35" t="str">
            <v>HP3540</v>
          </cell>
          <cell r="L35">
            <v>3540</v>
          </cell>
          <cell r="M35">
            <v>824952</v>
          </cell>
        </row>
        <row r="36">
          <cell r="A36" t="str">
            <v>901220248-3594</v>
          </cell>
          <cell r="B36">
            <v>816</v>
          </cell>
          <cell r="C36">
            <v>6250</v>
          </cell>
          <cell r="D36" t="str">
            <v>816-6250</v>
          </cell>
          <cell r="E36">
            <v>44811</v>
          </cell>
          <cell r="F36">
            <v>230550108000</v>
          </cell>
          <cell r="G36" t="str">
            <v>PAGO GIRO DIRECT SEP 2022</v>
          </cell>
          <cell r="H36">
            <v>901220248</v>
          </cell>
          <cell r="I36" t="str">
            <v>HELP TRAUMA SALUD Y ORTOPED IPS</v>
          </cell>
          <cell r="J36" t="str">
            <v>SAS8046D82-</v>
          </cell>
          <cell r="K36" t="str">
            <v>HP3594</v>
          </cell>
          <cell r="L36">
            <v>3594</v>
          </cell>
          <cell r="M36">
            <v>3024954</v>
          </cell>
        </row>
        <row r="37">
          <cell r="A37" t="str">
            <v>901220248-3674</v>
          </cell>
          <cell r="B37">
            <v>816</v>
          </cell>
          <cell r="C37">
            <v>6250</v>
          </cell>
          <cell r="D37" t="str">
            <v>816-6250</v>
          </cell>
          <cell r="E37">
            <v>44811</v>
          </cell>
          <cell r="F37">
            <v>230550108000</v>
          </cell>
          <cell r="G37" t="str">
            <v>PAGO GIRO DIRECT SEP 2022</v>
          </cell>
          <cell r="H37">
            <v>901220248</v>
          </cell>
          <cell r="I37" t="str">
            <v>HELP TRAUMA SALUD Y ORTOPED IPS</v>
          </cell>
          <cell r="J37" t="str">
            <v>SAS8037D82-</v>
          </cell>
          <cell r="K37" t="str">
            <v>HP3674</v>
          </cell>
          <cell r="L37">
            <v>3674</v>
          </cell>
          <cell r="M37">
            <v>737034</v>
          </cell>
        </row>
        <row r="38">
          <cell r="A38" t="str">
            <v>901220248-3678</v>
          </cell>
          <cell r="B38">
            <v>816</v>
          </cell>
          <cell r="C38">
            <v>6250</v>
          </cell>
          <cell r="D38" t="str">
            <v>816-6250</v>
          </cell>
          <cell r="E38">
            <v>44811</v>
          </cell>
          <cell r="F38">
            <v>230550108000</v>
          </cell>
          <cell r="G38" t="str">
            <v>PAGO GIRO DIRECT SEP 2022</v>
          </cell>
          <cell r="H38">
            <v>901220248</v>
          </cell>
          <cell r="I38" t="str">
            <v>HELP TRAUMA SALUD Y ORTOPED IPS</v>
          </cell>
          <cell r="J38" t="str">
            <v>SAS8037D82-</v>
          </cell>
          <cell r="K38" t="str">
            <v>HP3678</v>
          </cell>
          <cell r="L38">
            <v>3678</v>
          </cell>
          <cell r="M38">
            <v>3093269</v>
          </cell>
        </row>
        <row r="39">
          <cell r="A39" t="str">
            <v>901220248-3687</v>
          </cell>
          <cell r="B39">
            <v>816</v>
          </cell>
          <cell r="C39">
            <v>6250</v>
          </cell>
          <cell r="D39" t="str">
            <v>816-6250</v>
          </cell>
          <cell r="E39">
            <v>44811</v>
          </cell>
          <cell r="F39">
            <v>230550108000</v>
          </cell>
          <cell r="G39" t="str">
            <v>PAGO GIRO DIRECT SEP 2022</v>
          </cell>
          <cell r="H39">
            <v>901220248</v>
          </cell>
          <cell r="I39" t="str">
            <v>HELP TRAUMA SALUD Y ORTOPED IPS</v>
          </cell>
          <cell r="J39" t="str">
            <v>SAS8037D82-</v>
          </cell>
          <cell r="K39" t="str">
            <v>HP3687</v>
          </cell>
          <cell r="L39">
            <v>3687</v>
          </cell>
          <cell r="M39">
            <v>2491844</v>
          </cell>
        </row>
        <row r="40">
          <cell r="A40" t="str">
            <v>901220248-3826</v>
          </cell>
          <cell r="B40">
            <v>816</v>
          </cell>
          <cell r="C40">
            <v>7480</v>
          </cell>
          <cell r="D40" t="str">
            <v>816-7480</v>
          </cell>
          <cell r="E40">
            <v>44841</v>
          </cell>
          <cell r="F40">
            <v>230550108000</v>
          </cell>
          <cell r="G40" t="str">
            <v>PAGO GIRO DIRECT OCT2022</v>
          </cell>
          <cell r="H40">
            <v>901220248</v>
          </cell>
          <cell r="I40" t="str">
            <v>HELP TRAUMA SALUD Y ORTOPED IPS</v>
          </cell>
          <cell r="J40" t="str">
            <v>SAS8046D82-</v>
          </cell>
          <cell r="K40" t="str">
            <v>HP3826</v>
          </cell>
          <cell r="L40">
            <v>3826</v>
          </cell>
          <cell r="M40">
            <v>490281</v>
          </cell>
        </row>
        <row r="41">
          <cell r="A41" t="str">
            <v>901220248-3857</v>
          </cell>
          <cell r="B41">
            <v>816</v>
          </cell>
          <cell r="C41">
            <v>3820</v>
          </cell>
          <cell r="D41" t="str">
            <v>816-3820</v>
          </cell>
          <cell r="E41">
            <v>45027</v>
          </cell>
          <cell r="F41">
            <v>230550108000</v>
          </cell>
          <cell r="G41" t="str">
            <v>PGO GIRO DIRECT ABRIL/23</v>
          </cell>
          <cell r="H41">
            <v>901220248</v>
          </cell>
          <cell r="I41" t="str">
            <v>HELP TRAUMA SALUD Y ORTOPED IPS</v>
          </cell>
          <cell r="J41" t="str">
            <v>SAS8037D82-</v>
          </cell>
          <cell r="K41" t="str">
            <v>HP3857</v>
          </cell>
          <cell r="L41">
            <v>3857</v>
          </cell>
          <cell r="M41">
            <v>45276</v>
          </cell>
        </row>
        <row r="42">
          <cell r="A42" t="str">
            <v>901220248-3870</v>
          </cell>
          <cell r="B42">
            <v>816</v>
          </cell>
          <cell r="C42">
            <v>9570</v>
          </cell>
          <cell r="D42" t="str">
            <v>816-9570</v>
          </cell>
          <cell r="E42">
            <v>44902</v>
          </cell>
          <cell r="F42">
            <v>230550108000</v>
          </cell>
          <cell r="G42" t="str">
            <v>PAGO GIRO DIRECTO DIC/22</v>
          </cell>
          <cell r="H42">
            <v>901220248</v>
          </cell>
          <cell r="I42" t="str">
            <v>HELP TRAUMA SALUD Y ORTOPED IPS</v>
          </cell>
          <cell r="J42" t="str">
            <v>SAS8037D82-</v>
          </cell>
          <cell r="K42" t="str">
            <v>HP3870</v>
          </cell>
          <cell r="L42">
            <v>3870</v>
          </cell>
          <cell r="M42">
            <v>23096153</v>
          </cell>
        </row>
        <row r="43">
          <cell r="A43" t="str">
            <v>901220248-3893</v>
          </cell>
          <cell r="B43">
            <v>816</v>
          </cell>
          <cell r="C43">
            <v>7480</v>
          </cell>
          <cell r="D43" t="str">
            <v>816-7480</v>
          </cell>
          <cell r="E43">
            <v>44841</v>
          </cell>
          <cell r="F43">
            <v>230550108000</v>
          </cell>
          <cell r="G43" t="str">
            <v>PAGO GIRO DIRECT OCT2022</v>
          </cell>
          <cell r="H43">
            <v>901220248</v>
          </cell>
          <cell r="I43" t="str">
            <v>HELP TRAUMA SALUD Y ORTOPED IPS</v>
          </cell>
          <cell r="J43" t="str">
            <v>SAS8046D82-</v>
          </cell>
          <cell r="K43" t="str">
            <v>HP3893</v>
          </cell>
          <cell r="L43">
            <v>3893</v>
          </cell>
          <cell r="M43">
            <v>1302919</v>
          </cell>
        </row>
        <row r="44">
          <cell r="A44" t="str">
            <v>901220248-4061</v>
          </cell>
          <cell r="B44">
            <v>816</v>
          </cell>
          <cell r="C44">
            <v>8500</v>
          </cell>
          <cell r="D44" t="str">
            <v>816-8500</v>
          </cell>
          <cell r="E44">
            <v>44873</v>
          </cell>
          <cell r="F44">
            <v>230550108000</v>
          </cell>
          <cell r="G44" t="str">
            <v>PAGO GIRO DIRECT NOV2022</v>
          </cell>
          <cell r="H44">
            <v>901220248</v>
          </cell>
          <cell r="I44" t="str">
            <v>HELP TRAUMA SALUD Y ORTOPED IPS</v>
          </cell>
          <cell r="J44" t="str">
            <v>SAS8027D82-</v>
          </cell>
          <cell r="K44" t="str">
            <v>HP4061</v>
          </cell>
          <cell r="L44">
            <v>4061</v>
          </cell>
          <cell r="M44">
            <v>5126037</v>
          </cell>
        </row>
        <row r="45">
          <cell r="A45" t="str">
            <v>901220248-4062</v>
          </cell>
          <cell r="B45">
            <v>816</v>
          </cell>
          <cell r="C45">
            <v>8500</v>
          </cell>
          <cell r="D45" t="str">
            <v>816-8500</v>
          </cell>
          <cell r="E45">
            <v>44873</v>
          </cell>
          <cell r="F45">
            <v>230550108000</v>
          </cell>
          <cell r="G45" t="str">
            <v>PAGO GIRO DIRECT NOV2022</v>
          </cell>
          <cell r="H45">
            <v>901220248</v>
          </cell>
          <cell r="I45" t="str">
            <v>HELP TRAUMA SALUD Y ORTOPED IPS</v>
          </cell>
          <cell r="J45" t="str">
            <v>SAS8046D82-</v>
          </cell>
          <cell r="K45" t="str">
            <v>HP4062</v>
          </cell>
          <cell r="L45">
            <v>4062</v>
          </cell>
          <cell r="M45">
            <v>1544314</v>
          </cell>
        </row>
        <row r="46">
          <cell r="A46" t="str">
            <v>901220248-4467</v>
          </cell>
          <cell r="B46">
            <v>816</v>
          </cell>
          <cell r="C46">
            <v>1720</v>
          </cell>
          <cell r="D46" t="str">
            <v>816-1720</v>
          </cell>
          <cell r="E46">
            <v>44964</v>
          </cell>
          <cell r="F46">
            <v>230550108000</v>
          </cell>
          <cell r="G46" t="str">
            <v>PAGO GIRO DIRECT FEB2023</v>
          </cell>
          <cell r="H46">
            <v>901220248</v>
          </cell>
          <cell r="I46" t="str">
            <v>HELP TRAUMA SALUD Y ORTOPED IPS</v>
          </cell>
          <cell r="J46" t="str">
            <v>SAS8046D82-</v>
          </cell>
          <cell r="K46" t="str">
            <v>HP4467</v>
          </cell>
          <cell r="L46">
            <v>4467</v>
          </cell>
          <cell r="M46">
            <v>318234</v>
          </cell>
        </row>
        <row r="47">
          <cell r="A47" t="str">
            <v>901220248-4489</v>
          </cell>
          <cell r="B47">
            <v>816</v>
          </cell>
          <cell r="C47">
            <v>1720</v>
          </cell>
          <cell r="D47" t="str">
            <v>816-1720</v>
          </cell>
          <cell r="E47">
            <v>44964</v>
          </cell>
          <cell r="F47">
            <v>230550108000</v>
          </cell>
          <cell r="G47" t="str">
            <v>PAGO GIRO DIRECT FEB2023</v>
          </cell>
          <cell r="H47">
            <v>901220248</v>
          </cell>
          <cell r="I47" t="str">
            <v>HELP TRAUMA SALUD Y ORTOPED IPS</v>
          </cell>
          <cell r="J47" t="str">
            <v>SAS8046D82-</v>
          </cell>
          <cell r="K47" t="str">
            <v>HP4489</v>
          </cell>
          <cell r="L47">
            <v>4489</v>
          </cell>
          <cell r="M47">
            <v>2678046</v>
          </cell>
        </row>
        <row r="48">
          <cell r="A48" t="str">
            <v>901220248-458</v>
          </cell>
          <cell r="B48">
            <v>816</v>
          </cell>
          <cell r="C48">
            <v>6270</v>
          </cell>
          <cell r="D48" t="str">
            <v>816-6270</v>
          </cell>
          <cell r="E48">
            <v>44214</v>
          </cell>
          <cell r="F48">
            <v>230550108000</v>
          </cell>
          <cell r="G48" t="str">
            <v>PAGO GIRO DIRECTO ENE2021</v>
          </cell>
          <cell r="H48">
            <v>901220248</v>
          </cell>
          <cell r="I48" t="str">
            <v>HELP TRAUMA SALUD Y ORTOPED IPS</v>
          </cell>
          <cell r="J48" t="str">
            <v>SAS8037D82-</v>
          </cell>
          <cell r="K48" t="str">
            <v>HP458</v>
          </cell>
          <cell r="L48">
            <v>458</v>
          </cell>
          <cell r="M48">
            <v>6458473</v>
          </cell>
        </row>
        <row r="49">
          <cell r="A49" t="str">
            <v>901220248-458</v>
          </cell>
          <cell r="B49">
            <v>816</v>
          </cell>
          <cell r="C49">
            <v>8280</v>
          </cell>
          <cell r="D49" t="str">
            <v>816-8280</v>
          </cell>
          <cell r="E49">
            <v>44260</v>
          </cell>
          <cell r="F49">
            <v>230550108000</v>
          </cell>
          <cell r="G49" t="str">
            <v>PAGO GIRO DIRECTO MAR2021</v>
          </cell>
          <cell r="H49">
            <v>901220248</v>
          </cell>
          <cell r="I49" t="str">
            <v>HELP TRAUMA SALUD Y ORTOPED IPS</v>
          </cell>
          <cell r="J49" t="str">
            <v>SAS8037D82-</v>
          </cell>
          <cell r="K49" t="str">
            <v>HP458</v>
          </cell>
          <cell r="L49">
            <v>458</v>
          </cell>
          <cell r="M49">
            <v>2583389</v>
          </cell>
        </row>
        <row r="50">
          <cell r="A50" t="str">
            <v>901220248-4946</v>
          </cell>
          <cell r="B50">
            <v>816</v>
          </cell>
          <cell r="C50">
            <v>3820</v>
          </cell>
          <cell r="D50" t="str">
            <v>816-3820</v>
          </cell>
          <cell r="E50">
            <v>45027</v>
          </cell>
          <cell r="F50">
            <v>230550108000</v>
          </cell>
          <cell r="G50" t="str">
            <v>PGO GIRO DIRECT ABRIL/23</v>
          </cell>
          <cell r="H50">
            <v>901220248</v>
          </cell>
          <cell r="I50" t="str">
            <v>HELP TRAUMA SALUD Y ORTOPED IPS</v>
          </cell>
          <cell r="J50" t="str">
            <v>SAS8037D82-</v>
          </cell>
          <cell r="K50" t="str">
            <v>HP4946</v>
          </cell>
          <cell r="L50">
            <v>4946</v>
          </cell>
          <cell r="M50">
            <v>7518981</v>
          </cell>
        </row>
        <row r="51">
          <cell r="A51" t="str">
            <v>901220248-569</v>
          </cell>
          <cell r="B51">
            <v>816</v>
          </cell>
          <cell r="C51">
            <v>9340</v>
          </cell>
          <cell r="D51" t="str">
            <v>816-9340</v>
          </cell>
          <cell r="E51">
            <v>44295</v>
          </cell>
          <cell r="F51">
            <v>230550108000</v>
          </cell>
          <cell r="G51" t="str">
            <v>PAGO GIRO DIRECTO ABR2021</v>
          </cell>
          <cell r="H51">
            <v>901220248</v>
          </cell>
          <cell r="I51" t="str">
            <v>HELP TRAUMA SALUD Y ORTOPED IPS</v>
          </cell>
          <cell r="J51" t="str">
            <v>SAS8027D82-</v>
          </cell>
          <cell r="K51" t="str">
            <v>HP569</v>
          </cell>
          <cell r="L51">
            <v>569</v>
          </cell>
          <cell r="M51">
            <v>43826</v>
          </cell>
        </row>
        <row r="52">
          <cell r="A52" t="str">
            <v>901220248-578</v>
          </cell>
          <cell r="B52">
            <v>816</v>
          </cell>
          <cell r="C52">
            <v>9340</v>
          </cell>
          <cell r="D52" t="str">
            <v>816-9340</v>
          </cell>
          <cell r="E52">
            <v>44295</v>
          </cell>
          <cell r="F52">
            <v>230550108000</v>
          </cell>
          <cell r="G52" t="str">
            <v>PAGO GIRO DIRECTO ABR2021</v>
          </cell>
          <cell r="H52">
            <v>901220248</v>
          </cell>
          <cell r="I52" t="str">
            <v>HELP TRAUMA SALUD Y ORTOPED IPS</v>
          </cell>
          <cell r="J52" t="str">
            <v>SAS8037D82-</v>
          </cell>
          <cell r="K52" t="str">
            <v>HP578</v>
          </cell>
          <cell r="L52">
            <v>578</v>
          </cell>
          <cell r="M52">
            <v>1292645</v>
          </cell>
        </row>
        <row r="53">
          <cell r="A53" t="str">
            <v>901220248-593</v>
          </cell>
          <cell r="B53">
            <v>816</v>
          </cell>
          <cell r="C53">
            <v>9340</v>
          </cell>
          <cell r="D53" t="str">
            <v>816-9340</v>
          </cell>
          <cell r="E53">
            <v>44295</v>
          </cell>
          <cell r="F53">
            <v>230550108000</v>
          </cell>
          <cell r="G53" t="str">
            <v>PAGO GIRO DIRECTO ABR2021</v>
          </cell>
          <cell r="H53">
            <v>901220248</v>
          </cell>
          <cell r="I53" t="str">
            <v>HELP TRAUMA SALUD Y ORTOPED IPS</v>
          </cell>
          <cell r="J53" t="str">
            <v>SAS8027D82-</v>
          </cell>
          <cell r="K53" t="str">
            <v>HP593</v>
          </cell>
          <cell r="L53">
            <v>593</v>
          </cell>
          <cell r="M53">
            <v>1017985</v>
          </cell>
        </row>
        <row r="54">
          <cell r="A54" t="str">
            <v>901220248-721</v>
          </cell>
          <cell r="B54">
            <v>816</v>
          </cell>
          <cell r="C54">
            <v>9340</v>
          </cell>
          <cell r="D54" t="str">
            <v>816-9340</v>
          </cell>
          <cell r="E54">
            <v>44295</v>
          </cell>
          <cell r="F54">
            <v>230550108000</v>
          </cell>
          <cell r="G54" t="str">
            <v>PAGO GIRO DIRECTO ABR2021</v>
          </cell>
          <cell r="H54">
            <v>901220248</v>
          </cell>
          <cell r="I54" t="str">
            <v>HELP TRAUMA SALUD Y ORTOPED IPS</v>
          </cell>
          <cell r="J54" t="str">
            <v>SAS8046D82-</v>
          </cell>
          <cell r="K54" t="str">
            <v>HP721</v>
          </cell>
          <cell r="L54">
            <v>721</v>
          </cell>
          <cell r="M54">
            <v>2235498</v>
          </cell>
        </row>
        <row r="55">
          <cell r="A55" t="str">
            <v>901220248-754</v>
          </cell>
          <cell r="B55">
            <v>816</v>
          </cell>
          <cell r="C55">
            <v>9340</v>
          </cell>
          <cell r="D55" t="str">
            <v>816-9340</v>
          </cell>
          <cell r="E55">
            <v>44295</v>
          </cell>
          <cell r="F55">
            <v>230550108000</v>
          </cell>
          <cell r="G55" t="str">
            <v>PAGO GIRO DIRECTO ABR2021</v>
          </cell>
          <cell r="H55">
            <v>901220248</v>
          </cell>
          <cell r="I55" t="str">
            <v>HELP TRAUMA SALUD Y ORTOPED IPS</v>
          </cell>
          <cell r="J55" t="str">
            <v>SAS8037D82-</v>
          </cell>
          <cell r="K55" t="str">
            <v>HP754</v>
          </cell>
          <cell r="L55">
            <v>754</v>
          </cell>
          <cell r="M55">
            <v>791874</v>
          </cell>
        </row>
        <row r="56">
          <cell r="A56" t="str">
            <v>901220248-779</v>
          </cell>
          <cell r="B56">
            <v>816</v>
          </cell>
          <cell r="C56">
            <v>9340</v>
          </cell>
          <cell r="D56" t="str">
            <v>816-9340</v>
          </cell>
          <cell r="E56">
            <v>44295</v>
          </cell>
          <cell r="F56">
            <v>230550108000</v>
          </cell>
          <cell r="G56" t="str">
            <v>PAGO GIRO DIRECTO ABR2021</v>
          </cell>
          <cell r="H56">
            <v>901220248</v>
          </cell>
          <cell r="I56" t="str">
            <v>HELP TRAUMA SALUD Y ORTOPED IPS</v>
          </cell>
          <cell r="J56" t="str">
            <v>SAS8037D82-</v>
          </cell>
          <cell r="K56" t="str">
            <v>HP779</v>
          </cell>
          <cell r="L56">
            <v>779</v>
          </cell>
          <cell r="M56">
            <v>189022</v>
          </cell>
        </row>
        <row r="57">
          <cell r="A57" t="str">
            <v>901220248-784</v>
          </cell>
          <cell r="B57">
            <v>816</v>
          </cell>
          <cell r="C57">
            <v>9340</v>
          </cell>
          <cell r="D57" t="str">
            <v>816-9340</v>
          </cell>
          <cell r="E57">
            <v>44295</v>
          </cell>
          <cell r="F57">
            <v>230550108000</v>
          </cell>
          <cell r="G57" t="str">
            <v>PAGO GIRO DIRECTO ABR2021</v>
          </cell>
          <cell r="H57">
            <v>901220248</v>
          </cell>
          <cell r="I57" t="str">
            <v>HELP TRAUMA SALUD Y ORTOPED IPS</v>
          </cell>
          <cell r="J57" t="str">
            <v>SAS8037D82-</v>
          </cell>
          <cell r="K57" t="str">
            <v>HP784</v>
          </cell>
          <cell r="L57">
            <v>784</v>
          </cell>
          <cell r="M57">
            <v>1003231</v>
          </cell>
        </row>
        <row r="58">
          <cell r="A58" t="str">
            <v>901220248-785</v>
          </cell>
          <cell r="B58">
            <v>816</v>
          </cell>
          <cell r="C58">
            <v>9340</v>
          </cell>
          <cell r="D58" t="str">
            <v>816-9340</v>
          </cell>
          <cell r="E58">
            <v>44295</v>
          </cell>
          <cell r="F58">
            <v>230550108000</v>
          </cell>
          <cell r="G58" t="str">
            <v>PAGO GIRO DIRECTO ABR2021</v>
          </cell>
          <cell r="H58">
            <v>901220248</v>
          </cell>
          <cell r="I58" t="str">
            <v>HELP TRAUMA SALUD Y ORTOPED IPS</v>
          </cell>
          <cell r="J58" t="str">
            <v>SAS8027D82-</v>
          </cell>
          <cell r="K58" t="str">
            <v>HP785</v>
          </cell>
          <cell r="L58">
            <v>785</v>
          </cell>
          <cell r="M58">
            <v>189022</v>
          </cell>
        </row>
        <row r="59">
          <cell r="A59" t="str">
            <v>901220248-79</v>
          </cell>
          <cell r="B59">
            <v>816</v>
          </cell>
          <cell r="C59">
            <v>3120</v>
          </cell>
          <cell r="D59" t="str">
            <v>816-3120</v>
          </cell>
          <cell r="E59">
            <v>44111</v>
          </cell>
          <cell r="F59">
            <v>230550108000</v>
          </cell>
          <cell r="G59" t="str">
            <v>PAGO GIRO DIRECTO OCT2020</v>
          </cell>
          <cell r="H59">
            <v>901220248</v>
          </cell>
          <cell r="I59" t="str">
            <v>HELP TRAUMA SALUD Y ORTOPED IPS</v>
          </cell>
          <cell r="J59" t="str">
            <v>SAS8037D82-</v>
          </cell>
          <cell r="K59" t="str">
            <v>HP79</v>
          </cell>
          <cell r="L59">
            <v>79</v>
          </cell>
          <cell r="M59">
            <v>1740466</v>
          </cell>
        </row>
        <row r="60">
          <cell r="A60" t="str">
            <v>901220248-807</v>
          </cell>
          <cell r="B60">
            <v>816</v>
          </cell>
          <cell r="C60">
            <v>9340</v>
          </cell>
          <cell r="D60" t="str">
            <v>816-9340</v>
          </cell>
          <cell r="E60">
            <v>44295</v>
          </cell>
          <cell r="F60">
            <v>230550108000</v>
          </cell>
          <cell r="G60" t="str">
            <v>PAGO GIRO DIRECTO ABR2021</v>
          </cell>
          <cell r="H60">
            <v>901220248</v>
          </cell>
          <cell r="I60" t="str">
            <v>HELP TRAUMA SALUD Y ORTOPED IPS</v>
          </cell>
          <cell r="J60" t="str">
            <v>SAS8027D82-</v>
          </cell>
          <cell r="K60" t="str">
            <v>HP807</v>
          </cell>
          <cell r="L60">
            <v>807</v>
          </cell>
          <cell r="M60">
            <v>1258506</v>
          </cell>
        </row>
        <row r="61">
          <cell r="A61" t="str">
            <v>901220248-808</v>
          </cell>
          <cell r="B61">
            <v>816</v>
          </cell>
          <cell r="C61">
            <v>8280</v>
          </cell>
          <cell r="D61" t="str">
            <v>816-8280</v>
          </cell>
          <cell r="E61">
            <v>44260</v>
          </cell>
          <cell r="F61">
            <v>230550108000</v>
          </cell>
          <cell r="G61" t="str">
            <v>PAGO GIRO DIRECTO MAR2021</v>
          </cell>
          <cell r="H61">
            <v>901220248</v>
          </cell>
          <cell r="I61" t="str">
            <v>HELP TRAUMA SALUD Y ORTOPED IPS</v>
          </cell>
          <cell r="J61" t="str">
            <v>SAS8037D82-</v>
          </cell>
          <cell r="K61" t="str">
            <v>HP808</v>
          </cell>
          <cell r="L61">
            <v>808</v>
          </cell>
          <cell r="M61">
            <v>2258992</v>
          </cell>
        </row>
        <row r="62">
          <cell r="A62" t="str">
            <v>901220248-808</v>
          </cell>
          <cell r="B62">
            <v>816</v>
          </cell>
          <cell r="C62">
            <v>330</v>
          </cell>
          <cell r="D62" t="str">
            <v>816-330</v>
          </cell>
          <cell r="E62">
            <v>44323</v>
          </cell>
          <cell r="F62">
            <v>230550108000</v>
          </cell>
          <cell r="G62" t="str">
            <v>PAGO GIRO DIRECTO MAY2021</v>
          </cell>
          <cell r="H62">
            <v>901220248</v>
          </cell>
          <cell r="I62" t="str">
            <v>HELP TRAUMA SALUD Y ORTOPED IPS</v>
          </cell>
          <cell r="J62" t="str">
            <v>SAS8037D82-</v>
          </cell>
          <cell r="K62" t="str">
            <v>HP808</v>
          </cell>
          <cell r="L62">
            <v>808</v>
          </cell>
          <cell r="M62">
            <v>821305</v>
          </cell>
        </row>
        <row r="63">
          <cell r="A63" t="str">
            <v>901220248-810</v>
          </cell>
          <cell r="B63">
            <v>816</v>
          </cell>
          <cell r="C63">
            <v>8280</v>
          </cell>
          <cell r="D63" t="str">
            <v>816-8280</v>
          </cell>
          <cell r="E63">
            <v>44260</v>
          </cell>
          <cell r="F63">
            <v>230550108000</v>
          </cell>
          <cell r="G63" t="str">
            <v>PAGO GIRO DIRECTO MAR2021</v>
          </cell>
          <cell r="H63">
            <v>901220248</v>
          </cell>
          <cell r="I63" t="str">
            <v>HELP TRAUMA SALUD Y ORTOPED IPS</v>
          </cell>
          <cell r="J63" t="str">
            <v>SAS8027D82-</v>
          </cell>
          <cell r="K63" t="str">
            <v>HP810</v>
          </cell>
          <cell r="L63">
            <v>810</v>
          </cell>
          <cell r="M63">
            <v>12860525</v>
          </cell>
        </row>
        <row r="64">
          <cell r="A64" t="str">
            <v>901220248-811</v>
          </cell>
          <cell r="B64">
            <v>816</v>
          </cell>
          <cell r="C64">
            <v>8280</v>
          </cell>
          <cell r="D64" t="str">
            <v>816-8280</v>
          </cell>
          <cell r="E64">
            <v>44260</v>
          </cell>
          <cell r="F64">
            <v>230550108000</v>
          </cell>
          <cell r="G64" t="str">
            <v>PAGO GIRO DIRECTO MAR2021</v>
          </cell>
          <cell r="H64">
            <v>901220248</v>
          </cell>
          <cell r="I64" t="str">
            <v>HELP TRAUMA SALUD Y ORTOPED IPS</v>
          </cell>
          <cell r="J64" t="str">
            <v>SAS8050D82-</v>
          </cell>
          <cell r="K64" t="str">
            <v>HP811</v>
          </cell>
          <cell r="L64">
            <v>811</v>
          </cell>
          <cell r="M64">
            <v>18090447</v>
          </cell>
        </row>
        <row r="65">
          <cell r="A65" t="str">
            <v>901220248-823</v>
          </cell>
          <cell r="B65">
            <v>816</v>
          </cell>
          <cell r="C65">
            <v>9340</v>
          </cell>
          <cell r="D65" t="str">
            <v>816-9340</v>
          </cell>
          <cell r="E65">
            <v>44295</v>
          </cell>
          <cell r="F65">
            <v>230550108000</v>
          </cell>
          <cell r="G65" t="str">
            <v>PAGO GIRO DIRECTO ABR2021</v>
          </cell>
          <cell r="H65">
            <v>901220248</v>
          </cell>
          <cell r="I65" t="str">
            <v>HELP TRAUMA SALUD Y ORTOPED IPS</v>
          </cell>
          <cell r="J65" t="str">
            <v>SAS8027D82-</v>
          </cell>
          <cell r="K65" t="str">
            <v>HP823</v>
          </cell>
          <cell r="L65">
            <v>823</v>
          </cell>
          <cell r="M65">
            <v>730776</v>
          </cell>
        </row>
        <row r="66">
          <cell r="A66" t="str">
            <v>901220248-829</v>
          </cell>
          <cell r="B66">
            <v>816</v>
          </cell>
          <cell r="C66">
            <v>8280</v>
          </cell>
          <cell r="D66" t="str">
            <v>816-8280</v>
          </cell>
          <cell r="E66">
            <v>44260</v>
          </cell>
          <cell r="F66">
            <v>230550108000</v>
          </cell>
          <cell r="G66" t="str">
            <v>PAGO GIRO DIRECTO MAR2021</v>
          </cell>
          <cell r="H66">
            <v>901220248</v>
          </cell>
          <cell r="I66" t="str">
            <v>HELP TRAUMA SALUD Y ORTOPED IPS</v>
          </cell>
          <cell r="J66" t="str">
            <v>SAS8026D82-</v>
          </cell>
          <cell r="K66" t="str">
            <v>HP829</v>
          </cell>
          <cell r="L66">
            <v>829</v>
          </cell>
          <cell r="M66">
            <v>12479271</v>
          </cell>
        </row>
        <row r="67">
          <cell r="A67" t="str">
            <v>901220248-831</v>
          </cell>
          <cell r="B67">
            <v>816</v>
          </cell>
          <cell r="C67">
            <v>9340</v>
          </cell>
          <cell r="D67" t="str">
            <v>816-9340</v>
          </cell>
          <cell r="E67">
            <v>44295</v>
          </cell>
          <cell r="F67">
            <v>230550108000</v>
          </cell>
          <cell r="G67" t="str">
            <v>PAGO GIRO DIRECTO ABR2021</v>
          </cell>
          <cell r="H67">
            <v>901220248</v>
          </cell>
          <cell r="I67" t="str">
            <v>HELP TRAUMA SALUD Y ORTOPED IPS</v>
          </cell>
          <cell r="J67" t="str">
            <v>SAS8027D82-</v>
          </cell>
          <cell r="K67" t="str">
            <v>HP831</v>
          </cell>
          <cell r="L67">
            <v>831</v>
          </cell>
          <cell r="M67">
            <v>2871792</v>
          </cell>
        </row>
        <row r="68">
          <cell r="A68" t="str">
            <v>901220248-851</v>
          </cell>
          <cell r="B68">
            <v>816</v>
          </cell>
          <cell r="C68">
            <v>1380</v>
          </cell>
          <cell r="D68" t="str">
            <v>816-1380</v>
          </cell>
          <cell r="E68">
            <v>44355</v>
          </cell>
          <cell r="F68">
            <v>230550108000</v>
          </cell>
          <cell r="G68" t="str">
            <v>PAGO GIRO DIRECTO JUN2021</v>
          </cell>
          <cell r="H68">
            <v>901220248</v>
          </cell>
          <cell r="I68" t="str">
            <v>HELP TRAUMA SALUD Y ORTOPED IPS</v>
          </cell>
          <cell r="J68" t="str">
            <v>SAS8037D82-</v>
          </cell>
          <cell r="K68" t="str">
            <v>HP-851</v>
          </cell>
          <cell r="L68">
            <v>851</v>
          </cell>
          <cell r="M68">
            <v>49588</v>
          </cell>
        </row>
        <row r="69">
          <cell r="A69" t="str">
            <v>901220248-953</v>
          </cell>
          <cell r="B69">
            <v>816</v>
          </cell>
          <cell r="C69">
            <v>330</v>
          </cell>
          <cell r="D69" t="str">
            <v>816-330</v>
          </cell>
          <cell r="E69">
            <v>44323</v>
          </cell>
          <cell r="F69">
            <v>230550108000</v>
          </cell>
          <cell r="G69" t="str">
            <v>PAGO GIRO DIRECTO MAY2021</v>
          </cell>
          <cell r="H69">
            <v>901220248</v>
          </cell>
          <cell r="I69" t="str">
            <v>HELP TRAUMA SALUD Y ORTOPED IPS</v>
          </cell>
          <cell r="J69" t="str">
            <v>SAS8037D82-</v>
          </cell>
          <cell r="K69" t="str">
            <v>HP953</v>
          </cell>
          <cell r="L69">
            <v>953</v>
          </cell>
          <cell r="M69">
            <v>9771678</v>
          </cell>
        </row>
        <row r="70">
          <cell r="A70" t="str">
            <v>901220248-1163</v>
          </cell>
          <cell r="B70">
            <v>816</v>
          </cell>
          <cell r="C70">
            <v>7750</v>
          </cell>
          <cell r="D70" t="str">
            <v>816-7750</v>
          </cell>
          <cell r="E70">
            <v>44537</v>
          </cell>
          <cell r="F70">
            <v>230550108000</v>
          </cell>
          <cell r="G70" t="str">
            <v>PAGO GIRO DIRECTO DIC2021</v>
          </cell>
          <cell r="H70">
            <v>901220248</v>
          </cell>
          <cell r="I70" t="str">
            <v>HELP TRAUMA SALUD Y ORTOPED IPS</v>
          </cell>
          <cell r="J70" t="str">
            <v>SAS8027D82-</v>
          </cell>
          <cell r="K70" t="str">
            <v>RHP1163</v>
          </cell>
          <cell r="L70">
            <v>1163</v>
          </cell>
          <cell r="M70">
            <v>971552</v>
          </cell>
        </row>
        <row r="71">
          <cell r="A71" t="str">
            <v>901220248-1166</v>
          </cell>
          <cell r="B71">
            <v>816</v>
          </cell>
          <cell r="C71">
            <v>7750</v>
          </cell>
          <cell r="D71" t="str">
            <v>816-7750</v>
          </cell>
          <cell r="E71">
            <v>44537</v>
          </cell>
          <cell r="F71">
            <v>230550108000</v>
          </cell>
          <cell r="G71" t="str">
            <v>PAGO GIRO DIRECTO DIC2021</v>
          </cell>
          <cell r="H71">
            <v>901220248</v>
          </cell>
          <cell r="I71" t="str">
            <v>HELP TRAUMA SALUD Y ORTOPED IPS</v>
          </cell>
          <cell r="J71" t="str">
            <v>SAS8037D82-</v>
          </cell>
          <cell r="K71" t="str">
            <v>RHP1166</v>
          </cell>
          <cell r="L71">
            <v>1166</v>
          </cell>
          <cell r="M71">
            <v>67718</v>
          </cell>
        </row>
        <row r="72">
          <cell r="A72" t="str">
            <v>901220248-1180</v>
          </cell>
          <cell r="B72">
            <v>816</v>
          </cell>
          <cell r="C72">
            <v>7750</v>
          </cell>
          <cell r="D72" t="str">
            <v>816-7750</v>
          </cell>
          <cell r="E72">
            <v>44537</v>
          </cell>
          <cell r="F72">
            <v>230550108000</v>
          </cell>
          <cell r="G72" t="str">
            <v>PAGO GIRO DIRECTO DIC2021</v>
          </cell>
          <cell r="H72">
            <v>901220248</v>
          </cell>
          <cell r="I72" t="str">
            <v>HELP TRAUMA SALUD Y ORTOPED IPS</v>
          </cell>
          <cell r="J72" t="str">
            <v>SAS8027D82-</v>
          </cell>
          <cell r="K72" t="str">
            <v>RHP1180</v>
          </cell>
          <cell r="L72">
            <v>1180</v>
          </cell>
          <cell r="M72">
            <v>67718</v>
          </cell>
        </row>
        <row r="73">
          <cell r="A73" t="str">
            <v>901220248-1297</v>
          </cell>
          <cell r="B73">
            <v>816</v>
          </cell>
          <cell r="C73">
            <v>7750</v>
          </cell>
          <cell r="D73" t="str">
            <v>816-7750</v>
          </cell>
          <cell r="E73">
            <v>44537</v>
          </cell>
          <cell r="F73">
            <v>230550108000</v>
          </cell>
          <cell r="G73" t="str">
            <v>PAGO GIRO DIRECTO DIC2021</v>
          </cell>
          <cell r="H73">
            <v>901220248</v>
          </cell>
          <cell r="I73" t="str">
            <v>HELP TRAUMA SALUD Y ORTOPED IPS</v>
          </cell>
          <cell r="J73" t="str">
            <v>SAS8027D82-</v>
          </cell>
          <cell r="K73" t="str">
            <v>RHP1297</v>
          </cell>
          <cell r="L73">
            <v>1297</v>
          </cell>
          <cell r="M73">
            <v>48706</v>
          </cell>
        </row>
        <row r="74">
          <cell r="A74" t="str">
            <v>901220248-1382</v>
          </cell>
          <cell r="B74">
            <v>816</v>
          </cell>
          <cell r="C74">
            <v>7750</v>
          </cell>
          <cell r="D74" t="str">
            <v>816-7750</v>
          </cell>
          <cell r="E74">
            <v>44537</v>
          </cell>
          <cell r="F74">
            <v>230550108000</v>
          </cell>
          <cell r="G74" t="str">
            <v>PAGO GIRO DIRECTO DIC2021</v>
          </cell>
          <cell r="H74">
            <v>901220248</v>
          </cell>
          <cell r="I74" t="str">
            <v>HELP TRAUMA SALUD Y ORTOPED IPS</v>
          </cell>
          <cell r="J74" t="str">
            <v>SAS8026D82-</v>
          </cell>
          <cell r="K74" t="str">
            <v>RHP1382</v>
          </cell>
          <cell r="L74">
            <v>1382</v>
          </cell>
          <cell r="M74">
            <v>37632</v>
          </cell>
        </row>
        <row r="75">
          <cell r="A75" t="str">
            <v>901220248-1545</v>
          </cell>
          <cell r="B75">
            <v>816</v>
          </cell>
          <cell r="C75">
            <v>7750</v>
          </cell>
          <cell r="D75" t="str">
            <v>816-7750</v>
          </cell>
          <cell r="E75">
            <v>44537</v>
          </cell>
          <cell r="F75">
            <v>230550108000</v>
          </cell>
          <cell r="G75" t="str">
            <v>PAGO GIRO DIRECTO DIC2021</v>
          </cell>
          <cell r="H75">
            <v>901220248</v>
          </cell>
          <cell r="I75" t="str">
            <v>HELP TRAUMA SALUD Y ORTOPED IPS</v>
          </cell>
          <cell r="J75" t="str">
            <v>SAS8046D82-</v>
          </cell>
          <cell r="K75" t="str">
            <v>RHP1545</v>
          </cell>
          <cell r="L75">
            <v>1545</v>
          </cell>
          <cell r="M75">
            <v>219324</v>
          </cell>
        </row>
        <row r="76">
          <cell r="A76" t="str">
            <v>901220248-807</v>
          </cell>
          <cell r="B76">
            <v>816</v>
          </cell>
          <cell r="C76">
            <v>1380</v>
          </cell>
          <cell r="D76" t="str">
            <v>816-1380</v>
          </cell>
          <cell r="E76">
            <v>44355</v>
          </cell>
          <cell r="F76">
            <v>230550108000</v>
          </cell>
          <cell r="G76" t="str">
            <v>PAGO GIRO DIRECTO JUN2021</v>
          </cell>
          <cell r="H76">
            <v>901220248</v>
          </cell>
          <cell r="I76" t="str">
            <v>HELP TRAUMA SALUD Y ORTOPED IPS</v>
          </cell>
          <cell r="J76" t="str">
            <v>SAS8027D82-</v>
          </cell>
          <cell r="K76" t="str">
            <v>RHP807</v>
          </cell>
          <cell r="L76">
            <v>807</v>
          </cell>
          <cell r="M76">
            <v>253031</v>
          </cell>
        </row>
        <row r="77">
          <cell r="A77" t="str">
            <v>901220248-953</v>
          </cell>
          <cell r="B77">
            <v>816</v>
          </cell>
          <cell r="C77">
            <v>7750</v>
          </cell>
          <cell r="D77" t="str">
            <v>816-7750</v>
          </cell>
          <cell r="E77">
            <v>44537</v>
          </cell>
          <cell r="F77">
            <v>230550108000</v>
          </cell>
          <cell r="G77" t="str">
            <v>PAGO GIRO DIRECTO DIC2021</v>
          </cell>
          <cell r="H77">
            <v>901220248</v>
          </cell>
          <cell r="I77" t="str">
            <v>HELP TRAUMA SALUD Y ORTOPED IPS</v>
          </cell>
          <cell r="J77" t="str">
            <v>SAS8037D82-</v>
          </cell>
          <cell r="K77" t="str">
            <v>RHP953</v>
          </cell>
          <cell r="L77">
            <v>953</v>
          </cell>
          <cell r="M77">
            <v>64680</v>
          </cell>
        </row>
        <row r="78">
          <cell r="A78" t="str">
            <v>901220248-1521</v>
          </cell>
          <cell r="B78">
            <v>817</v>
          </cell>
          <cell r="C78">
            <v>3650</v>
          </cell>
          <cell r="D78" t="str">
            <v>817-3650</v>
          </cell>
          <cell r="E78">
            <v>44148</v>
          </cell>
          <cell r="F78">
            <v>230550108000</v>
          </cell>
          <cell r="G78" t="str">
            <v>2N/G.T/DESBRINDAMIENTO</v>
          </cell>
          <cell r="H78">
            <v>901220248</v>
          </cell>
          <cell r="I78" t="str">
            <v>HELP TRAUMA SALUD Y ORTOPED IPS</v>
          </cell>
          <cell r="J78" t="str">
            <v>SAS8027D82-</v>
          </cell>
          <cell r="K78">
            <v>1521</v>
          </cell>
          <cell r="L78">
            <v>1521</v>
          </cell>
          <cell r="M78">
            <v>2589042</v>
          </cell>
        </row>
        <row r="79">
          <cell r="A79" t="str">
            <v>901220248-1581</v>
          </cell>
          <cell r="B79">
            <v>817</v>
          </cell>
          <cell r="C79">
            <v>3650</v>
          </cell>
          <cell r="D79" t="str">
            <v>817-3650</v>
          </cell>
          <cell r="E79">
            <v>44148</v>
          </cell>
          <cell r="F79">
            <v>230550108000</v>
          </cell>
          <cell r="G79" t="str">
            <v>2N/G,TFRACTURA DE FALANGE</v>
          </cell>
          <cell r="H79">
            <v>901220248</v>
          </cell>
          <cell r="I79" t="str">
            <v>HELP TRAUMA SALUD Y ORTOPED IPS</v>
          </cell>
          <cell r="J79" t="str">
            <v>SAS8037D82-</v>
          </cell>
          <cell r="K79">
            <v>1581</v>
          </cell>
          <cell r="L79">
            <v>1581</v>
          </cell>
          <cell r="M79">
            <v>239590</v>
          </cell>
        </row>
        <row r="80">
          <cell r="A80" t="str">
            <v>901220248-1617</v>
          </cell>
          <cell r="B80">
            <v>817</v>
          </cell>
          <cell r="C80">
            <v>3650</v>
          </cell>
          <cell r="D80" t="str">
            <v>817-3650</v>
          </cell>
          <cell r="E80">
            <v>44148</v>
          </cell>
          <cell r="F80">
            <v>230550108000</v>
          </cell>
          <cell r="G80" t="str">
            <v>2N/G.TENORRAFIA DEDEOS</v>
          </cell>
          <cell r="H80">
            <v>901220248</v>
          </cell>
          <cell r="I80" t="str">
            <v>HELP TRAUMA SALUD Y ORTOPED IPS</v>
          </cell>
          <cell r="J80" t="str">
            <v>SAS8027D82-</v>
          </cell>
          <cell r="K80">
            <v>1617</v>
          </cell>
          <cell r="L80">
            <v>1617</v>
          </cell>
          <cell r="M80">
            <v>4124546</v>
          </cell>
        </row>
        <row r="81">
          <cell r="A81" t="str">
            <v>901220248-1622</v>
          </cell>
          <cell r="B81">
            <v>817</v>
          </cell>
          <cell r="C81">
            <v>3650</v>
          </cell>
          <cell r="D81" t="str">
            <v>817-3650</v>
          </cell>
          <cell r="E81">
            <v>44148</v>
          </cell>
          <cell r="F81">
            <v>230550108000</v>
          </cell>
          <cell r="G81" t="str">
            <v>2N/G.TFRACTURA DE COLLES</v>
          </cell>
          <cell r="H81">
            <v>901220248</v>
          </cell>
          <cell r="I81" t="str">
            <v>HELP TRAUMA SALUD Y ORTOPED IPS</v>
          </cell>
          <cell r="J81" t="str">
            <v>SAS8037D82-</v>
          </cell>
          <cell r="K81">
            <v>1622</v>
          </cell>
          <cell r="L81">
            <v>1622</v>
          </cell>
          <cell r="M81">
            <v>851125</v>
          </cell>
        </row>
        <row r="82">
          <cell r="A82" t="str">
            <v>901220248-1625</v>
          </cell>
          <cell r="B82">
            <v>817</v>
          </cell>
          <cell r="C82">
            <v>3650</v>
          </cell>
          <cell r="D82" t="str">
            <v>817-3650</v>
          </cell>
          <cell r="E82">
            <v>44148</v>
          </cell>
          <cell r="F82">
            <v>230550108000</v>
          </cell>
          <cell r="G82" t="str">
            <v>2N/G.TSECUESTRECTOMIA</v>
          </cell>
          <cell r="H82">
            <v>901220248</v>
          </cell>
          <cell r="I82" t="str">
            <v>HELP TRAUMA SALUD Y ORTOPED IPS</v>
          </cell>
          <cell r="J82" t="str">
            <v>SAS8037D82-</v>
          </cell>
          <cell r="K82">
            <v>1625</v>
          </cell>
          <cell r="L82">
            <v>1625</v>
          </cell>
          <cell r="M82">
            <v>1486386</v>
          </cell>
        </row>
        <row r="83">
          <cell r="A83" t="str">
            <v>901220248-1670</v>
          </cell>
          <cell r="B83">
            <v>817</v>
          </cell>
          <cell r="C83">
            <v>3650</v>
          </cell>
          <cell r="D83" t="str">
            <v>817-3650</v>
          </cell>
          <cell r="E83">
            <v>44148</v>
          </cell>
          <cell r="F83">
            <v>230550108000</v>
          </cell>
          <cell r="G83" t="str">
            <v>2N/GT.DESBRINDAMIENTO DE</v>
          </cell>
          <cell r="H83">
            <v>901220248</v>
          </cell>
          <cell r="I83" t="str">
            <v>HELP TRAUMA SALUD Y ORTOPED IPS</v>
          </cell>
          <cell r="J83" t="str">
            <v>SAS8037D82-</v>
          </cell>
          <cell r="K83">
            <v>1670</v>
          </cell>
          <cell r="L83">
            <v>1670</v>
          </cell>
          <cell r="M83">
            <v>1295423</v>
          </cell>
        </row>
        <row r="84">
          <cell r="A84" t="str">
            <v>901220248-1675</v>
          </cell>
          <cell r="B84">
            <v>817</v>
          </cell>
          <cell r="C84">
            <v>3650</v>
          </cell>
          <cell r="D84" t="str">
            <v>817-3650</v>
          </cell>
          <cell r="E84">
            <v>44148</v>
          </cell>
          <cell r="F84">
            <v>230550108000</v>
          </cell>
          <cell r="G84" t="str">
            <v>3N/G.TFRACTURA DE METACAR</v>
          </cell>
          <cell r="H84">
            <v>901220248</v>
          </cell>
          <cell r="I84" t="str">
            <v>HELP TRAUMA SALUD Y ORTOPED IPS</v>
          </cell>
          <cell r="J84" t="str">
            <v>SAS8027D82-</v>
          </cell>
          <cell r="K84">
            <v>1675</v>
          </cell>
          <cell r="L84">
            <v>1675</v>
          </cell>
          <cell r="M84">
            <v>7209821</v>
          </cell>
        </row>
        <row r="85">
          <cell r="A85" t="str">
            <v>901220248-1680</v>
          </cell>
          <cell r="B85">
            <v>817</v>
          </cell>
          <cell r="C85">
            <v>3650</v>
          </cell>
          <cell r="D85" t="str">
            <v>817-3650</v>
          </cell>
          <cell r="E85">
            <v>44148</v>
          </cell>
          <cell r="F85">
            <v>230550108000</v>
          </cell>
          <cell r="G85" t="str">
            <v>3N/G,T.SECUETRECTOMIA DE</v>
          </cell>
          <cell r="H85">
            <v>901220248</v>
          </cell>
          <cell r="I85" t="str">
            <v>HELP TRAUMA SALUD Y ORTOPED IPS</v>
          </cell>
          <cell r="J85" t="str">
            <v>SAS8027D82-</v>
          </cell>
          <cell r="K85">
            <v>1680</v>
          </cell>
          <cell r="L85">
            <v>1680</v>
          </cell>
          <cell r="M85">
            <v>1440316</v>
          </cell>
        </row>
        <row r="86">
          <cell r="A86" t="str">
            <v>901220248-1682</v>
          </cell>
          <cell r="B86">
            <v>817</v>
          </cell>
          <cell r="C86">
            <v>3650</v>
          </cell>
          <cell r="D86" t="str">
            <v>817-3650</v>
          </cell>
          <cell r="E86">
            <v>44148</v>
          </cell>
          <cell r="F86">
            <v>230550108000</v>
          </cell>
          <cell r="G86" t="str">
            <v>2N/G,T/DESBRINDAMIENTO DE</v>
          </cell>
          <cell r="H86">
            <v>901220248</v>
          </cell>
          <cell r="I86" t="str">
            <v>HELP TRAUMA SALUD Y ORTOPED IPS</v>
          </cell>
          <cell r="J86" t="str">
            <v>SAS8027D82-</v>
          </cell>
          <cell r="K86">
            <v>1682</v>
          </cell>
          <cell r="L86">
            <v>1682</v>
          </cell>
          <cell r="M86">
            <v>1126770</v>
          </cell>
        </row>
        <row r="87">
          <cell r="A87" t="str">
            <v>901220248-1683</v>
          </cell>
          <cell r="B87">
            <v>817</v>
          </cell>
          <cell r="C87">
            <v>3650</v>
          </cell>
          <cell r="D87" t="str">
            <v>817-3650</v>
          </cell>
          <cell r="E87">
            <v>44148</v>
          </cell>
          <cell r="F87">
            <v>230550108000</v>
          </cell>
          <cell r="G87" t="str">
            <v>3N/G,TRECONDTRUCION DE TE</v>
          </cell>
          <cell r="H87">
            <v>901220248</v>
          </cell>
          <cell r="I87" t="str">
            <v>HELP TRAUMA SALUD Y ORTOPED IPS</v>
          </cell>
          <cell r="J87" t="str">
            <v>SAS8027D82-</v>
          </cell>
          <cell r="K87">
            <v>1683</v>
          </cell>
          <cell r="L87">
            <v>1683</v>
          </cell>
          <cell r="M87">
            <v>1682188</v>
          </cell>
        </row>
        <row r="88">
          <cell r="A88" t="str">
            <v>901220248-1709</v>
          </cell>
          <cell r="B88">
            <v>817</v>
          </cell>
          <cell r="C88">
            <v>3650</v>
          </cell>
          <cell r="D88" t="str">
            <v>817-3650</v>
          </cell>
          <cell r="E88">
            <v>44148</v>
          </cell>
          <cell r="F88">
            <v>230550108000</v>
          </cell>
          <cell r="G88" t="str">
            <v>2N/G,T/HOSPITALIZACION</v>
          </cell>
          <cell r="H88">
            <v>901220248</v>
          </cell>
          <cell r="I88" t="str">
            <v>HELP TRAUMA SALUD Y ORTOPED IPS</v>
          </cell>
          <cell r="J88" t="str">
            <v>SAS8037D82-</v>
          </cell>
          <cell r="K88">
            <v>1709</v>
          </cell>
          <cell r="L88">
            <v>1709</v>
          </cell>
          <cell r="M88">
            <v>198357</v>
          </cell>
        </row>
        <row r="89">
          <cell r="A89" t="str">
            <v>901220248-1762</v>
          </cell>
          <cell r="B89">
            <v>817</v>
          </cell>
          <cell r="C89">
            <v>3650</v>
          </cell>
          <cell r="D89" t="str">
            <v>817-3650</v>
          </cell>
          <cell r="E89">
            <v>44148</v>
          </cell>
          <cell r="F89">
            <v>230550108000</v>
          </cell>
          <cell r="G89" t="str">
            <v>2N/G,TCOLGAJO PENDICULADO</v>
          </cell>
          <cell r="H89">
            <v>901220248</v>
          </cell>
          <cell r="I89" t="str">
            <v>HELP TRAUMA SALUD Y ORTOPED IPS</v>
          </cell>
          <cell r="J89" t="str">
            <v>SAS8027D82-</v>
          </cell>
          <cell r="K89">
            <v>1762</v>
          </cell>
          <cell r="L89">
            <v>1762</v>
          </cell>
          <cell r="M89">
            <v>2807971</v>
          </cell>
        </row>
        <row r="90">
          <cell r="A90" t="str">
            <v>901220248-1766</v>
          </cell>
          <cell r="B90">
            <v>817</v>
          </cell>
          <cell r="C90">
            <v>3650</v>
          </cell>
          <cell r="D90" t="str">
            <v>817-3650</v>
          </cell>
          <cell r="E90">
            <v>44148</v>
          </cell>
          <cell r="F90">
            <v>230550108000</v>
          </cell>
          <cell r="G90" t="str">
            <v>2N/FRACTURA DE METACARPIA</v>
          </cell>
          <cell r="H90">
            <v>901220248</v>
          </cell>
          <cell r="I90" t="str">
            <v>HELP TRAUMA SALUD Y ORTOPED IPS</v>
          </cell>
          <cell r="J90" t="str">
            <v>SAS8027D82-</v>
          </cell>
          <cell r="K90">
            <v>1766</v>
          </cell>
          <cell r="L90">
            <v>1766</v>
          </cell>
          <cell r="M90">
            <v>1033010</v>
          </cell>
        </row>
        <row r="91">
          <cell r="A91" t="str">
            <v>901220248-1790</v>
          </cell>
          <cell r="B91">
            <v>817</v>
          </cell>
          <cell r="C91">
            <v>3650</v>
          </cell>
          <cell r="D91" t="str">
            <v>817-3650</v>
          </cell>
          <cell r="E91">
            <v>44148</v>
          </cell>
          <cell r="F91">
            <v>230550108000</v>
          </cell>
          <cell r="G91" t="str">
            <v>3N/G,T/OSTEOSINTESIS EN H</v>
          </cell>
          <cell r="H91">
            <v>901220248</v>
          </cell>
          <cell r="I91" t="str">
            <v>HELP TRAUMA SALUD Y ORTOPED IPS</v>
          </cell>
          <cell r="J91" t="str">
            <v>SAS8027D82-</v>
          </cell>
          <cell r="K91">
            <v>1790</v>
          </cell>
          <cell r="L91">
            <v>1790</v>
          </cell>
          <cell r="M91">
            <v>4664768</v>
          </cell>
        </row>
        <row r="92">
          <cell r="A92" t="str">
            <v>901220248-1791</v>
          </cell>
          <cell r="B92">
            <v>817</v>
          </cell>
          <cell r="C92">
            <v>3650</v>
          </cell>
          <cell r="D92" t="str">
            <v>817-3650</v>
          </cell>
          <cell r="E92">
            <v>44148</v>
          </cell>
          <cell r="F92">
            <v>230550108000</v>
          </cell>
          <cell r="G92" t="str">
            <v>2N/G,TSECUSTRECTOMIA</v>
          </cell>
          <cell r="H92">
            <v>901220248</v>
          </cell>
          <cell r="I92" t="str">
            <v>HELP TRAUMA SALUD Y ORTOPED IPS</v>
          </cell>
          <cell r="J92" t="str">
            <v>SAS8027D82-</v>
          </cell>
          <cell r="K92">
            <v>1791</v>
          </cell>
          <cell r="L92">
            <v>1791</v>
          </cell>
          <cell r="M92">
            <v>2593411</v>
          </cell>
        </row>
        <row r="93">
          <cell r="A93" t="str">
            <v>901220248-1805</v>
          </cell>
          <cell r="B93">
            <v>817</v>
          </cell>
          <cell r="C93">
            <v>3650</v>
          </cell>
          <cell r="D93" t="str">
            <v>817-3650</v>
          </cell>
          <cell r="E93">
            <v>44148</v>
          </cell>
          <cell r="F93">
            <v>230550108000</v>
          </cell>
          <cell r="G93" t="str">
            <v>3N/G.TCOLGAJO MUSCULAR</v>
          </cell>
          <cell r="H93">
            <v>901220248</v>
          </cell>
          <cell r="I93" t="str">
            <v>HELP TRAUMA SALUD Y ORTOPED IPS</v>
          </cell>
          <cell r="J93" t="str">
            <v>SAS8027D82-</v>
          </cell>
          <cell r="K93">
            <v>1805</v>
          </cell>
          <cell r="L93">
            <v>1805</v>
          </cell>
          <cell r="M93">
            <v>6684291</v>
          </cell>
        </row>
        <row r="94">
          <cell r="A94" t="str">
            <v>901220248-1087</v>
          </cell>
          <cell r="B94">
            <v>817</v>
          </cell>
          <cell r="C94">
            <v>2770</v>
          </cell>
          <cell r="D94" t="str">
            <v>817-2770</v>
          </cell>
          <cell r="E94">
            <v>44532</v>
          </cell>
          <cell r="F94">
            <v>230550108000</v>
          </cell>
          <cell r="G94" t="str">
            <v>2N/PROEDIMIENTO CX</v>
          </cell>
          <cell r="H94">
            <v>901220248</v>
          </cell>
          <cell r="I94" t="str">
            <v>HELP TRAUMA SALUD Y ORTOPED IPS</v>
          </cell>
          <cell r="J94" t="str">
            <v>SAS8027D82-</v>
          </cell>
          <cell r="K94" t="str">
            <v>HP1087</v>
          </cell>
          <cell r="L94">
            <v>1087</v>
          </cell>
          <cell r="M94">
            <v>6172441</v>
          </cell>
        </row>
        <row r="95">
          <cell r="A95" t="str">
            <v>901220248-1155</v>
          </cell>
          <cell r="B95">
            <v>817</v>
          </cell>
          <cell r="C95">
            <v>2770</v>
          </cell>
          <cell r="D95" t="str">
            <v>817-2770</v>
          </cell>
          <cell r="E95">
            <v>44532</v>
          </cell>
          <cell r="F95">
            <v>230550108000</v>
          </cell>
          <cell r="G95" t="str">
            <v>3N/PROCEDIMIENTO CX</v>
          </cell>
          <cell r="H95">
            <v>901220248</v>
          </cell>
          <cell r="I95" t="str">
            <v>HELP TRAUMA SALUD Y ORTOPED IPS</v>
          </cell>
          <cell r="J95" t="str">
            <v>SAS8037D82-</v>
          </cell>
          <cell r="K95" t="str">
            <v>HP1155</v>
          </cell>
          <cell r="L95">
            <v>1155</v>
          </cell>
          <cell r="M95">
            <v>1984382</v>
          </cell>
        </row>
        <row r="96">
          <cell r="A96" t="str">
            <v>901220248-1382</v>
          </cell>
          <cell r="B96">
            <v>817</v>
          </cell>
          <cell r="C96">
            <v>9240</v>
          </cell>
          <cell r="D96" t="str">
            <v>817-9240</v>
          </cell>
          <cell r="E96">
            <v>44392</v>
          </cell>
          <cell r="F96">
            <v>230550108000</v>
          </cell>
          <cell r="G96" t="str">
            <v>PAGO GIRO DIRECTO JUN2021</v>
          </cell>
          <cell r="H96">
            <v>901220248</v>
          </cell>
          <cell r="I96" t="str">
            <v>HELP TRAUMA SALUD Y ORTOPED IPS</v>
          </cell>
          <cell r="J96" t="str">
            <v>SAS8026D82-</v>
          </cell>
          <cell r="K96" t="str">
            <v>HP1382</v>
          </cell>
          <cell r="L96">
            <v>1382</v>
          </cell>
          <cell r="M96">
            <v>2996499</v>
          </cell>
        </row>
        <row r="97">
          <cell r="A97" t="str">
            <v>901220248-1545</v>
          </cell>
          <cell r="B97">
            <v>817</v>
          </cell>
          <cell r="C97">
            <v>9240</v>
          </cell>
          <cell r="D97" t="str">
            <v>817-9240</v>
          </cell>
          <cell r="E97">
            <v>44392</v>
          </cell>
          <cell r="F97">
            <v>230550108000</v>
          </cell>
          <cell r="G97" t="str">
            <v>PAGO GIRO DIRECTO JUL2021</v>
          </cell>
          <cell r="H97">
            <v>901220248</v>
          </cell>
          <cell r="I97" t="str">
            <v>HELP TRAUMA SALUD Y ORTOPED IPS</v>
          </cell>
          <cell r="J97" t="str">
            <v>SAS8046D82-</v>
          </cell>
          <cell r="K97" t="str">
            <v>HP1545</v>
          </cell>
          <cell r="L97">
            <v>1545</v>
          </cell>
          <cell r="M97">
            <v>5604957</v>
          </cell>
        </row>
        <row r="98">
          <cell r="A98" t="str">
            <v>901220248-1647</v>
          </cell>
          <cell r="B98">
            <v>817</v>
          </cell>
          <cell r="C98">
            <v>2770</v>
          </cell>
          <cell r="D98" t="str">
            <v>817-2770</v>
          </cell>
          <cell r="E98">
            <v>44532</v>
          </cell>
          <cell r="F98">
            <v>230550108000</v>
          </cell>
          <cell r="G98" t="str">
            <v>2N/HOSPITALIZACION</v>
          </cell>
          <cell r="H98">
            <v>901220248</v>
          </cell>
          <cell r="I98" t="str">
            <v>HELP TRAUMA SALUD Y ORTOPED IPS</v>
          </cell>
          <cell r="J98" t="str">
            <v>SAS8027D82-</v>
          </cell>
          <cell r="K98" t="str">
            <v>HP1647</v>
          </cell>
          <cell r="L98">
            <v>1647</v>
          </cell>
          <cell r="M98">
            <v>5677517</v>
          </cell>
        </row>
        <row r="99">
          <cell r="A99" t="str">
            <v>901220248-1990</v>
          </cell>
          <cell r="B99">
            <v>817</v>
          </cell>
          <cell r="C99">
            <v>2770</v>
          </cell>
          <cell r="D99" t="str">
            <v>817-2770</v>
          </cell>
          <cell r="E99">
            <v>44532</v>
          </cell>
          <cell r="F99">
            <v>230550108000</v>
          </cell>
          <cell r="G99" t="str">
            <v>2N/HOSPITALIZACION</v>
          </cell>
          <cell r="H99">
            <v>901220248</v>
          </cell>
          <cell r="I99" t="str">
            <v>HELP TRAUMA SALUD Y ORTOPED IPS</v>
          </cell>
          <cell r="J99" t="str">
            <v>SAS8027D82-</v>
          </cell>
          <cell r="K99" t="str">
            <v>HP1990</v>
          </cell>
          <cell r="L99">
            <v>1990</v>
          </cell>
          <cell r="M99">
            <v>8394307</v>
          </cell>
        </row>
        <row r="100">
          <cell r="A100" t="str">
            <v>901220248-2010</v>
          </cell>
          <cell r="B100">
            <v>817</v>
          </cell>
          <cell r="C100">
            <v>2770</v>
          </cell>
          <cell r="D100" t="str">
            <v>817-2770</v>
          </cell>
          <cell r="E100">
            <v>44532</v>
          </cell>
          <cell r="F100">
            <v>230550108000</v>
          </cell>
          <cell r="G100" t="str">
            <v>2N/HOSPITALIZACION</v>
          </cell>
          <cell r="H100">
            <v>901220248</v>
          </cell>
          <cell r="I100" t="str">
            <v>HELP TRAUMA SALUD Y ORTOPED IPS</v>
          </cell>
          <cell r="J100" t="str">
            <v>SAS8027D82-</v>
          </cell>
          <cell r="K100" t="str">
            <v>HP2010</v>
          </cell>
          <cell r="L100">
            <v>2010</v>
          </cell>
          <cell r="M100">
            <v>8594640</v>
          </cell>
        </row>
        <row r="101">
          <cell r="A101" t="str">
            <v>901220248-2014</v>
          </cell>
          <cell r="B101">
            <v>817</v>
          </cell>
          <cell r="C101">
            <v>2770</v>
          </cell>
          <cell r="D101" t="str">
            <v>817-2770</v>
          </cell>
          <cell r="E101">
            <v>44532</v>
          </cell>
          <cell r="F101">
            <v>230550108000</v>
          </cell>
          <cell r="G101" t="str">
            <v>2N/HOSPITALIZACION</v>
          </cell>
          <cell r="H101">
            <v>901220248</v>
          </cell>
          <cell r="I101" t="str">
            <v>HELP TRAUMA SALUD Y ORTOPED IPS</v>
          </cell>
          <cell r="J101" t="str">
            <v>SAS8027D82-</v>
          </cell>
          <cell r="K101" t="str">
            <v>HP2014</v>
          </cell>
          <cell r="L101">
            <v>2014</v>
          </cell>
          <cell r="M101">
            <v>3970227</v>
          </cell>
        </row>
        <row r="102">
          <cell r="A102" t="str">
            <v>901220248-2064</v>
          </cell>
          <cell r="B102">
            <v>817</v>
          </cell>
          <cell r="C102">
            <v>2770</v>
          </cell>
          <cell r="D102" t="str">
            <v>817-2770</v>
          </cell>
          <cell r="E102">
            <v>44532</v>
          </cell>
          <cell r="F102">
            <v>230550108000</v>
          </cell>
          <cell r="G102" t="str">
            <v>3N/PROCEDIMIENTO CX</v>
          </cell>
          <cell r="H102">
            <v>901220248</v>
          </cell>
          <cell r="I102" t="str">
            <v>HELP TRAUMA SALUD Y ORTOPED IPS</v>
          </cell>
          <cell r="J102" t="str">
            <v>SAS8027D82-</v>
          </cell>
          <cell r="K102" t="str">
            <v>HP2064</v>
          </cell>
          <cell r="L102">
            <v>2064</v>
          </cell>
          <cell r="M102">
            <v>1902987</v>
          </cell>
        </row>
        <row r="103">
          <cell r="A103" t="str">
            <v>901220248-2085</v>
          </cell>
          <cell r="B103">
            <v>817</v>
          </cell>
          <cell r="C103">
            <v>2770</v>
          </cell>
          <cell r="D103" t="str">
            <v>817-2770</v>
          </cell>
          <cell r="E103">
            <v>44532</v>
          </cell>
          <cell r="F103">
            <v>230550108000</v>
          </cell>
          <cell r="G103" t="str">
            <v>2N/HOSPITALIZACION</v>
          </cell>
          <cell r="H103">
            <v>901220248</v>
          </cell>
          <cell r="I103" t="str">
            <v>HELP TRAUMA SALUD Y ORTOPED IPS</v>
          </cell>
          <cell r="J103" t="str">
            <v>SAS8037D82-</v>
          </cell>
          <cell r="K103" t="str">
            <v>HP2085</v>
          </cell>
          <cell r="L103">
            <v>2085</v>
          </cell>
          <cell r="M103">
            <v>1390030</v>
          </cell>
        </row>
        <row r="104">
          <cell r="A104" t="str">
            <v>901220248-2086</v>
          </cell>
          <cell r="B104">
            <v>817</v>
          </cell>
          <cell r="C104">
            <v>2770</v>
          </cell>
          <cell r="D104" t="str">
            <v>817-2770</v>
          </cell>
          <cell r="E104">
            <v>44532</v>
          </cell>
          <cell r="F104">
            <v>230550108000</v>
          </cell>
          <cell r="G104" t="str">
            <v>2N/HOSPITALIZACION</v>
          </cell>
          <cell r="H104">
            <v>901220248</v>
          </cell>
          <cell r="I104" t="str">
            <v>HELP TRAUMA SALUD Y ORTOPED IPS</v>
          </cell>
          <cell r="J104" t="str">
            <v>SAS8037D82-</v>
          </cell>
          <cell r="K104" t="str">
            <v>HP2086</v>
          </cell>
          <cell r="L104">
            <v>2086</v>
          </cell>
          <cell r="M104">
            <v>6560781</v>
          </cell>
        </row>
        <row r="105">
          <cell r="A105" t="str">
            <v>901220248-2087</v>
          </cell>
          <cell r="B105">
            <v>817</v>
          </cell>
          <cell r="C105">
            <v>2770</v>
          </cell>
          <cell r="D105" t="str">
            <v>817-2770</v>
          </cell>
          <cell r="E105">
            <v>44532</v>
          </cell>
          <cell r="F105">
            <v>230550108000</v>
          </cell>
          <cell r="G105" t="str">
            <v>2N/HOSPITALIZACION</v>
          </cell>
          <cell r="H105">
            <v>901220248</v>
          </cell>
          <cell r="I105" t="str">
            <v>HELP TRAUMA SALUD Y ORTOPED IPS</v>
          </cell>
          <cell r="J105" t="str">
            <v>SAS8037D82-</v>
          </cell>
          <cell r="K105" t="str">
            <v>HP2087</v>
          </cell>
          <cell r="L105">
            <v>2087</v>
          </cell>
          <cell r="M105">
            <v>5138552</v>
          </cell>
        </row>
        <row r="106">
          <cell r="A106" t="str">
            <v>901220248-2099</v>
          </cell>
          <cell r="B106">
            <v>817</v>
          </cell>
          <cell r="C106">
            <v>2770</v>
          </cell>
          <cell r="D106" t="str">
            <v>817-2770</v>
          </cell>
          <cell r="E106">
            <v>44532</v>
          </cell>
          <cell r="F106">
            <v>230550108000</v>
          </cell>
          <cell r="G106" t="str">
            <v>2N/HOSPITALIZACION</v>
          </cell>
          <cell r="H106">
            <v>901220248</v>
          </cell>
          <cell r="I106" t="str">
            <v>HELP TRAUMA SALUD Y ORTOPED IPS</v>
          </cell>
          <cell r="J106" t="str">
            <v>SAS8037D82-</v>
          </cell>
          <cell r="K106" t="str">
            <v>HP2099</v>
          </cell>
          <cell r="L106">
            <v>2099</v>
          </cell>
          <cell r="M106">
            <v>582600</v>
          </cell>
        </row>
        <row r="107">
          <cell r="A107" t="str">
            <v>901220248-2109</v>
          </cell>
          <cell r="B107">
            <v>817</v>
          </cell>
          <cell r="C107">
            <v>2770</v>
          </cell>
          <cell r="D107" t="str">
            <v>817-2770</v>
          </cell>
          <cell r="E107">
            <v>44532</v>
          </cell>
          <cell r="F107">
            <v>230550108000</v>
          </cell>
          <cell r="G107" t="str">
            <v>3N/PROCEDIMIENTO CX</v>
          </cell>
          <cell r="H107">
            <v>901220248</v>
          </cell>
          <cell r="I107" t="str">
            <v>HELP TRAUMA SALUD Y ORTOPED IPS</v>
          </cell>
          <cell r="J107" t="str">
            <v>SAS8037D82-</v>
          </cell>
          <cell r="K107" t="str">
            <v>HP2109</v>
          </cell>
          <cell r="L107">
            <v>2109</v>
          </cell>
          <cell r="M107">
            <v>3338133</v>
          </cell>
        </row>
        <row r="108">
          <cell r="A108" t="str">
            <v>901220248-2315</v>
          </cell>
          <cell r="B108">
            <v>817</v>
          </cell>
          <cell r="C108">
            <v>6960</v>
          </cell>
          <cell r="D108" t="str">
            <v>817-6960</v>
          </cell>
          <cell r="E108">
            <v>44720</v>
          </cell>
          <cell r="F108">
            <v>230550108000</v>
          </cell>
          <cell r="G108" t="str">
            <v>PAGO FRAS COSTO TOTAL</v>
          </cell>
          <cell r="H108">
            <v>901220248</v>
          </cell>
          <cell r="I108" t="str">
            <v>HELP TRAUMA SALUD Y ORTOPED IPS</v>
          </cell>
          <cell r="J108" t="str">
            <v>SAS8026D82-</v>
          </cell>
          <cell r="K108" t="str">
            <v>HP2315</v>
          </cell>
          <cell r="L108">
            <v>2315</v>
          </cell>
          <cell r="M108">
            <v>427946</v>
          </cell>
        </row>
        <row r="109">
          <cell r="A109" t="str">
            <v>901220248-2334</v>
          </cell>
          <cell r="B109">
            <v>817</v>
          </cell>
          <cell r="C109">
            <v>6960</v>
          </cell>
          <cell r="D109" t="str">
            <v>817-6960</v>
          </cell>
          <cell r="E109">
            <v>44720</v>
          </cell>
          <cell r="F109">
            <v>230550108000</v>
          </cell>
          <cell r="G109" t="str">
            <v>PAGO FRAS COSTO TOTAL</v>
          </cell>
          <cell r="H109">
            <v>901220248</v>
          </cell>
          <cell r="I109" t="str">
            <v>HELP TRAUMA SALUD Y ORTOPED IPS</v>
          </cell>
          <cell r="J109" t="str">
            <v>SAS8037D82-</v>
          </cell>
          <cell r="K109" t="str">
            <v>HP2334</v>
          </cell>
          <cell r="L109">
            <v>2334</v>
          </cell>
          <cell r="M109">
            <v>314807</v>
          </cell>
        </row>
        <row r="110">
          <cell r="A110" t="str">
            <v>901220248-2341</v>
          </cell>
          <cell r="B110">
            <v>817</v>
          </cell>
          <cell r="C110">
            <v>6960</v>
          </cell>
          <cell r="D110" t="str">
            <v>817-6960</v>
          </cell>
          <cell r="E110">
            <v>44720</v>
          </cell>
          <cell r="F110">
            <v>230550108000</v>
          </cell>
          <cell r="G110" t="str">
            <v>PAGO FRAS COSTO TOTAL</v>
          </cell>
          <cell r="H110">
            <v>901220248</v>
          </cell>
          <cell r="I110" t="str">
            <v>HELP TRAUMA SALUD Y ORTOPED IPS</v>
          </cell>
          <cell r="J110" t="str">
            <v>SAS8037D82-</v>
          </cell>
          <cell r="K110" t="str">
            <v>HP2341</v>
          </cell>
          <cell r="L110">
            <v>2341</v>
          </cell>
          <cell r="M110">
            <v>831746</v>
          </cell>
        </row>
        <row r="111">
          <cell r="A111" t="str">
            <v>901220248-2348</v>
          </cell>
          <cell r="B111">
            <v>817</v>
          </cell>
          <cell r="C111">
            <v>6960</v>
          </cell>
          <cell r="D111" t="str">
            <v>817-6960</v>
          </cell>
          <cell r="E111">
            <v>44720</v>
          </cell>
          <cell r="F111">
            <v>230550108000</v>
          </cell>
          <cell r="G111" t="str">
            <v>PAGO FRAS COSTO TOTAL</v>
          </cell>
          <cell r="H111">
            <v>901220248</v>
          </cell>
          <cell r="I111" t="str">
            <v>HELP TRAUMA SALUD Y ORTOPED IPS</v>
          </cell>
          <cell r="J111" t="str">
            <v>SAS8037D82-</v>
          </cell>
          <cell r="K111" t="str">
            <v>HP2348</v>
          </cell>
          <cell r="L111">
            <v>2348</v>
          </cell>
          <cell r="M111">
            <v>10226802</v>
          </cell>
        </row>
        <row r="112">
          <cell r="A112" t="str">
            <v>901220248-2409</v>
          </cell>
          <cell r="B112">
            <v>817</v>
          </cell>
          <cell r="C112">
            <v>6960</v>
          </cell>
          <cell r="D112" t="str">
            <v>817-6960</v>
          </cell>
          <cell r="E112">
            <v>44720</v>
          </cell>
          <cell r="F112">
            <v>230550108000</v>
          </cell>
          <cell r="G112" t="str">
            <v>PAGO FRAS COSTO TOTAL</v>
          </cell>
          <cell r="H112">
            <v>901220248</v>
          </cell>
          <cell r="I112" t="str">
            <v>HELP TRAUMA SALUD Y ORTOPED IPS</v>
          </cell>
          <cell r="J112" t="str">
            <v>SAS8037D82-</v>
          </cell>
          <cell r="K112" t="str">
            <v>HP2409</v>
          </cell>
          <cell r="L112">
            <v>2409</v>
          </cell>
          <cell r="M112">
            <v>265188</v>
          </cell>
        </row>
        <row r="113">
          <cell r="A113" t="str">
            <v>901220248-2411</v>
          </cell>
          <cell r="B113">
            <v>817</v>
          </cell>
          <cell r="C113">
            <v>6960</v>
          </cell>
          <cell r="D113" t="str">
            <v>817-6960</v>
          </cell>
          <cell r="E113">
            <v>44720</v>
          </cell>
          <cell r="F113">
            <v>230550108000</v>
          </cell>
          <cell r="G113" t="str">
            <v>PAGO FRAS COSTO TOTAL</v>
          </cell>
          <cell r="H113">
            <v>901220248</v>
          </cell>
          <cell r="I113" t="str">
            <v>HELP TRAUMA SALUD Y ORTOPED IPS</v>
          </cell>
          <cell r="J113" t="str">
            <v>SAS8037D82-</v>
          </cell>
          <cell r="K113" t="str">
            <v>HP2411</v>
          </cell>
          <cell r="L113">
            <v>2411</v>
          </cell>
          <cell r="M113">
            <v>9582062</v>
          </cell>
        </row>
        <row r="114">
          <cell r="A114" t="str">
            <v>901220248-2489</v>
          </cell>
          <cell r="B114">
            <v>817</v>
          </cell>
          <cell r="C114">
            <v>6960</v>
          </cell>
          <cell r="D114" t="str">
            <v>817-6960</v>
          </cell>
          <cell r="E114">
            <v>44720</v>
          </cell>
          <cell r="F114">
            <v>230550108000</v>
          </cell>
          <cell r="G114" t="str">
            <v>PAGO FRAS COSTO TOTAL</v>
          </cell>
          <cell r="H114">
            <v>901220248</v>
          </cell>
          <cell r="I114" t="str">
            <v>HELP TRAUMA SALUD Y ORTOPED IPS</v>
          </cell>
          <cell r="J114" t="str">
            <v>SAS8037D82-</v>
          </cell>
          <cell r="K114" t="str">
            <v>HP2489</v>
          </cell>
          <cell r="L114">
            <v>2489</v>
          </cell>
          <cell r="M114">
            <v>592430</v>
          </cell>
        </row>
        <row r="115">
          <cell r="A115" t="str">
            <v>901220248-2519</v>
          </cell>
          <cell r="B115">
            <v>817</v>
          </cell>
          <cell r="C115">
            <v>6960</v>
          </cell>
          <cell r="D115" t="str">
            <v>817-6960</v>
          </cell>
          <cell r="E115">
            <v>44720</v>
          </cell>
          <cell r="F115">
            <v>230550108000</v>
          </cell>
          <cell r="G115" t="str">
            <v>PAGO FRAS COSTO TOTAL</v>
          </cell>
          <cell r="H115">
            <v>901220248</v>
          </cell>
          <cell r="I115" t="str">
            <v>HELP TRAUMA SALUD Y ORTOPED IPS</v>
          </cell>
          <cell r="J115" t="str">
            <v>SAS8037D82-</v>
          </cell>
          <cell r="K115" t="str">
            <v>HP2519</v>
          </cell>
          <cell r="L115">
            <v>2519</v>
          </cell>
          <cell r="M115">
            <v>782079</v>
          </cell>
        </row>
        <row r="116">
          <cell r="A116" t="str">
            <v>901220248-2539</v>
          </cell>
          <cell r="B116">
            <v>817</v>
          </cell>
          <cell r="C116">
            <v>6960</v>
          </cell>
          <cell r="D116" t="str">
            <v>817-6960</v>
          </cell>
          <cell r="E116">
            <v>44720</v>
          </cell>
          <cell r="F116">
            <v>230550108000</v>
          </cell>
          <cell r="G116" t="str">
            <v>PAGO FRAS COSTO TOTAL</v>
          </cell>
          <cell r="H116">
            <v>901220248</v>
          </cell>
          <cell r="I116" t="str">
            <v>HELP TRAUMA SALUD Y ORTOPED IPS</v>
          </cell>
          <cell r="J116" t="str">
            <v>SAS8037D82-</v>
          </cell>
          <cell r="K116" t="str">
            <v>HP2539</v>
          </cell>
          <cell r="L116">
            <v>2539</v>
          </cell>
          <cell r="M116">
            <v>3372337</v>
          </cell>
        </row>
        <row r="117">
          <cell r="A117" t="str">
            <v>901220248-2829</v>
          </cell>
          <cell r="B117">
            <v>817</v>
          </cell>
          <cell r="C117">
            <v>9190</v>
          </cell>
          <cell r="D117" t="str">
            <v>817-9190</v>
          </cell>
          <cell r="E117">
            <v>44760</v>
          </cell>
          <cell r="F117">
            <v>230550108000</v>
          </cell>
          <cell r="G117" t="str">
            <v>PAGO FRAS COSTOS TOTALES</v>
          </cell>
          <cell r="H117">
            <v>901220248</v>
          </cell>
          <cell r="I117" t="str">
            <v>HELP TRAUMA SALUD Y ORTOPED IPS</v>
          </cell>
          <cell r="J117" t="str">
            <v>SAS8026D82-</v>
          </cell>
          <cell r="K117" t="str">
            <v>HP2829</v>
          </cell>
          <cell r="L117">
            <v>2829</v>
          </cell>
          <cell r="M117">
            <v>12771174</v>
          </cell>
        </row>
        <row r="118">
          <cell r="A118" t="str">
            <v>901220248-2831</v>
          </cell>
          <cell r="B118">
            <v>817</v>
          </cell>
          <cell r="C118">
            <v>6960</v>
          </cell>
          <cell r="D118" t="str">
            <v>817-6960</v>
          </cell>
          <cell r="E118">
            <v>44720</v>
          </cell>
          <cell r="F118">
            <v>230550108000</v>
          </cell>
          <cell r="G118" t="str">
            <v>PAGO FRAS COSTO TOTAL</v>
          </cell>
          <cell r="H118">
            <v>901220248</v>
          </cell>
          <cell r="I118" t="str">
            <v>HELP TRAUMA SALUD Y ORTOPED IPS</v>
          </cell>
          <cell r="J118" t="str">
            <v>SAS8037D82-</v>
          </cell>
          <cell r="K118" t="str">
            <v>HP2831</v>
          </cell>
          <cell r="L118">
            <v>2831</v>
          </cell>
          <cell r="M118">
            <v>2982328</v>
          </cell>
        </row>
        <row r="119">
          <cell r="A119" t="str">
            <v>901220248-2846</v>
          </cell>
          <cell r="B119">
            <v>817</v>
          </cell>
          <cell r="C119">
            <v>6960</v>
          </cell>
          <cell r="D119" t="str">
            <v>817-6960</v>
          </cell>
          <cell r="E119">
            <v>44720</v>
          </cell>
          <cell r="F119">
            <v>230550108000</v>
          </cell>
          <cell r="G119" t="str">
            <v>PAGO FRAS COSTO TOTAL</v>
          </cell>
          <cell r="H119">
            <v>901220248</v>
          </cell>
          <cell r="I119" t="str">
            <v>HELP TRAUMA SALUD Y ORTOPED IPS</v>
          </cell>
          <cell r="J119" t="str">
            <v>SAS8027D82-</v>
          </cell>
          <cell r="K119" t="str">
            <v>HP2846</v>
          </cell>
          <cell r="L119">
            <v>2846</v>
          </cell>
          <cell r="M119">
            <v>249386</v>
          </cell>
        </row>
        <row r="120">
          <cell r="A120" t="str">
            <v>901220248-2849</v>
          </cell>
          <cell r="B120">
            <v>817</v>
          </cell>
          <cell r="C120">
            <v>1710</v>
          </cell>
          <cell r="D120" t="str">
            <v>817-1710</v>
          </cell>
          <cell r="E120">
            <v>44844</v>
          </cell>
          <cell r="F120">
            <v>230550108000</v>
          </cell>
          <cell r="G120" t="str">
            <v>PAG FACTURAS COSTO TOTAL</v>
          </cell>
          <cell r="H120">
            <v>901220248</v>
          </cell>
          <cell r="I120" t="str">
            <v>HELP TRAUMA SALUD Y ORTOPED IPS</v>
          </cell>
          <cell r="J120" t="str">
            <v>SAS8026D82-</v>
          </cell>
          <cell r="K120" t="str">
            <v>HP2849</v>
          </cell>
          <cell r="L120">
            <v>2849</v>
          </cell>
          <cell r="M120">
            <v>1453708</v>
          </cell>
        </row>
        <row r="121">
          <cell r="A121" t="str">
            <v>901220248-2924</v>
          </cell>
          <cell r="B121">
            <v>817</v>
          </cell>
          <cell r="C121">
            <v>9190</v>
          </cell>
          <cell r="D121" t="str">
            <v>817-9190</v>
          </cell>
          <cell r="E121">
            <v>44760</v>
          </cell>
          <cell r="F121">
            <v>230550108000</v>
          </cell>
          <cell r="G121" t="str">
            <v>PAGO FRAS COSTOS TOTALES</v>
          </cell>
          <cell r="H121">
            <v>901220248</v>
          </cell>
          <cell r="I121" t="str">
            <v>HELP TRAUMA SALUD Y ORTOPED IPS</v>
          </cell>
          <cell r="J121" t="str">
            <v>SAS8026D82-</v>
          </cell>
          <cell r="K121" t="str">
            <v>HP2924</v>
          </cell>
          <cell r="L121">
            <v>2924</v>
          </cell>
          <cell r="M121">
            <v>194500</v>
          </cell>
        </row>
        <row r="122">
          <cell r="A122" t="str">
            <v>901220248-2937</v>
          </cell>
          <cell r="B122">
            <v>817</v>
          </cell>
          <cell r="C122">
            <v>6960</v>
          </cell>
          <cell r="D122" t="str">
            <v>817-6960</v>
          </cell>
          <cell r="E122">
            <v>44720</v>
          </cell>
          <cell r="F122">
            <v>230550108000</v>
          </cell>
          <cell r="G122" t="str">
            <v>PAGO FRAS COSTO TOTAL</v>
          </cell>
          <cell r="H122">
            <v>901220248</v>
          </cell>
          <cell r="I122" t="str">
            <v>HELP TRAUMA SALUD Y ORTOPED IPS</v>
          </cell>
          <cell r="J122" t="str">
            <v>SAS8026D82-</v>
          </cell>
          <cell r="K122" t="str">
            <v>HP2937</v>
          </cell>
          <cell r="L122">
            <v>2937</v>
          </cell>
          <cell r="M122">
            <v>1536248</v>
          </cell>
        </row>
        <row r="123">
          <cell r="A123" t="str">
            <v>901220248-2956</v>
          </cell>
          <cell r="B123">
            <v>817</v>
          </cell>
          <cell r="C123">
            <v>6960</v>
          </cell>
          <cell r="D123" t="str">
            <v>817-6960</v>
          </cell>
          <cell r="E123">
            <v>44720</v>
          </cell>
          <cell r="F123">
            <v>230550108000</v>
          </cell>
          <cell r="G123" t="str">
            <v>PAGO FRAS COSTO TOTAL</v>
          </cell>
          <cell r="H123">
            <v>901220248</v>
          </cell>
          <cell r="I123" t="str">
            <v>HELP TRAUMA SALUD Y ORTOPED IPS</v>
          </cell>
          <cell r="J123" t="str">
            <v>SAS8037D82-</v>
          </cell>
          <cell r="K123" t="str">
            <v>HP2956</v>
          </cell>
          <cell r="L123">
            <v>2956</v>
          </cell>
          <cell r="M123">
            <v>96824</v>
          </cell>
        </row>
        <row r="124">
          <cell r="A124" t="str">
            <v>901220248-2957</v>
          </cell>
          <cell r="B124">
            <v>817</v>
          </cell>
          <cell r="C124">
            <v>9190</v>
          </cell>
          <cell r="D124" t="str">
            <v>817-9190</v>
          </cell>
          <cell r="E124">
            <v>44760</v>
          </cell>
          <cell r="F124">
            <v>230550108000</v>
          </cell>
          <cell r="G124" t="str">
            <v>PAGO FRAS COSTOS TOTALES</v>
          </cell>
          <cell r="H124">
            <v>901220248</v>
          </cell>
          <cell r="I124" t="str">
            <v>HELP TRAUMA SALUD Y ORTOPED IPS</v>
          </cell>
          <cell r="J124" t="str">
            <v>SAS8037D82-</v>
          </cell>
          <cell r="K124" t="str">
            <v>HP2957</v>
          </cell>
          <cell r="L124">
            <v>2957</v>
          </cell>
          <cell r="M124">
            <v>2317002</v>
          </cell>
        </row>
        <row r="125">
          <cell r="A125" t="str">
            <v>901220248-3035</v>
          </cell>
          <cell r="B125">
            <v>817</v>
          </cell>
          <cell r="C125">
            <v>6960</v>
          </cell>
          <cell r="D125" t="str">
            <v>817-6960</v>
          </cell>
          <cell r="E125">
            <v>44720</v>
          </cell>
          <cell r="F125">
            <v>230550108000</v>
          </cell>
          <cell r="G125" t="str">
            <v>PAGO FRAS COSTO TOTAL</v>
          </cell>
          <cell r="H125">
            <v>901220248</v>
          </cell>
          <cell r="I125" t="str">
            <v>HELP TRAUMA SALUD Y ORTOPED IPS</v>
          </cell>
          <cell r="J125" t="str">
            <v>SAS8037D82-</v>
          </cell>
          <cell r="K125" t="str">
            <v>HP3035</v>
          </cell>
          <cell r="L125">
            <v>3035</v>
          </cell>
          <cell r="M125">
            <v>696945</v>
          </cell>
        </row>
        <row r="126">
          <cell r="A126" t="str">
            <v>901220248-3043</v>
          </cell>
          <cell r="B126">
            <v>817</v>
          </cell>
          <cell r="C126">
            <v>6960</v>
          </cell>
          <cell r="D126" t="str">
            <v>817-6960</v>
          </cell>
          <cell r="E126">
            <v>44720</v>
          </cell>
          <cell r="F126">
            <v>230550108000</v>
          </cell>
          <cell r="G126" t="str">
            <v>PAGO FRAS COSTO TOTAL</v>
          </cell>
          <cell r="H126">
            <v>901220248</v>
          </cell>
          <cell r="I126" t="str">
            <v>HELP TRAUMA SALUD Y ORTOPED IPS</v>
          </cell>
          <cell r="J126" t="str">
            <v>SAS8027D82-</v>
          </cell>
          <cell r="K126" t="str">
            <v>HP3043</v>
          </cell>
          <cell r="L126">
            <v>3043</v>
          </cell>
          <cell r="M126">
            <v>2257880</v>
          </cell>
        </row>
        <row r="127">
          <cell r="A127" t="str">
            <v>901220248-3127</v>
          </cell>
          <cell r="B127">
            <v>817</v>
          </cell>
          <cell r="C127">
            <v>6960</v>
          </cell>
          <cell r="D127" t="str">
            <v>817-6960</v>
          </cell>
          <cell r="E127">
            <v>44720</v>
          </cell>
          <cell r="F127">
            <v>230550108000</v>
          </cell>
          <cell r="G127" t="str">
            <v>PAGO FRAS COSTO TOTAL</v>
          </cell>
          <cell r="H127">
            <v>901220248</v>
          </cell>
          <cell r="I127" t="str">
            <v>HELP TRAUMA SALUD Y ORTOPED IPS</v>
          </cell>
          <cell r="J127" t="str">
            <v>SAS8037D82-</v>
          </cell>
          <cell r="K127" t="str">
            <v>HP3127</v>
          </cell>
          <cell r="L127">
            <v>3127</v>
          </cell>
          <cell r="M127">
            <v>2537766</v>
          </cell>
        </row>
        <row r="128">
          <cell r="A128" t="str">
            <v>901220248-3140</v>
          </cell>
          <cell r="B128">
            <v>817</v>
          </cell>
          <cell r="C128">
            <v>6960</v>
          </cell>
          <cell r="D128" t="str">
            <v>817-6960</v>
          </cell>
          <cell r="E128">
            <v>44720</v>
          </cell>
          <cell r="F128">
            <v>230550108000</v>
          </cell>
          <cell r="G128" t="str">
            <v>PAGO FRAS COSTO TOTAL</v>
          </cell>
          <cell r="H128">
            <v>901220248</v>
          </cell>
          <cell r="I128" t="str">
            <v>HELP TRAUMA SALUD Y ORTOPED IPS</v>
          </cell>
          <cell r="J128" t="str">
            <v>SAS8027D82-</v>
          </cell>
          <cell r="K128" t="str">
            <v>HP3140</v>
          </cell>
          <cell r="L128">
            <v>3140</v>
          </cell>
          <cell r="M128">
            <v>671888</v>
          </cell>
        </row>
        <row r="129">
          <cell r="A129" t="str">
            <v>901220248-3142</v>
          </cell>
          <cell r="B129">
            <v>817</v>
          </cell>
          <cell r="C129">
            <v>6960</v>
          </cell>
          <cell r="D129" t="str">
            <v>817-6960</v>
          </cell>
          <cell r="E129">
            <v>44720</v>
          </cell>
          <cell r="F129">
            <v>230550108000</v>
          </cell>
          <cell r="G129" t="str">
            <v>PAGO FRAS COSTO TOTAL</v>
          </cell>
          <cell r="H129">
            <v>901220248</v>
          </cell>
          <cell r="I129" t="str">
            <v>HELP TRAUMA SALUD Y ORTOPED IPS</v>
          </cell>
          <cell r="J129" t="str">
            <v>SAS8027D82-</v>
          </cell>
          <cell r="K129" t="str">
            <v>HP3142</v>
          </cell>
          <cell r="L129">
            <v>3142</v>
          </cell>
          <cell r="M129">
            <v>165522</v>
          </cell>
        </row>
        <row r="130">
          <cell r="A130" t="str">
            <v>901220248-3241</v>
          </cell>
          <cell r="B130">
            <v>817</v>
          </cell>
          <cell r="C130">
            <v>7990</v>
          </cell>
          <cell r="D130" t="str">
            <v>817-7990</v>
          </cell>
          <cell r="E130">
            <v>44728</v>
          </cell>
          <cell r="F130">
            <v>230550108000</v>
          </cell>
          <cell r="G130" t="str">
            <v>PAGO FRAS COSTO TOTAL</v>
          </cell>
          <cell r="H130">
            <v>901220248</v>
          </cell>
          <cell r="I130" t="str">
            <v>HELP TRAUMA SALUD Y ORTOPED IPS</v>
          </cell>
          <cell r="J130" t="str">
            <v>SAS8037D82-</v>
          </cell>
          <cell r="K130" t="str">
            <v>HP3241</v>
          </cell>
          <cell r="L130">
            <v>3241</v>
          </cell>
          <cell r="M130">
            <v>776356</v>
          </cell>
        </row>
        <row r="131">
          <cell r="A131" t="str">
            <v>901220248-3243</v>
          </cell>
          <cell r="B131">
            <v>817</v>
          </cell>
          <cell r="C131">
            <v>7990</v>
          </cell>
          <cell r="D131" t="str">
            <v>817-7990</v>
          </cell>
          <cell r="E131">
            <v>44728</v>
          </cell>
          <cell r="F131">
            <v>230550108000</v>
          </cell>
          <cell r="G131" t="str">
            <v>PAGO FRAS COSTO TOTAL</v>
          </cell>
          <cell r="H131">
            <v>901220248</v>
          </cell>
          <cell r="I131" t="str">
            <v>HELP TRAUMA SALUD Y ORTOPED IPS</v>
          </cell>
          <cell r="J131" t="str">
            <v>SAS8027D82-</v>
          </cell>
          <cell r="K131" t="str">
            <v>HP3243</v>
          </cell>
          <cell r="L131">
            <v>3243</v>
          </cell>
          <cell r="M131">
            <v>103684</v>
          </cell>
        </row>
        <row r="132">
          <cell r="A132" t="str">
            <v>901220248-3247</v>
          </cell>
          <cell r="B132">
            <v>817</v>
          </cell>
          <cell r="C132">
            <v>7990</v>
          </cell>
          <cell r="D132" t="str">
            <v>817-7990</v>
          </cell>
          <cell r="E132">
            <v>44728</v>
          </cell>
          <cell r="F132">
            <v>230550108000</v>
          </cell>
          <cell r="G132" t="str">
            <v>PAGO FRAS COSTO TOTAL</v>
          </cell>
          <cell r="H132">
            <v>901220248</v>
          </cell>
          <cell r="I132" t="str">
            <v>HELP TRAUMA SALUD Y ORTOPED IPS</v>
          </cell>
          <cell r="J132" t="str">
            <v>SAS8046D82-</v>
          </cell>
          <cell r="K132" t="str">
            <v>HP3247</v>
          </cell>
          <cell r="L132">
            <v>3247</v>
          </cell>
          <cell r="M132">
            <v>662284</v>
          </cell>
        </row>
        <row r="133">
          <cell r="A133" t="str">
            <v>901220248-3253</v>
          </cell>
          <cell r="B133">
            <v>817</v>
          </cell>
          <cell r="C133">
            <v>7990</v>
          </cell>
          <cell r="D133" t="str">
            <v>817-7990</v>
          </cell>
          <cell r="E133">
            <v>44728</v>
          </cell>
          <cell r="F133">
            <v>230550108000</v>
          </cell>
          <cell r="G133" t="str">
            <v>PAGO FRAS COSTO TOTAL</v>
          </cell>
          <cell r="H133">
            <v>901220248</v>
          </cell>
          <cell r="I133" t="str">
            <v>HELP TRAUMA SALUD Y ORTOPED IPS</v>
          </cell>
          <cell r="J133" t="str">
            <v>SAS8046D82-</v>
          </cell>
          <cell r="K133" t="str">
            <v>HP3253</v>
          </cell>
          <cell r="L133">
            <v>3253</v>
          </cell>
          <cell r="M133">
            <v>1305654</v>
          </cell>
        </row>
        <row r="134">
          <cell r="A134" t="str">
            <v>901220248-3276</v>
          </cell>
          <cell r="B134">
            <v>817</v>
          </cell>
          <cell r="C134">
            <v>7990</v>
          </cell>
          <cell r="D134" t="str">
            <v>817-7990</v>
          </cell>
          <cell r="E134">
            <v>44728</v>
          </cell>
          <cell r="F134">
            <v>230550108000</v>
          </cell>
          <cell r="G134" t="str">
            <v>PAGO FRAS COSTO TOTAL</v>
          </cell>
          <cell r="H134">
            <v>901220248</v>
          </cell>
          <cell r="I134" t="str">
            <v>HELP TRAUMA SALUD Y ORTOPED IPS</v>
          </cell>
          <cell r="J134" t="str">
            <v>SAS8037D82-</v>
          </cell>
          <cell r="K134" t="str">
            <v>HP3276</v>
          </cell>
          <cell r="L134">
            <v>3276</v>
          </cell>
          <cell r="M134">
            <v>4637416</v>
          </cell>
        </row>
        <row r="135">
          <cell r="A135" t="str">
            <v>901220248-3279</v>
          </cell>
          <cell r="B135">
            <v>817</v>
          </cell>
          <cell r="C135">
            <v>7990</v>
          </cell>
          <cell r="D135" t="str">
            <v>817-7990</v>
          </cell>
          <cell r="E135">
            <v>44728</v>
          </cell>
          <cell r="F135">
            <v>230550108000</v>
          </cell>
          <cell r="G135" t="str">
            <v>PAGO FRAS COSTO TOTAL</v>
          </cell>
          <cell r="H135">
            <v>901220248</v>
          </cell>
          <cell r="I135" t="str">
            <v>HELP TRAUMA SALUD Y ORTOPED IPS</v>
          </cell>
          <cell r="J135" t="str">
            <v>SAS8037D82-</v>
          </cell>
          <cell r="K135" t="str">
            <v>HP3279</v>
          </cell>
          <cell r="L135">
            <v>3279</v>
          </cell>
          <cell r="M135">
            <v>771456</v>
          </cell>
        </row>
        <row r="136">
          <cell r="A136" t="str">
            <v>901220248-3289</v>
          </cell>
          <cell r="B136">
            <v>817</v>
          </cell>
          <cell r="C136">
            <v>7990</v>
          </cell>
          <cell r="D136" t="str">
            <v>817-7990</v>
          </cell>
          <cell r="E136">
            <v>44728</v>
          </cell>
          <cell r="F136">
            <v>230550108000</v>
          </cell>
          <cell r="G136" t="str">
            <v>PAGO FRAS COSTO TOTAL</v>
          </cell>
          <cell r="H136">
            <v>901220248</v>
          </cell>
          <cell r="I136" t="str">
            <v>HELP TRAUMA SALUD Y ORTOPED IPS</v>
          </cell>
          <cell r="J136" t="str">
            <v>SAS8027D82-</v>
          </cell>
          <cell r="K136" t="str">
            <v>HP3289</v>
          </cell>
          <cell r="L136">
            <v>3289</v>
          </cell>
          <cell r="M136">
            <v>2747147</v>
          </cell>
        </row>
        <row r="137">
          <cell r="A137" t="str">
            <v>901220248-3290</v>
          </cell>
          <cell r="B137">
            <v>817</v>
          </cell>
          <cell r="C137">
            <v>9190</v>
          </cell>
          <cell r="D137" t="str">
            <v>817-9190</v>
          </cell>
          <cell r="E137">
            <v>44760</v>
          </cell>
          <cell r="F137">
            <v>230550108000</v>
          </cell>
          <cell r="G137" t="str">
            <v>PAGO FRAS COSTOS TOTALES</v>
          </cell>
          <cell r="H137">
            <v>901220248</v>
          </cell>
          <cell r="I137" t="str">
            <v>HELP TRAUMA SALUD Y ORTOPED IPS</v>
          </cell>
          <cell r="J137" t="str">
            <v>SAS8037D82-</v>
          </cell>
          <cell r="K137" t="str">
            <v>HP3290</v>
          </cell>
          <cell r="L137">
            <v>3290</v>
          </cell>
          <cell r="M137">
            <v>2691812</v>
          </cell>
        </row>
        <row r="138">
          <cell r="A138" t="str">
            <v>901220248-3299</v>
          </cell>
          <cell r="B138">
            <v>817</v>
          </cell>
          <cell r="C138">
            <v>9190</v>
          </cell>
          <cell r="D138" t="str">
            <v>817-9190</v>
          </cell>
          <cell r="E138">
            <v>44760</v>
          </cell>
          <cell r="F138">
            <v>230550108000</v>
          </cell>
          <cell r="G138" t="str">
            <v>PAGO FRAS COSTOS TOTALES</v>
          </cell>
          <cell r="H138">
            <v>901220248</v>
          </cell>
          <cell r="I138" t="str">
            <v>HELP TRAUMA SALUD Y ORTOPED IPS</v>
          </cell>
          <cell r="J138" t="str">
            <v>SAS8027D82-</v>
          </cell>
          <cell r="K138" t="str">
            <v>HP3299</v>
          </cell>
          <cell r="L138">
            <v>3299</v>
          </cell>
          <cell r="M138">
            <v>3036816</v>
          </cell>
        </row>
        <row r="139">
          <cell r="A139" t="str">
            <v>901220248-3352</v>
          </cell>
          <cell r="B139">
            <v>817</v>
          </cell>
          <cell r="C139">
            <v>9190</v>
          </cell>
          <cell r="D139" t="str">
            <v>817-9190</v>
          </cell>
          <cell r="E139">
            <v>44760</v>
          </cell>
          <cell r="F139">
            <v>230550108000</v>
          </cell>
          <cell r="G139" t="str">
            <v>PAGO FRAS COSTOS TOTALES</v>
          </cell>
          <cell r="H139">
            <v>901220248</v>
          </cell>
          <cell r="I139" t="str">
            <v>HELP TRAUMA SALUD Y ORTOPED IPS</v>
          </cell>
          <cell r="J139" t="str">
            <v>SAS8046D82-</v>
          </cell>
          <cell r="K139" t="str">
            <v>HP3352</v>
          </cell>
          <cell r="L139">
            <v>3352</v>
          </cell>
          <cell r="M139">
            <v>45276</v>
          </cell>
        </row>
        <row r="140">
          <cell r="A140" t="str">
            <v>901220248-3353</v>
          </cell>
          <cell r="B140">
            <v>817</v>
          </cell>
          <cell r="C140">
            <v>9190</v>
          </cell>
          <cell r="D140" t="str">
            <v>817-9190</v>
          </cell>
          <cell r="E140">
            <v>44760</v>
          </cell>
          <cell r="F140">
            <v>230550108000</v>
          </cell>
          <cell r="G140" t="str">
            <v>PAGO FRAS COSTOS TOTALES</v>
          </cell>
          <cell r="H140">
            <v>901220248</v>
          </cell>
          <cell r="I140" t="str">
            <v>HELP TRAUMA SALUD Y ORTOPED IPS</v>
          </cell>
          <cell r="J140" t="str">
            <v>SAS8027D82-</v>
          </cell>
          <cell r="K140" t="str">
            <v>HP3353</v>
          </cell>
          <cell r="L140">
            <v>3353</v>
          </cell>
          <cell r="M140">
            <v>45276</v>
          </cell>
        </row>
        <row r="141">
          <cell r="A141" t="str">
            <v>901220248-3375</v>
          </cell>
          <cell r="B141">
            <v>817</v>
          </cell>
          <cell r="C141">
            <v>9190</v>
          </cell>
          <cell r="D141" t="str">
            <v>817-9190</v>
          </cell>
          <cell r="E141">
            <v>44760</v>
          </cell>
          <cell r="F141">
            <v>230550108000</v>
          </cell>
          <cell r="G141" t="str">
            <v>PAGO FRAS COSTOS TOTALES</v>
          </cell>
          <cell r="H141">
            <v>901220248</v>
          </cell>
          <cell r="I141" t="str">
            <v>HELP TRAUMA SALUD Y ORTOPED IPS</v>
          </cell>
          <cell r="J141" t="str">
            <v>SAS8037D82-</v>
          </cell>
          <cell r="K141" t="str">
            <v>HP3375</v>
          </cell>
          <cell r="L141">
            <v>3375</v>
          </cell>
          <cell r="M141">
            <v>45276</v>
          </cell>
        </row>
        <row r="142">
          <cell r="A142" t="str">
            <v>901220248-3389</v>
          </cell>
          <cell r="B142">
            <v>817</v>
          </cell>
          <cell r="C142">
            <v>9190</v>
          </cell>
          <cell r="D142" t="str">
            <v>817-9190</v>
          </cell>
          <cell r="E142">
            <v>44760</v>
          </cell>
          <cell r="F142">
            <v>230550108000</v>
          </cell>
          <cell r="G142" t="str">
            <v>PAGO FRAS COSTOS TOTALES</v>
          </cell>
          <cell r="H142">
            <v>901220248</v>
          </cell>
          <cell r="I142" t="str">
            <v>HELP TRAUMA SALUD Y ORTOPED IPS</v>
          </cell>
          <cell r="J142" t="str">
            <v>SAS8037D82-</v>
          </cell>
          <cell r="K142" t="str">
            <v>HP3389</v>
          </cell>
          <cell r="L142">
            <v>3389</v>
          </cell>
          <cell r="M142">
            <v>2686673</v>
          </cell>
        </row>
        <row r="143">
          <cell r="A143" t="str">
            <v>901220248-3417</v>
          </cell>
          <cell r="B143">
            <v>817</v>
          </cell>
          <cell r="C143">
            <v>9190</v>
          </cell>
          <cell r="D143" t="str">
            <v>817-9190</v>
          </cell>
          <cell r="E143">
            <v>44760</v>
          </cell>
          <cell r="F143">
            <v>230550108000</v>
          </cell>
          <cell r="G143" t="str">
            <v>PAGO FRAS COSTOS TOTALES</v>
          </cell>
          <cell r="H143">
            <v>901220248</v>
          </cell>
          <cell r="I143" t="str">
            <v>HELP TRAUMA SALUD Y ORTOPED IPS</v>
          </cell>
          <cell r="J143" t="str">
            <v>SAS8037D82-</v>
          </cell>
          <cell r="K143" t="str">
            <v>HP3417</v>
          </cell>
          <cell r="L143">
            <v>3417</v>
          </cell>
          <cell r="M143">
            <v>155918</v>
          </cell>
        </row>
        <row r="144">
          <cell r="A144" t="str">
            <v>901220248-3422</v>
          </cell>
          <cell r="B144">
            <v>817</v>
          </cell>
          <cell r="C144">
            <v>9190</v>
          </cell>
          <cell r="D144" t="str">
            <v>817-9190</v>
          </cell>
          <cell r="E144">
            <v>44760</v>
          </cell>
          <cell r="F144">
            <v>230550108000</v>
          </cell>
          <cell r="G144" t="str">
            <v>PAGO FRAS COSTOS TOTALES</v>
          </cell>
          <cell r="H144">
            <v>901220248</v>
          </cell>
          <cell r="I144" t="str">
            <v>HELP TRAUMA SALUD Y ORTOPED IPS</v>
          </cell>
          <cell r="J144" t="str">
            <v>SAS8037D82-</v>
          </cell>
          <cell r="K144" t="str">
            <v>HP3422</v>
          </cell>
          <cell r="L144">
            <v>3422</v>
          </cell>
          <cell r="M144">
            <v>45276</v>
          </cell>
        </row>
        <row r="145">
          <cell r="A145" t="str">
            <v>901220248-3434</v>
          </cell>
          <cell r="B145">
            <v>817</v>
          </cell>
          <cell r="C145">
            <v>9190</v>
          </cell>
          <cell r="D145" t="str">
            <v>817-9190</v>
          </cell>
          <cell r="E145">
            <v>44760</v>
          </cell>
          <cell r="F145">
            <v>230550108000</v>
          </cell>
          <cell r="G145" t="str">
            <v>PAGO FRAS COSTOS TOTALES</v>
          </cell>
          <cell r="H145">
            <v>901220248</v>
          </cell>
          <cell r="I145" t="str">
            <v>HELP TRAUMA SALUD Y ORTOPED IPS</v>
          </cell>
          <cell r="J145" t="str">
            <v>SAS8027D82-</v>
          </cell>
          <cell r="K145" t="str">
            <v>HP3434</v>
          </cell>
          <cell r="L145">
            <v>3434</v>
          </cell>
          <cell r="M145">
            <v>45276</v>
          </cell>
        </row>
        <row r="146">
          <cell r="A146" t="str">
            <v>901220248-3439</v>
          </cell>
          <cell r="B146">
            <v>817</v>
          </cell>
          <cell r="C146">
            <v>9190</v>
          </cell>
          <cell r="D146" t="str">
            <v>817-9190</v>
          </cell>
          <cell r="E146">
            <v>44760</v>
          </cell>
          <cell r="F146">
            <v>230550108000</v>
          </cell>
          <cell r="G146" t="str">
            <v>PAGO FRAS COSTOS TOTALES</v>
          </cell>
          <cell r="H146">
            <v>901220248</v>
          </cell>
          <cell r="I146" t="str">
            <v>HELP TRAUMA SALUD Y ORTOPED IPS</v>
          </cell>
          <cell r="J146" t="str">
            <v>SAS8037D82-</v>
          </cell>
          <cell r="K146" t="str">
            <v>HP3439</v>
          </cell>
          <cell r="L146">
            <v>3439</v>
          </cell>
          <cell r="M146">
            <v>45276</v>
          </cell>
        </row>
        <row r="147">
          <cell r="A147" t="str">
            <v>901220248-3448</v>
          </cell>
          <cell r="B147">
            <v>817</v>
          </cell>
          <cell r="C147">
            <v>9190</v>
          </cell>
          <cell r="D147" t="str">
            <v>817-9190</v>
          </cell>
          <cell r="E147">
            <v>44760</v>
          </cell>
          <cell r="F147">
            <v>230550108000</v>
          </cell>
          <cell r="G147" t="str">
            <v>PAGO FRAS COSTOS TOTALES</v>
          </cell>
          <cell r="H147">
            <v>901220248</v>
          </cell>
          <cell r="I147" t="str">
            <v>HELP TRAUMA SALUD Y ORTOPED IPS</v>
          </cell>
          <cell r="J147" t="str">
            <v>SAS8027D82-</v>
          </cell>
          <cell r="K147" t="str">
            <v>HP3448</v>
          </cell>
          <cell r="L147">
            <v>3448</v>
          </cell>
          <cell r="M147">
            <v>670741</v>
          </cell>
        </row>
        <row r="148">
          <cell r="A148" t="str">
            <v>901220248-3449</v>
          </cell>
          <cell r="B148">
            <v>817</v>
          </cell>
          <cell r="C148">
            <v>9950</v>
          </cell>
          <cell r="D148" t="str">
            <v>817-9950</v>
          </cell>
          <cell r="E148">
            <v>44790</v>
          </cell>
          <cell r="F148">
            <v>230550108000</v>
          </cell>
          <cell r="G148" t="str">
            <v>PAGO FRAS COSTOS TOTALES</v>
          </cell>
          <cell r="H148">
            <v>901220248</v>
          </cell>
          <cell r="I148" t="str">
            <v>HELP TRAUMA SALUD Y ORTOPED IPS</v>
          </cell>
          <cell r="J148" t="str">
            <v>SAS8027D82-</v>
          </cell>
          <cell r="K148" t="str">
            <v>HP3449</v>
          </cell>
          <cell r="L148">
            <v>3449</v>
          </cell>
          <cell r="M148">
            <v>762575</v>
          </cell>
        </row>
        <row r="149">
          <cell r="A149" t="str">
            <v>901220248-3469</v>
          </cell>
          <cell r="B149">
            <v>817</v>
          </cell>
          <cell r="C149">
            <v>9190</v>
          </cell>
          <cell r="D149" t="str">
            <v>817-9190</v>
          </cell>
          <cell r="E149">
            <v>44760</v>
          </cell>
          <cell r="F149">
            <v>230550108000</v>
          </cell>
          <cell r="G149" t="str">
            <v>PAGO FRAS COSTOS TOTALES</v>
          </cell>
          <cell r="H149">
            <v>901220248</v>
          </cell>
          <cell r="I149" t="str">
            <v>HELP TRAUMA SALUD Y ORTOPED IPS</v>
          </cell>
          <cell r="J149" t="str">
            <v>SAS8027D82-</v>
          </cell>
          <cell r="K149" t="str">
            <v>HP3469</v>
          </cell>
          <cell r="L149">
            <v>3469</v>
          </cell>
          <cell r="M149">
            <v>2449155</v>
          </cell>
        </row>
        <row r="150">
          <cell r="A150" t="str">
            <v>901220248-3472</v>
          </cell>
          <cell r="B150">
            <v>817</v>
          </cell>
          <cell r="C150">
            <v>9950</v>
          </cell>
          <cell r="D150" t="str">
            <v>817-9950</v>
          </cell>
          <cell r="E150">
            <v>44790</v>
          </cell>
          <cell r="F150">
            <v>230550108000</v>
          </cell>
          <cell r="G150" t="str">
            <v>PAGO FRAS COSTOS TOTALES</v>
          </cell>
          <cell r="H150">
            <v>901220248</v>
          </cell>
          <cell r="I150" t="str">
            <v>HELP TRAUMA SALUD Y ORTOPED IPS</v>
          </cell>
          <cell r="J150" t="str">
            <v>SAS8027D82-</v>
          </cell>
          <cell r="K150" t="str">
            <v>HP3472</v>
          </cell>
          <cell r="L150">
            <v>3472</v>
          </cell>
          <cell r="M150">
            <v>45276</v>
          </cell>
        </row>
        <row r="151">
          <cell r="A151" t="str">
            <v>901220248-3475</v>
          </cell>
          <cell r="B151">
            <v>817</v>
          </cell>
          <cell r="C151">
            <v>9950</v>
          </cell>
          <cell r="D151" t="str">
            <v>817-9950</v>
          </cell>
          <cell r="E151">
            <v>44790</v>
          </cell>
          <cell r="F151">
            <v>230550108000</v>
          </cell>
          <cell r="G151" t="str">
            <v>PAGO FRAS COSTOS TOTALES</v>
          </cell>
          <cell r="H151">
            <v>901220248</v>
          </cell>
          <cell r="I151" t="str">
            <v>HELP TRAUMA SALUD Y ORTOPED IPS</v>
          </cell>
          <cell r="J151" t="str">
            <v>SAS8027D82-</v>
          </cell>
          <cell r="K151" t="str">
            <v>HP3475</v>
          </cell>
          <cell r="L151">
            <v>3475</v>
          </cell>
          <cell r="M151">
            <v>49882</v>
          </cell>
        </row>
        <row r="152">
          <cell r="A152" t="str">
            <v>901220248-3477</v>
          </cell>
          <cell r="B152">
            <v>817</v>
          </cell>
          <cell r="C152">
            <v>9950</v>
          </cell>
          <cell r="D152" t="str">
            <v>817-9950</v>
          </cell>
          <cell r="E152">
            <v>44790</v>
          </cell>
          <cell r="F152">
            <v>230550108000</v>
          </cell>
          <cell r="G152" t="str">
            <v>PAGO FRAS COSTOS TOTALES</v>
          </cell>
          <cell r="H152">
            <v>901220248</v>
          </cell>
          <cell r="I152" t="str">
            <v>HELP TRAUMA SALUD Y ORTOPED IPS</v>
          </cell>
          <cell r="J152" t="str">
            <v>SAS8037D82-</v>
          </cell>
          <cell r="K152" t="str">
            <v>HP3477</v>
          </cell>
          <cell r="L152">
            <v>3477</v>
          </cell>
          <cell r="M152">
            <v>45276</v>
          </cell>
        </row>
        <row r="153">
          <cell r="A153" t="str">
            <v>901220248-3486</v>
          </cell>
          <cell r="B153">
            <v>817</v>
          </cell>
          <cell r="C153">
            <v>9950</v>
          </cell>
          <cell r="D153" t="str">
            <v>817-9950</v>
          </cell>
          <cell r="E153">
            <v>44790</v>
          </cell>
          <cell r="F153">
            <v>230550108000</v>
          </cell>
          <cell r="G153" t="str">
            <v>PAGO FRAS COSTOS TOTALES</v>
          </cell>
          <cell r="H153">
            <v>901220248</v>
          </cell>
          <cell r="I153" t="str">
            <v>HELP TRAUMA SALUD Y ORTOPED IPS</v>
          </cell>
          <cell r="J153" t="str">
            <v>SAS8037D82-</v>
          </cell>
          <cell r="K153" t="str">
            <v>HP3486</v>
          </cell>
          <cell r="L153">
            <v>3486</v>
          </cell>
          <cell r="M153">
            <v>206168</v>
          </cell>
        </row>
        <row r="154">
          <cell r="A154" t="str">
            <v>901220248-3499</v>
          </cell>
          <cell r="B154">
            <v>817</v>
          </cell>
          <cell r="C154">
            <v>9950</v>
          </cell>
          <cell r="D154" t="str">
            <v>817-9950</v>
          </cell>
          <cell r="E154">
            <v>44790</v>
          </cell>
          <cell r="F154">
            <v>230550108000</v>
          </cell>
          <cell r="G154" t="str">
            <v>PAGO FRAS COSTOS TOTALES</v>
          </cell>
          <cell r="H154">
            <v>901220248</v>
          </cell>
          <cell r="I154" t="str">
            <v>HELP TRAUMA SALUD Y ORTOPED IPS</v>
          </cell>
          <cell r="J154" t="str">
            <v>SAS8027D82-</v>
          </cell>
          <cell r="K154" t="str">
            <v>HP3499</v>
          </cell>
          <cell r="L154">
            <v>3499</v>
          </cell>
          <cell r="M154">
            <v>45276</v>
          </cell>
        </row>
        <row r="155">
          <cell r="A155" t="str">
            <v>901220248-3505</v>
          </cell>
          <cell r="B155">
            <v>817</v>
          </cell>
          <cell r="C155">
            <v>2280</v>
          </cell>
          <cell r="D155" t="str">
            <v>817-2280</v>
          </cell>
          <cell r="E155">
            <v>45077</v>
          </cell>
          <cell r="F155">
            <v>230550108000</v>
          </cell>
          <cell r="G155" t="str">
            <v>PGO FRAS COSTO TOTAL</v>
          </cell>
          <cell r="H155">
            <v>901220248</v>
          </cell>
          <cell r="I155" t="str">
            <v>HELP TRAUMA SALUD Y ORTOPED IPS</v>
          </cell>
          <cell r="J155" t="str">
            <v>SAS8027D82-</v>
          </cell>
          <cell r="K155" t="str">
            <v>HP3505</v>
          </cell>
          <cell r="L155">
            <v>3505</v>
          </cell>
          <cell r="M155">
            <v>527602</v>
          </cell>
        </row>
        <row r="156">
          <cell r="A156" t="str">
            <v>901220248-3516</v>
          </cell>
          <cell r="B156">
            <v>817</v>
          </cell>
          <cell r="C156">
            <v>9950</v>
          </cell>
          <cell r="D156" t="str">
            <v>817-9950</v>
          </cell>
          <cell r="E156">
            <v>44790</v>
          </cell>
          <cell r="F156">
            <v>230550108000</v>
          </cell>
          <cell r="G156" t="str">
            <v>PAGO FRAS COSTOS TOTALES</v>
          </cell>
          <cell r="H156">
            <v>901220248</v>
          </cell>
          <cell r="I156" t="str">
            <v>HELP TRAUMA SALUD Y ORTOPED IPS</v>
          </cell>
          <cell r="J156" t="str">
            <v>SAS8037D82-</v>
          </cell>
          <cell r="K156" t="str">
            <v>HP3516</v>
          </cell>
          <cell r="L156">
            <v>3516</v>
          </cell>
          <cell r="M156">
            <v>45276</v>
          </cell>
        </row>
        <row r="157">
          <cell r="A157" t="str">
            <v>901220248-3528</v>
          </cell>
          <cell r="B157">
            <v>817</v>
          </cell>
          <cell r="C157">
            <v>9950</v>
          </cell>
          <cell r="D157" t="str">
            <v>817-9950</v>
          </cell>
          <cell r="E157">
            <v>44790</v>
          </cell>
          <cell r="F157">
            <v>230550108000</v>
          </cell>
          <cell r="G157" t="str">
            <v>PAGO FRAS COSTOS TOTALES</v>
          </cell>
          <cell r="H157">
            <v>901220248</v>
          </cell>
          <cell r="I157" t="str">
            <v>HELP TRAUMA SALUD Y ORTOPED IPS</v>
          </cell>
          <cell r="J157" t="str">
            <v>SAS8026D82-</v>
          </cell>
          <cell r="K157" t="str">
            <v>HP3528</v>
          </cell>
          <cell r="L157">
            <v>3528</v>
          </cell>
          <cell r="M157">
            <v>712763</v>
          </cell>
        </row>
        <row r="158">
          <cell r="A158" t="str">
            <v>901220248-3530</v>
          </cell>
          <cell r="B158">
            <v>817</v>
          </cell>
          <cell r="C158">
            <v>9950</v>
          </cell>
          <cell r="D158" t="str">
            <v>817-9950</v>
          </cell>
          <cell r="E158">
            <v>44790</v>
          </cell>
          <cell r="F158">
            <v>230550108000</v>
          </cell>
          <cell r="G158" t="str">
            <v>PAGO FRAS COSTOS TOTALES</v>
          </cell>
          <cell r="H158">
            <v>901220248</v>
          </cell>
          <cell r="I158" t="str">
            <v>HELP TRAUMA SALUD Y ORTOPED IPS</v>
          </cell>
          <cell r="J158" t="str">
            <v>SAS8037D82-</v>
          </cell>
          <cell r="K158" t="str">
            <v>HP3530</v>
          </cell>
          <cell r="L158">
            <v>3530</v>
          </cell>
          <cell r="M158">
            <v>45192</v>
          </cell>
        </row>
        <row r="159">
          <cell r="A159" t="str">
            <v>901220248-3537</v>
          </cell>
          <cell r="B159">
            <v>817</v>
          </cell>
          <cell r="C159">
            <v>9950</v>
          </cell>
          <cell r="D159" t="str">
            <v>817-9950</v>
          </cell>
          <cell r="E159">
            <v>44790</v>
          </cell>
          <cell r="F159">
            <v>230550108000</v>
          </cell>
          <cell r="G159" t="str">
            <v>PAGO FRAS COSTOS TOTALES</v>
          </cell>
          <cell r="H159">
            <v>901220248</v>
          </cell>
          <cell r="I159" t="str">
            <v>HELP TRAUMA SALUD Y ORTOPED IPS</v>
          </cell>
          <cell r="J159" t="str">
            <v>SAS8027D82-</v>
          </cell>
          <cell r="K159" t="str">
            <v>HP3537</v>
          </cell>
          <cell r="L159">
            <v>3537</v>
          </cell>
          <cell r="M159">
            <v>638764</v>
          </cell>
        </row>
        <row r="160">
          <cell r="A160" t="str">
            <v>901220248-3538</v>
          </cell>
          <cell r="B160">
            <v>817</v>
          </cell>
          <cell r="C160">
            <v>9950</v>
          </cell>
          <cell r="D160" t="str">
            <v>817-9950</v>
          </cell>
          <cell r="E160">
            <v>44790</v>
          </cell>
          <cell r="F160">
            <v>230550108000</v>
          </cell>
          <cell r="G160" t="str">
            <v>PAGO FRAS COSTOS TOTALES</v>
          </cell>
          <cell r="H160">
            <v>901220248</v>
          </cell>
          <cell r="I160" t="str">
            <v>HELP TRAUMA SALUD Y ORTOPED IPS</v>
          </cell>
          <cell r="J160" t="str">
            <v>SAS8027D82-</v>
          </cell>
          <cell r="K160" t="str">
            <v>HP3538</v>
          </cell>
          <cell r="L160">
            <v>3538</v>
          </cell>
          <cell r="M160">
            <v>809840</v>
          </cell>
        </row>
        <row r="161">
          <cell r="A161" t="str">
            <v>901220248-3540</v>
          </cell>
          <cell r="B161">
            <v>817</v>
          </cell>
          <cell r="C161">
            <v>9950</v>
          </cell>
          <cell r="D161" t="str">
            <v>817-9950</v>
          </cell>
          <cell r="E161">
            <v>44790</v>
          </cell>
          <cell r="F161">
            <v>230550108000</v>
          </cell>
          <cell r="G161" t="str">
            <v>PAGO FRAS COSTOS TOTALES</v>
          </cell>
          <cell r="H161">
            <v>901220248</v>
          </cell>
          <cell r="I161" t="str">
            <v>HELP TRAUMA SALUD Y ORTOPED IPS</v>
          </cell>
          <cell r="J161" t="str">
            <v>SAS8037D82-</v>
          </cell>
          <cell r="K161" t="str">
            <v>HP3540</v>
          </cell>
          <cell r="L161">
            <v>3540</v>
          </cell>
          <cell r="M161">
            <v>55284</v>
          </cell>
        </row>
        <row r="162">
          <cell r="A162" t="str">
            <v>901220248-3563</v>
          </cell>
          <cell r="B162">
            <v>817</v>
          </cell>
          <cell r="C162">
            <v>9950</v>
          </cell>
          <cell r="D162" t="str">
            <v>817-9950</v>
          </cell>
          <cell r="E162">
            <v>44790</v>
          </cell>
          <cell r="F162">
            <v>230550108000</v>
          </cell>
          <cell r="G162" t="str">
            <v>PAGO FRAS COSTOS TOTALES</v>
          </cell>
          <cell r="H162">
            <v>901220248</v>
          </cell>
          <cell r="I162" t="str">
            <v>HELP TRAUMA SALUD Y ORTOPED IPS</v>
          </cell>
          <cell r="J162" t="str">
            <v>SAS8037D82-</v>
          </cell>
          <cell r="K162" t="str">
            <v>HP3563</v>
          </cell>
          <cell r="L162">
            <v>3563</v>
          </cell>
          <cell r="M162">
            <v>45192</v>
          </cell>
        </row>
        <row r="163">
          <cell r="A163" t="str">
            <v>901220248-3599</v>
          </cell>
          <cell r="B163">
            <v>817</v>
          </cell>
          <cell r="C163">
            <v>780</v>
          </cell>
          <cell r="D163" t="str">
            <v>817-780</v>
          </cell>
          <cell r="E163">
            <v>44818</v>
          </cell>
          <cell r="F163">
            <v>230550108000</v>
          </cell>
          <cell r="G163" t="str">
            <v>PAG FACTURAS COSTO TOTAL</v>
          </cell>
          <cell r="H163">
            <v>901220248</v>
          </cell>
          <cell r="I163" t="str">
            <v>HELP TRAUMA SALUD Y ORTOPED IPS</v>
          </cell>
          <cell r="J163" t="str">
            <v>SAS8037D82-</v>
          </cell>
          <cell r="K163" t="str">
            <v>HP3599</v>
          </cell>
          <cell r="L163">
            <v>3599</v>
          </cell>
          <cell r="M163">
            <v>45276</v>
          </cell>
        </row>
        <row r="164">
          <cell r="A164" t="str">
            <v>901220248-3604</v>
          </cell>
          <cell r="B164">
            <v>817</v>
          </cell>
          <cell r="C164">
            <v>780</v>
          </cell>
          <cell r="D164" t="str">
            <v>817-780</v>
          </cell>
          <cell r="E164">
            <v>44818</v>
          </cell>
          <cell r="F164">
            <v>230550108000</v>
          </cell>
          <cell r="G164" t="str">
            <v>PAG FACTURAS COSTO TOTAL</v>
          </cell>
          <cell r="H164">
            <v>901220248</v>
          </cell>
          <cell r="I164" t="str">
            <v>HELP TRAUMA SALUD Y ORTOPED IPS</v>
          </cell>
          <cell r="J164" t="str">
            <v>SAS8037D82-</v>
          </cell>
          <cell r="K164" t="str">
            <v>HP3604</v>
          </cell>
          <cell r="L164">
            <v>3604</v>
          </cell>
          <cell r="M164">
            <v>49882</v>
          </cell>
        </row>
        <row r="165">
          <cell r="A165" t="str">
            <v>901220248-3606</v>
          </cell>
          <cell r="B165">
            <v>817</v>
          </cell>
          <cell r="C165">
            <v>780</v>
          </cell>
          <cell r="D165" t="str">
            <v>817-780</v>
          </cell>
          <cell r="E165">
            <v>44818</v>
          </cell>
          <cell r="F165">
            <v>230550108000</v>
          </cell>
          <cell r="G165" t="str">
            <v>PAG FACTURAS COSTO TOTAL</v>
          </cell>
          <cell r="H165">
            <v>901220248</v>
          </cell>
          <cell r="I165" t="str">
            <v>HELP TRAUMA SALUD Y ORTOPED IPS</v>
          </cell>
          <cell r="J165" t="str">
            <v>SAS8027D82-</v>
          </cell>
          <cell r="K165" t="str">
            <v>HP3606</v>
          </cell>
          <cell r="L165">
            <v>3606</v>
          </cell>
          <cell r="M165">
            <v>148960</v>
          </cell>
        </row>
        <row r="166">
          <cell r="A166" t="str">
            <v>901220248-3612</v>
          </cell>
          <cell r="B166">
            <v>817</v>
          </cell>
          <cell r="C166">
            <v>780</v>
          </cell>
          <cell r="D166" t="str">
            <v>817-780</v>
          </cell>
          <cell r="E166">
            <v>44818</v>
          </cell>
          <cell r="F166">
            <v>230550108000</v>
          </cell>
          <cell r="G166" t="str">
            <v>PAG FACTURAS COSTO TOTAL</v>
          </cell>
          <cell r="H166">
            <v>901220248</v>
          </cell>
          <cell r="I166" t="str">
            <v>HELP TRAUMA SALUD Y ORTOPED IPS</v>
          </cell>
          <cell r="J166" t="str">
            <v>SAS8037D82-</v>
          </cell>
          <cell r="K166" t="str">
            <v>HP3612</v>
          </cell>
          <cell r="L166">
            <v>3612</v>
          </cell>
          <cell r="M166">
            <v>45192</v>
          </cell>
        </row>
        <row r="167">
          <cell r="A167" t="str">
            <v>901220248-3629</v>
          </cell>
          <cell r="B167">
            <v>817</v>
          </cell>
          <cell r="C167">
            <v>780</v>
          </cell>
          <cell r="D167" t="str">
            <v>817-780</v>
          </cell>
          <cell r="E167">
            <v>44818</v>
          </cell>
          <cell r="F167">
            <v>230550108000</v>
          </cell>
          <cell r="G167" t="str">
            <v>PAG FACTURAS COSTO TOTAL</v>
          </cell>
          <cell r="H167">
            <v>901220248</v>
          </cell>
          <cell r="I167" t="str">
            <v>HELP TRAUMA SALUD Y ORTOPED IPS</v>
          </cell>
          <cell r="J167" t="str">
            <v>SAS8027D82-</v>
          </cell>
          <cell r="K167" t="str">
            <v>HP3629</v>
          </cell>
          <cell r="L167">
            <v>3629</v>
          </cell>
          <cell r="M167">
            <v>45192</v>
          </cell>
        </row>
        <row r="168">
          <cell r="A168" t="str">
            <v>901220248-3641</v>
          </cell>
          <cell r="B168">
            <v>817</v>
          </cell>
          <cell r="C168">
            <v>780</v>
          </cell>
          <cell r="D168" t="str">
            <v>817-780</v>
          </cell>
          <cell r="E168">
            <v>44818</v>
          </cell>
          <cell r="F168">
            <v>230550108000</v>
          </cell>
          <cell r="G168" t="str">
            <v>PAG FACTURAS COSTO TOTAL</v>
          </cell>
          <cell r="H168">
            <v>901220248</v>
          </cell>
          <cell r="I168" t="str">
            <v>HELP TRAUMA SALUD Y ORTOPED IPS</v>
          </cell>
          <cell r="J168" t="str">
            <v>SAS8027D82-</v>
          </cell>
          <cell r="K168" t="str">
            <v>HP3641</v>
          </cell>
          <cell r="L168">
            <v>3641</v>
          </cell>
          <cell r="M168">
            <v>148960</v>
          </cell>
        </row>
        <row r="169">
          <cell r="A169" t="str">
            <v>901220248-3642</v>
          </cell>
          <cell r="B169">
            <v>817</v>
          </cell>
          <cell r="C169">
            <v>780</v>
          </cell>
          <cell r="D169" t="str">
            <v>817-780</v>
          </cell>
          <cell r="E169">
            <v>44818</v>
          </cell>
          <cell r="F169">
            <v>230550108000</v>
          </cell>
          <cell r="G169" t="str">
            <v>PAG FACTURAS COSTO TOTAL</v>
          </cell>
          <cell r="H169">
            <v>901220248</v>
          </cell>
          <cell r="I169" t="str">
            <v>HELP TRAUMA SALUD Y ORTOPED IPS</v>
          </cell>
          <cell r="J169" t="str">
            <v>SAS8037D82-</v>
          </cell>
          <cell r="K169" t="str">
            <v>HP3642</v>
          </cell>
          <cell r="L169">
            <v>3642</v>
          </cell>
          <cell r="M169">
            <v>45192</v>
          </cell>
        </row>
        <row r="170">
          <cell r="A170" t="str">
            <v>901220248-3661</v>
          </cell>
          <cell r="B170">
            <v>817</v>
          </cell>
          <cell r="C170">
            <v>780</v>
          </cell>
          <cell r="D170" t="str">
            <v>817-780</v>
          </cell>
          <cell r="E170">
            <v>44818</v>
          </cell>
          <cell r="F170">
            <v>230550108000</v>
          </cell>
          <cell r="G170" t="str">
            <v>PAG FACTURAS COSTO TOTAL</v>
          </cell>
          <cell r="H170">
            <v>901220248</v>
          </cell>
          <cell r="I170" t="str">
            <v>HELP TRAUMA SALUD Y ORTOPED IPS</v>
          </cell>
          <cell r="J170" t="str">
            <v>SAS8037D82-</v>
          </cell>
          <cell r="K170" t="str">
            <v>HP3661</v>
          </cell>
          <cell r="L170">
            <v>3661</v>
          </cell>
          <cell r="M170">
            <v>45192</v>
          </cell>
        </row>
        <row r="171">
          <cell r="A171" t="str">
            <v>901220248-3665</v>
          </cell>
          <cell r="B171">
            <v>817</v>
          </cell>
          <cell r="C171">
            <v>780</v>
          </cell>
          <cell r="D171" t="str">
            <v>817-780</v>
          </cell>
          <cell r="E171">
            <v>44818</v>
          </cell>
          <cell r="F171">
            <v>230550108000</v>
          </cell>
          <cell r="G171" t="str">
            <v>PAG FACTURAS COSTO TOTAL</v>
          </cell>
          <cell r="H171">
            <v>901220248</v>
          </cell>
          <cell r="I171" t="str">
            <v>HELP TRAUMA SALUD Y ORTOPED IPS</v>
          </cell>
          <cell r="J171" t="str">
            <v>SAS8037D82-</v>
          </cell>
          <cell r="K171" t="str">
            <v>HP3665</v>
          </cell>
          <cell r="L171">
            <v>3665</v>
          </cell>
          <cell r="M171">
            <v>45192</v>
          </cell>
        </row>
        <row r="172">
          <cell r="A172" t="str">
            <v>901220248-3678</v>
          </cell>
          <cell r="B172">
            <v>817</v>
          </cell>
          <cell r="C172">
            <v>780</v>
          </cell>
          <cell r="D172" t="str">
            <v>817-780</v>
          </cell>
          <cell r="E172">
            <v>44818</v>
          </cell>
          <cell r="F172">
            <v>230550108000</v>
          </cell>
          <cell r="G172" t="str">
            <v>PAG FACTURAS COSTO TOTAL</v>
          </cell>
          <cell r="H172">
            <v>901220248</v>
          </cell>
          <cell r="I172" t="str">
            <v>HELP TRAUMA SALUD Y ORTOPED IPS</v>
          </cell>
          <cell r="J172" t="str">
            <v>SAS8037D82-</v>
          </cell>
          <cell r="K172" t="str">
            <v>HP3678</v>
          </cell>
          <cell r="L172">
            <v>3678</v>
          </cell>
          <cell r="M172">
            <v>289730</v>
          </cell>
        </row>
        <row r="173">
          <cell r="A173" t="str">
            <v>901220248-3678</v>
          </cell>
          <cell r="B173">
            <v>817</v>
          </cell>
          <cell r="C173">
            <v>3500</v>
          </cell>
          <cell r="D173" t="str">
            <v>817-3500</v>
          </cell>
          <cell r="E173">
            <v>44881</v>
          </cell>
          <cell r="F173">
            <v>230550108000</v>
          </cell>
          <cell r="G173" t="str">
            <v>PAGO FRAS COSTOS TOTALES</v>
          </cell>
          <cell r="H173">
            <v>901220248</v>
          </cell>
          <cell r="I173" t="str">
            <v>HELP TRAUMA SALUD Y ORTOPED IPS</v>
          </cell>
          <cell r="J173" t="str">
            <v>SAS8037D82-</v>
          </cell>
          <cell r="K173" t="str">
            <v>HP3678</v>
          </cell>
          <cell r="L173">
            <v>3678</v>
          </cell>
          <cell r="M173">
            <v>6450360</v>
          </cell>
        </row>
        <row r="174">
          <cell r="A174" t="str">
            <v>901220248-3694</v>
          </cell>
          <cell r="B174">
            <v>817</v>
          </cell>
          <cell r="C174">
            <v>780</v>
          </cell>
          <cell r="D174" t="str">
            <v>817-780</v>
          </cell>
          <cell r="E174">
            <v>44818</v>
          </cell>
          <cell r="F174">
            <v>230550108000</v>
          </cell>
          <cell r="G174" t="str">
            <v>PAG FACTURAS COSTO TOTAL</v>
          </cell>
          <cell r="H174">
            <v>901220248</v>
          </cell>
          <cell r="I174" t="str">
            <v>HELP TRAUMA SALUD Y ORTOPED IPS</v>
          </cell>
          <cell r="J174" t="str">
            <v>SAS8027D82-</v>
          </cell>
          <cell r="K174" t="str">
            <v>HP3694</v>
          </cell>
          <cell r="L174">
            <v>3694</v>
          </cell>
          <cell r="M174">
            <v>1464806</v>
          </cell>
        </row>
        <row r="175">
          <cell r="A175" t="str">
            <v>901220248-3698</v>
          </cell>
          <cell r="B175">
            <v>817</v>
          </cell>
          <cell r="C175">
            <v>780</v>
          </cell>
          <cell r="D175" t="str">
            <v>817-780</v>
          </cell>
          <cell r="E175">
            <v>44818</v>
          </cell>
          <cell r="F175">
            <v>230550108000</v>
          </cell>
          <cell r="G175" t="str">
            <v>PAG FACTURAS COSTO TOTAL</v>
          </cell>
          <cell r="H175">
            <v>901220248</v>
          </cell>
          <cell r="I175" t="str">
            <v>HELP TRAUMA SALUD Y ORTOPED IPS</v>
          </cell>
          <cell r="J175" t="str">
            <v>SAS8027D82-</v>
          </cell>
          <cell r="K175" t="str">
            <v>HP3698</v>
          </cell>
          <cell r="L175">
            <v>3698</v>
          </cell>
          <cell r="M175">
            <v>45178</v>
          </cell>
        </row>
        <row r="176">
          <cell r="A176" t="str">
            <v>901220248-3726</v>
          </cell>
          <cell r="B176">
            <v>817</v>
          </cell>
          <cell r="C176">
            <v>1920</v>
          </cell>
          <cell r="D176" t="str">
            <v>817-1920</v>
          </cell>
          <cell r="E176">
            <v>44845</v>
          </cell>
          <cell r="F176">
            <v>230550108000</v>
          </cell>
          <cell r="G176" t="str">
            <v>2N/CONSULTA EXTERNA</v>
          </cell>
          <cell r="H176">
            <v>901220248</v>
          </cell>
          <cell r="I176" t="str">
            <v>HELP TRAUMA SALUD Y ORTOPED IPS</v>
          </cell>
          <cell r="J176" t="str">
            <v>SAS8037D82-</v>
          </cell>
          <cell r="K176" t="str">
            <v>HP3726</v>
          </cell>
          <cell r="L176">
            <v>3726</v>
          </cell>
          <cell r="M176">
            <v>45276</v>
          </cell>
        </row>
        <row r="177">
          <cell r="A177" t="str">
            <v>901220248-3728</v>
          </cell>
          <cell r="B177">
            <v>817</v>
          </cell>
          <cell r="C177">
            <v>1920</v>
          </cell>
          <cell r="D177" t="str">
            <v>817-1920</v>
          </cell>
          <cell r="E177">
            <v>44845</v>
          </cell>
          <cell r="F177">
            <v>230550108000</v>
          </cell>
          <cell r="G177" t="str">
            <v>2N/CONSULTA EXTERNA</v>
          </cell>
          <cell r="H177">
            <v>901220248</v>
          </cell>
          <cell r="I177" t="str">
            <v>HELP TRAUMA SALUD Y ORTOPED IPS</v>
          </cell>
          <cell r="J177" t="str">
            <v>SAS8037D82-</v>
          </cell>
          <cell r="K177" t="str">
            <v>HP3728</v>
          </cell>
          <cell r="L177">
            <v>3728</v>
          </cell>
          <cell r="M177">
            <v>45276</v>
          </cell>
        </row>
        <row r="178">
          <cell r="A178" t="str">
            <v>901220248-3793</v>
          </cell>
          <cell r="B178">
            <v>817</v>
          </cell>
          <cell r="C178">
            <v>1920</v>
          </cell>
          <cell r="D178" t="str">
            <v>817-1920</v>
          </cell>
          <cell r="E178">
            <v>44845</v>
          </cell>
          <cell r="F178">
            <v>230550108000</v>
          </cell>
          <cell r="G178" t="str">
            <v>2N/QUIROFANO SALA DE PARTO</v>
          </cell>
          <cell r="H178">
            <v>901220248</v>
          </cell>
          <cell r="I178" t="str">
            <v>HELP TRAUMA SALUD Y ORTOPED IPS</v>
          </cell>
          <cell r="J178" t="str">
            <v>SAS8037D82-</v>
          </cell>
          <cell r="K178" t="str">
            <v>HP3793</v>
          </cell>
          <cell r="L178">
            <v>3793</v>
          </cell>
          <cell r="M178">
            <v>387894</v>
          </cell>
        </row>
        <row r="179">
          <cell r="A179" t="str">
            <v>901220248-3793</v>
          </cell>
          <cell r="B179">
            <v>817</v>
          </cell>
          <cell r="C179">
            <v>2280</v>
          </cell>
          <cell r="D179" t="str">
            <v>817-2280</v>
          </cell>
          <cell r="E179">
            <v>45077</v>
          </cell>
          <cell r="F179">
            <v>230550108000</v>
          </cell>
          <cell r="G179" t="str">
            <v>PGO FRAS COSTO TOTAL</v>
          </cell>
          <cell r="H179">
            <v>901220248</v>
          </cell>
          <cell r="I179" t="str">
            <v>HELP TRAUMA SALUD Y ORTOPED IPS</v>
          </cell>
          <cell r="J179" t="str">
            <v>SAS8037D82-</v>
          </cell>
          <cell r="K179" t="str">
            <v>HP3793</v>
          </cell>
          <cell r="L179">
            <v>3793</v>
          </cell>
          <cell r="M179">
            <v>215341</v>
          </cell>
        </row>
        <row r="180">
          <cell r="A180" t="str">
            <v>901220248-3821</v>
          </cell>
          <cell r="B180">
            <v>817</v>
          </cell>
          <cell r="C180">
            <v>1920</v>
          </cell>
          <cell r="D180" t="str">
            <v>817-1920</v>
          </cell>
          <cell r="E180">
            <v>44845</v>
          </cell>
          <cell r="F180">
            <v>230550108000</v>
          </cell>
          <cell r="G180" t="str">
            <v>2N/CONSULTA EXTERNA</v>
          </cell>
          <cell r="H180">
            <v>901220248</v>
          </cell>
          <cell r="I180" t="str">
            <v>HELP TRAUMA SALUD Y ORTOPED IPS</v>
          </cell>
          <cell r="J180" t="str">
            <v>SAS8037D82-</v>
          </cell>
          <cell r="K180" t="str">
            <v>HP3821</v>
          </cell>
          <cell r="L180">
            <v>3821</v>
          </cell>
          <cell r="M180">
            <v>45276</v>
          </cell>
        </row>
        <row r="181">
          <cell r="A181" t="str">
            <v>901220248-3826</v>
          </cell>
          <cell r="B181">
            <v>817</v>
          </cell>
          <cell r="C181">
            <v>1920</v>
          </cell>
          <cell r="D181" t="str">
            <v>817-1920</v>
          </cell>
          <cell r="E181">
            <v>44845</v>
          </cell>
          <cell r="F181">
            <v>230550108000</v>
          </cell>
          <cell r="G181" t="str">
            <v>PAGO GIRO DIRECT OCT2022</v>
          </cell>
          <cell r="H181">
            <v>901220248</v>
          </cell>
          <cell r="I181" t="str">
            <v>HELP TRAUMA SALUD Y ORTOPED IPS</v>
          </cell>
          <cell r="J181" t="str">
            <v>SAS8046D82-</v>
          </cell>
          <cell r="K181" t="str">
            <v>HP3826</v>
          </cell>
          <cell r="L181">
            <v>3826</v>
          </cell>
          <cell r="M181">
            <v>521419</v>
          </cell>
        </row>
        <row r="182">
          <cell r="A182" t="str">
            <v>901220248-3829</v>
          </cell>
          <cell r="B182">
            <v>817</v>
          </cell>
          <cell r="C182">
            <v>1920</v>
          </cell>
          <cell r="D182" t="str">
            <v>817-1920</v>
          </cell>
          <cell r="E182">
            <v>44845</v>
          </cell>
          <cell r="F182">
            <v>230550108000</v>
          </cell>
          <cell r="G182" t="str">
            <v>2N/CONSULTA EXTERNA</v>
          </cell>
          <cell r="H182">
            <v>901220248</v>
          </cell>
          <cell r="I182" t="str">
            <v>HELP TRAUMA SALUD Y ORTOPED IPS</v>
          </cell>
          <cell r="J182" t="str">
            <v>SAS8027D82-</v>
          </cell>
          <cell r="K182" t="str">
            <v>HP3829</v>
          </cell>
          <cell r="L182">
            <v>3829</v>
          </cell>
          <cell r="M182">
            <v>45276</v>
          </cell>
        </row>
        <row r="183">
          <cell r="A183" t="str">
            <v>901220248-3864</v>
          </cell>
          <cell r="B183">
            <v>817</v>
          </cell>
          <cell r="C183">
            <v>1920</v>
          </cell>
          <cell r="D183" t="str">
            <v>817-1920</v>
          </cell>
          <cell r="E183">
            <v>44845</v>
          </cell>
          <cell r="F183">
            <v>230550108000</v>
          </cell>
          <cell r="G183" t="str">
            <v>2N/CONSULTA EXTERNA</v>
          </cell>
          <cell r="H183">
            <v>901220248</v>
          </cell>
          <cell r="I183" t="str">
            <v>HELP TRAUMA SALUD Y ORTOPED IPS</v>
          </cell>
          <cell r="J183" t="str">
            <v>SAS8037D82-</v>
          </cell>
          <cell r="K183" t="str">
            <v>HP3864</v>
          </cell>
          <cell r="L183">
            <v>3864</v>
          </cell>
          <cell r="M183">
            <v>45276</v>
          </cell>
        </row>
        <row r="184">
          <cell r="A184" t="str">
            <v>901220248-3870</v>
          </cell>
          <cell r="B184">
            <v>817</v>
          </cell>
          <cell r="C184">
            <v>5350</v>
          </cell>
          <cell r="D184" t="str">
            <v>817-5350</v>
          </cell>
          <cell r="E184">
            <v>44911</v>
          </cell>
          <cell r="F184">
            <v>230550108000</v>
          </cell>
          <cell r="G184" t="str">
            <v>PGO FRAS COSTO TOTAL</v>
          </cell>
          <cell r="H184">
            <v>901220248</v>
          </cell>
          <cell r="I184" t="str">
            <v>HELP TRAUMA SALUD Y ORTOPED IPS</v>
          </cell>
          <cell r="J184" t="str">
            <v>SAS8037D82-</v>
          </cell>
          <cell r="K184" t="str">
            <v>HP3870</v>
          </cell>
          <cell r="L184">
            <v>3870</v>
          </cell>
          <cell r="M184">
            <v>1358440</v>
          </cell>
        </row>
        <row r="185">
          <cell r="A185" t="str">
            <v>901220248-3993</v>
          </cell>
          <cell r="B185">
            <v>817</v>
          </cell>
          <cell r="C185">
            <v>3500</v>
          </cell>
          <cell r="D185" t="str">
            <v>817-3500</v>
          </cell>
          <cell r="E185">
            <v>44881</v>
          </cell>
          <cell r="F185">
            <v>230550108000</v>
          </cell>
          <cell r="G185" t="str">
            <v>PAGO FRAS COSTOS TOTALES</v>
          </cell>
          <cell r="H185">
            <v>901220248</v>
          </cell>
          <cell r="I185" t="str">
            <v>HELP TRAUMA SALUD Y ORTOPED IPS</v>
          </cell>
          <cell r="J185" t="str">
            <v>SAS8037D82-</v>
          </cell>
          <cell r="K185" t="str">
            <v>HP3993</v>
          </cell>
          <cell r="L185">
            <v>3993</v>
          </cell>
          <cell r="M185">
            <v>510484</v>
          </cell>
        </row>
        <row r="186">
          <cell r="A186" t="str">
            <v>901220248-3993</v>
          </cell>
          <cell r="B186">
            <v>817</v>
          </cell>
          <cell r="C186">
            <v>2280</v>
          </cell>
          <cell r="D186" t="str">
            <v>817-2280</v>
          </cell>
          <cell r="E186">
            <v>45077</v>
          </cell>
          <cell r="F186">
            <v>230550108000</v>
          </cell>
          <cell r="G186" t="str">
            <v>PGO FRAS COSTO TOTAL</v>
          </cell>
          <cell r="H186">
            <v>901220248</v>
          </cell>
          <cell r="I186" t="str">
            <v>HELP TRAUMA SALUD Y ORTOPED IPS</v>
          </cell>
          <cell r="J186" t="str">
            <v>SAS8037D82-</v>
          </cell>
          <cell r="K186" t="str">
            <v>HP3993</v>
          </cell>
          <cell r="L186">
            <v>3993</v>
          </cell>
          <cell r="M186">
            <v>502444</v>
          </cell>
        </row>
        <row r="187">
          <cell r="A187" t="str">
            <v>901220248-4000</v>
          </cell>
          <cell r="B187">
            <v>817</v>
          </cell>
          <cell r="C187">
            <v>3500</v>
          </cell>
          <cell r="D187" t="str">
            <v>817-3500</v>
          </cell>
          <cell r="E187">
            <v>44881</v>
          </cell>
          <cell r="F187">
            <v>230550108000</v>
          </cell>
          <cell r="G187" t="str">
            <v>PAGO FRAS COSTOS TOTALES</v>
          </cell>
          <cell r="H187">
            <v>901220248</v>
          </cell>
          <cell r="I187" t="str">
            <v>HELP TRAUMA SALUD Y ORTOPED IPS</v>
          </cell>
          <cell r="J187" t="str">
            <v>SAS8037D82-</v>
          </cell>
          <cell r="K187" t="str">
            <v>HP4000</v>
          </cell>
          <cell r="L187">
            <v>4000</v>
          </cell>
          <cell r="M187">
            <v>45276</v>
          </cell>
        </row>
        <row r="188">
          <cell r="A188" t="str">
            <v>901220248-4020</v>
          </cell>
          <cell r="B188">
            <v>817</v>
          </cell>
          <cell r="C188">
            <v>3500</v>
          </cell>
          <cell r="D188" t="str">
            <v>817-3500</v>
          </cell>
          <cell r="E188">
            <v>44881</v>
          </cell>
          <cell r="F188">
            <v>230550108000</v>
          </cell>
          <cell r="G188" t="str">
            <v>PAGO FRAS COSTOS TOTALES</v>
          </cell>
          <cell r="H188">
            <v>901220248</v>
          </cell>
          <cell r="I188" t="str">
            <v>HELP TRAUMA SALUD Y ORTOPED IPS</v>
          </cell>
          <cell r="J188" t="str">
            <v>SAS8037D82-</v>
          </cell>
          <cell r="K188" t="str">
            <v>HP4020</v>
          </cell>
          <cell r="L188">
            <v>4020</v>
          </cell>
          <cell r="M188">
            <v>771456</v>
          </cell>
        </row>
        <row r="189">
          <cell r="A189" t="str">
            <v>901220248-4020</v>
          </cell>
          <cell r="B189">
            <v>817</v>
          </cell>
          <cell r="C189">
            <v>2280</v>
          </cell>
          <cell r="D189" t="str">
            <v>817-2280</v>
          </cell>
          <cell r="E189">
            <v>45077</v>
          </cell>
          <cell r="F189">
            <v>230550108000</v>
          </cell>
          <cell r="G189" t="str">
            <v>PGO FRAS COSTO TOTAL</v>
          </cell>
          <cell r="H189">
            <v>901220248</v>
          </cell>
          <cell r="I189" t="str">
            <v>HELP TRAUMA SALUD Y ORTOPED IPS</v>
          </cell>
          <cell r="J189" t="str">
            <v>SAS8037D82-</v>
          </cell>
          <cell r="K189" t="str">
            <v>HP4020</v>
          </cell>
          <cell r="L189">
            <v>4020</v>
          </cell>
          <cell r="M189">
            <v>42924</v>
          </cell>
        </row>
        <row r="190">
          <cell r="A190" t="str">
            <v>901220248-4033</v>
          </cell>
          <cell r="B190">
            <v>817</v>
          </cell>
          <cell r="C190">
            <v>3500</v>
          </cell>
          <cell r="D190" t="str">
            <v>817-3500</v>
          </cell>
          <cell r="E190">
            <v>44881</v>
          </cell>
          <cell r="F190">
            <v>230550108000</v>
          </cell>
          <cell r="G190" t="str">
            <v>PAGO FRAS COSTOS TOTALES</v>
          </cell>
          <cell r="H190">
            <v>901220248</v>
          </cell>
          <cell r="I190" t="str">
            <v>HELP TRAUMA SALUD Y ORTOPED IPS</v>
          </cell>
          <cell r="J190" t="str">
            <v>SAS8037D82-</v>
          </cell>
          <cell r="K190" t="str">
            <v>HP4033</v>
          </cell>
          <cell r="L190">
            <v>4033</v>
          </cell>
          <cell r="M190">
            <v>589764</v>
          </cell>
        </row>
        <row r="191">
          <cell r="A191" t="str">
            <v>901220248-4057</v>
          </cell>
          <cell r="B191">
            <v>817</v>
          </cell>
          <cell r="C191">
            <v>3500</v>
          </cell>
          <cell r="D191" t="str">
            <v>817-3500</v>
          </cell>
          <cell r="E191">
            <v>44881</v>
          </cell>
          <cell r="F191">
            <v>230550108000</v>
          </cell>
          <cell r="G191" t="str">
            <v>PAGO FRAS COSTOS TOTALES</v>
          </cell>
          <cell r="H191">
            <v>901220248</v>
          </cell>
          <cell r="I191" t="str">
            <v>HELP TRAUMA SALUD Y ORTOPED IPS</v>
          </cell>
          <cell r="J191" t="str">
            <v>SAS8037D82-</v>
          </cell>
          <cell r="K191" t="str">
            <v>HP4057</v>
          </cell>
          <cell r="L191">
            <v>4057</v>
          </cell>
          <cell r="M191">
            <v>218442</v>
          </cell>
        </row>
        <row r="192">
          <cell r="A192" t="str">
            <v>901220248-4059</v>
          </cell>
          <cell r="B192">
            <v>817</v>
          </cell>
          <cell r="C192">
            <v>3500</v>
          </cell>
          <cell r="D192" t="str">
            <v>817-3500</v>
          </cell>
          <cell r="E192">
            <v>44881</v>
          </cell>
          <cell r="F192">
            <v>230550108000</v>
          </cell>
          <cell r="G192" t="str">
            <v>PAGO FRAS COSTOS TOTALES</v>
          </cell>
          <cell r="H192">
            <v>901220248</v>
          </cell>
          <cell r="I192" t="str">
            <v>HELP TRAUMA SALUD Y ORTOPED IPS</v>
          </cell>
          <cell r="J192" t="str">
            <v>SAS8027D82-</v>
          </cell>
          <cell r="K192" t="str">
            <v>HP4059</v>
          </cell>
          <cell r="L192">
            <v>4059</v>
          </cell>
          <cell r="M192">
            <v>193550</v>
          </cell>
        </row>
        <row r="193">
          <cell r="A193" t="str">
            <v>901220248-4062</v>
          </cell>
          <cell r="B193">
            <v>817</v>
          </cell>
          <cell r="C193">
            <v>3500</v>
          </cell>
          <cell r="D193" t="str">
            <v>817-3500</v>
          </cell>
          <cell r="E193">
            <v>44881</v>
          </cell>
          <cell r="F193">
            <v>230550108000</v>
          </cell>
          <cell r="G193" t="str">
            <v>PAGO FRAS COSTOS TOTALES</v>
          </cell>
          <cell r="H193">
            <v>901220248</v>
          </cell>
          <cell r="I193" t="str">
            <v>HELP TRAUMA SALUD Y ORTOPED IPS</v>
          </cell>
          <cell r="J193" t="str">
            <v>SAS8046D82-</v>
          </cell>
          <cell r="K193" t="str">
            <v>HP4062</v>
          </cell>
          <cell r="L193">
            <v>4062</v>
          </cell>
          <cell r="M193">
            <v>1895584</v>
          </cell>
        </row>
        <row r="194">
          <cell r="A194" t="str">
            <v>901220248-4062</v>
          </cell>
          <cell r="B194">
            <v>817</v>
          </cell>
          <cell r="C194">
            <v>2280</v>
          </cell>
          <cell r="D194" t="str">
            <v>817-2280</v>
          </cell>
          <cell r="E194">
            <v>45077</v>
          </cell>
          <cell r="F194">
            <v>230550108000</v>
          </cell>
          <cell r="G194" t="str">
            <v>PGO FRAS COSTO TOTAL</v>
          </cell>
          <cell r="H194">
            <v>901220248</v>
          </cell>
          <cell r="I194" t="str">
            <v>HELP TRAUMA SALUD Y ORTOPED IPS</v>
          </cell>
          <cell r="J194" t="str">
            <v>SAS8046D82-</v>
          </cell>
          <cell r="K194" t="str">
            <v>HP4062</v>
          </cell>
          <cell r="L194">
            <v>4062</v>
          </cell>
          <cell r="M194">
            <v>79311</v>
          </cell>
        </row>
        <row r="195">
          <cell r="A195" t="str">
            <v>901220248-4069</v>
          </cell>
          <cell r="B195">
            <v>817</v>
          </cell>
          <cell r="C195">
            <v>5350</v>
          </cell>
          <cell r="D195" t="str">
            <v>817-5350</v>
          </cell>
          <cell r="E195">
            <v>44911</v>
          </cell>
          <cell r="F195">
            <v>230550108000</v>
          </cell>
          <cell r="G195" t="str">
            <v>PGO FRAS COSTO TOTAL</v>
          </cell>
          <cell r="H195">
            <v>901220248</v>
          </cell>
          <cell r="I195" t="str">
            <v>HELP TRAUMA SALUD Y ORTOPED IPS</v>
          </cell>
          <cell r="J195" t="str">
            <v>SAS8046D82-</v>
          </cell>
          <cell r="K195" t="str">
            <v>HP4069</v>
          </cell>
          <cell r="L195">
            <v>4069</v>
          </cell>
          <cell r="M195">
            <v>56546</v>
          </cell>
        </row>
        <row r="196">
          <cell r="A196" t="str">
            <v>901220248-4071</v>
          </cell>
          <cell r="B196">
            <v>817</v>
          </cell>
          <cell r="C196">
            <v>5350</v>
          </cell>
          <cell r="D196" t="str">
            <v>817-5350</v>
          </cell>
          <cell r="E196">
            <v>44911</v>
          </cell>
          <cell r="F196">
            <v>230550108000</v>
          </cell>
          <cell r="G196" t="str">
            <v>PGO FRAS COSTO TOTAL</v>
          </cell>
          <cell r="H196">
            <v>901220248</v>
          </cell>
          <cell r="I196" t="str">
            <v>HELP TRAUMA SALUD Y ORTOPED IPS</v>
          </cell>
          <cell r="J196" t="str">
            <v>SAS8037D82-</v>
          </cell>
          <cell r="K196" t="str">
            <v>HP4071</v>
          </cell>
          <cell r="L196">
            <v>4071</v>
          </cell>
          <cell r="M196">
            <v>45276</v>
          </cell>
        </row>
        <row r="197">
          <cell r="A197" t="str">
            <v>901220248-4155</v>
          </cell>
          <cell r="B197">
            <v>817</v>
          </cell>
          <cell r="C197">
            <v>5350</v>
          </cell>
          <cell r="D197" t="str">
            <v>817-5350</v>
          </cell>
          <cell r="E197">
            <v>44911</v>
          </cell>
          <cell r="F197">
            <v>230550108000</v>
          </cell>
          <cell r="G197" t="str">
            <v>PGO FRAS COSTO TOTAL</v>
          </cell>
          <cell r="H197">
            <v>901220248</v>
          </cell>
          <cell r="I197" t="str">
            <v>HELP TRAUMA SALUD Y ORTOPED IPS</v>
          </cell>
          <cell r="J197" t="str">
            <v>SAS8037D82-</v>
          </cell>
          <cell r="K197" t="str">
            <v>HP4155</v>
          </cell>
          <cell r="L197">
            <v>4155</v>
          </cell>
          <cell r="M197">
            <v>33922</v>
          </cell>
        </row>
        <row r="198">
          <cell r="A198" t="str">
            <v>901220248-4160</v>
          </cell>
          <cell r="B198">
            <v>817</v>
          </cell>
          <cell r="C198">
            <v>5350</v>
          </cell>
          <cell r="D198" t="str">
            <v>817-5350</v>
          </cell>
          <cell r="E198">
            <v>44911</v>
          </cell>
          <cell r="F198">
            <v>230550108000</v>
          </cell>
          <cell r="G198" t="str">
            <v>PGO FRAS COSTO TOTAL</v>
          </cell>
          <cell r="H198">
            <v>901220248</v>
          </cell>
          <cell r="I198" t="str">
            <v>HELP TRAUMA SALUD Y ORTOPED IPS</v>
          </cell>
          <cell r="J198" t="str">
            <v>SAS8037D82-</v>
          </cell>
          <cell r="K198" t="str">
            <v>HP4160</v>
          </cell>
          <cell r="L198">
            <v>4160</v>
          </cell>
          <cell r="M198">
            <v>249802</v>
          </cell>
        </row>
        <row r="199">
          <cell r="A199" t="str">
            <v>901220248-4167</v>
          </cell>
          <cell r="B199">
            <v>817</v>
          </cell>
          <cell r="C199">
            <v>5350</v>
          </cell>
          <cell r="D199" t="str">
            <v>817-5350</v>
          </cell>
          <cell r="E199">
            <v>44911</v>
          </cell>
          <cell r="F199">
            <v>230550108000</v>
          </cell>
          <cell r="G199" t="str">
            <v>PGO FRAS COSTO TOTAL</v>
          </cell>
          <cell r="H199">
            <v>901220248</v>
          </cell>
          <cell r="I199" t="str">
            <v>HELP TRAUMA SALUD Y ORTOPED IPS</v>
          </cell>
          <cell r="J199" t="str">
            <v>SAS8046D82-</v>
          </cell>
          <cell r="K199" t="str">
            <v>HP4167</v>
          </cell>
          <cell r="L199">
            <v>4167</v>
          </cell>
          <cell r="M199">
            <v>129262</v>
          </cell>
        </row>
        <row r="200">
          <cell r="A200" t="str">
            <v>901220248-4187</v>
          </cell>
          <cell r="B200">
            <v>817</v>
          </cell>
          <cell r="C200">
            <v>5350</v>
          </cell>
          <cell r="D200" t="str">
            <v>817-5350</v>
          </cell>
          <cell r="E200">
            <v>44911</v>
          </cell>
          <cell r="F200">
            <v>230550108000</v>
          </cell>
          <cell r="G200" t="str">
            <v>PGO FRAS COSTO TOTAL</v>
          </cell>
          <cell r="H200">
            <v>901220248</v>
          </cell>
          <cell r="I200" t="str">
            <v>HELP TRAUMA SALUD Y ORTOPED IPS</v>
          </cell>
          <cell r="J200" t="str">
            <v>SAS8027D82-</v>
          </cell>
          <cell r="K200" t="str">
            <v>HP4187</v>
          </cell>
          <cell r="L200">
            <v>4187</v>
          </cell>
          <cell r="M200">
            <v>45276</v>
          </cell>
        </row>
        <row r="201">
          <cell r="A201" t="str">
            <v>901220248-4188</v>
          </cell>
          <cell r="B201">
            <v>817</v>
          </cell>
          <cell r="C201">
            <v>5350</v>
          </cell>
          <cell r="D201" t="str">
            <v>817-5350</v>
          </cell>
          <cell r="E201">
            <v>44911</v>
          </cell>
          <cell r="F201">
            <v>230550108000</v>
          </cell>
          <cell r="G201" t="str">
            <v>PGO FRAS COSTO TOTAL</v>
          </cell>
          <cell r="H201">
            <v>901220248</v>
          </cell>
          <cell r="I201" t="str">
            <v>HELP TRAUMA SALUD Y ORTOPED IPS</v>
          </cell>
          <cell r="J201" t="str">
            <v>SAS8037D82-</v>
          </cell>
          <cell r="K201" t="str">
            <v>HP4188</v>
          </cell>
          <cell r="L201">
            <v>4188</v>
          </cell>
          <cell r="M201">
            <v>45276</v>
          </cell>
        </row>
        <row r="202">
          <cell r="A202" t="str">
            <v>901220248-4203</v>
          </cell>
          <cell r="B202">
            <v>817</v>
          </cell>
          <cell r="C202">
            <v>5350</v>
          </cell>
          <cell r="D202" t="str">
            <v>817-5350</v>
          </cell>
          <cell r="E202">
            <v>44911</v>
          </cell>
          <cell r="F202">
            <v>230550108000</v>
          </cell>
          <cell r="G202" t="str">
            <v>PGO FRAS COSTO TOTAL</v>
          </cell>
          <cell r="H202">
            <v>901220248</v>
          </cell>
          <cell r="I202" t="str">
            <v>HELP TRAUMA SALUD Y ORTOPED IPS</v>
          </cell>
          <cell r="J202" t="str">
            <v>SAS8037D82-</v>
          </cell>
          <cell r="K202" t="str">
            <v>HP4203</v>
          </cell>
          <cell r="L202">
            <v>4203</v>
          </cell>
          <cell r="M202">
            <v>85278</v>
          </cell>
        </row>
        <row r="203">
          <cell r="A203" t="str">
            <v>901220248-4203</v>
          </cell>
          <cell r="B203">
            <v>817</v>
          </cell>
          <cell r="C203">
            <v>2280</v>
          </cell>
          <cell r="D203" t="str">
            <v>817-2280</v>
          </cell>
          <cell r="E203">
            <v>45077</v>
          </cell>
          <cell r="F203">
            <v>230550108000</v>
          </cell>
          <cell r="G203" t="str">
            <v>PGO FRAS COSTO TOTAL</v>
          </cell>
          <cell r="H203">
            <v>901220248</v>
          </cell>
          <cell r="I203" t="str">
            <v>HELP TRAUMA SALUD Y ORTOPED IPS</v>
          </cell>
          <cell r="J203" t="str">
            <v>SAS8037D82-</v>
          </cell>
          <cell r="K203" t="str">
            <v>HP4203</v>
          </cell>
          <cell r="L203">
            <v>4203</v>
          </cell>
          <cell r="M203">
            <v>3225935</v>
          </cell>
        </row>
        <row r="204">
          <cell r="A204" t="str">
            <v>901220248-4204</v>
          </cell>
          <cell r="B204">
            <v>817</v>
          </cell>
          <cell r="C204">
            <v>5350</v>
          </cell>
          <cell r="D204" t="str">
            <v>817-5350</v>
          </cell>
          <cell r="E204">
            <v>44911</v>
          </cell>
          <cell r="F204">
            <v>230550108000</v>
          </cell>
          <cell r="G204" t="str">
            <v>PGO FRAS COSTO TOTAL</v>
          </cell>
          <cell r="H204">
            <v>901220248</v>
          </cell>
          <cell r="I204" t="str">
            <v>HELP TRAUMA SALUD Y ORTOPED IPS</v>
          </cell>
          <cell r="J204" t="str">
            <v>SAS8037D82-</v>
          </cell>
          <cell r="K204" t="str">
            <v>HP4204</v>
          </cell>
          <cell r="L204">
            <v>4204</v>
          </cell>
          <cell r="M204">
            <v>927916</v>
          </cell>
        </row>
        <row r="205">
          <cell r="A205" t="str">
            <v>901220248-4205</v>
          </cell>
          <cell r="B205">
            <v>817</v>
          </cell>
          <cell r="C205">
            <v>5350</v>
          </cell>
          <cell r="D205" t="str">
            <v>817-5350</v>
          </cell>
          <cell r="E205">
            <v>44911</v>
          </cell>
          <cell r="F205">
            <v>230550108000</v>
          </cell>
          <cell r="G205" t="str">
            <v>PGO FRAS COSTO TOTAL</v>
          </cell>
          <cell r="H205">
            <v>901220248</v>
          </cell>
          <cell r="I205" t="str">
            <v>HELP TRAUMA SALUD Y ORTOPED IPS</v>
          </cell>
          <cell r="J205" t="str">
            <v>SAS8037D82-</v>
          </cell>
          <cell r="K205" t="str">
            <v>HP4205</v>
          </cell>
          <cell r="L205">
            <v>4205</v>
          </cell>
          <cell r="M205">
            <v>1142190</v>
          </cell>
        </row>
        <row r="206">
          <cell r="A206" t="str">
            <v>901220248-4205</v>
          </cell>
          <cell r="B206">
            <v>817</v>
          </cell>
          <cell r="C206">
            <v>2280</v>
          </cell>
          <cell r="D206" t="str">
            <v>817-2280</v>
          </cell>
          <cell r="E206">
            <v>45077</v>
          </cell>
          <cell r="F206">
            <v>230550108000</v>
          </cell>
          <cell r="G206" t="str">
            <v>PGO FRAS COSTO TOTAL</v>
          </cell>
          <cell r="H206">
            <v>901220248</v>
          </cell>
          <cell r="I206" t="str">
            <v>HELP TRAUMA SALUD Y ORTOPED IPS</v>
          </cell>
          <cell r="J206" t="str">
            <v>SAS8037D82-</v>
          </cell>
          <cell r="K206" t="str">
            <v>HP4205</v>
          </cell>
          <cell r="L206">
            <v>4205</v>
          </cell>
          <cell r="M206">
            <v>165816</v>
          </cell>
        </row>
        <row r="207">
          <cell r="A207" t="str">
            <v>901220248-4206</v>
          </cell>
          <cell r="B207">
            <v>817</v>
          </cell>
          <cell r="C207">
            <v>5350</v>
          </cell>
          <cell r="D207" t="str">
            <v>817-5350</v>
          </cell>
          <cell r="E207">
            <v>44911</v>
          </cell>
          <cell r="F207">
            <v>230550108000</v>
          </cell>
          <cell r="G207" t="str">
            <v>PGO FRAS COSTO TOTAL</v>
          </cell>
          <cell r="H207">
            <v>901220248</v>
          </cell>
          <cell r="I207" t="str">
            <v>HELP TRAUMA SALUD Y ORTOPED IPS</v>
          </cell>
          <cell r="J207" t="str">
            <v>SAS8027D82-</v>
          </cell>
          <cell r="K207" t="str">
            <v>HP4206</v>
          </cell>
          <cell r="L207">
            <v>4206</v>
          </cell>
          <cell r="M207">
            <v>1110634</v>
          </cell>
        </row>
        <row r="208">
          <cell r="A208" t="str">
            <v>901220248-4206</v>
          </cell>
          <cell r="B208">
            <v>817</v>
          </cell>
          <cell r="C208">
            <v>2280</v>
          </cell>
          <cell r="D208" t="str">
            <v>817-2280</v>
          </cell>
          <cell r="E208">
            <v>45077</v>
          </cell>
          <cell r="F208">
            <v>230550108000</v>
          </cell>
          <cell r="G208" t="str">
            <v>PGO FRAS COSTO TOTAL</v>
          </cell>
          <cell r="H208">
            <v>901220248</v>
          </cell>
          <cell r="I208" t="str">
            <v>HELP TRAUMA SALUD Y ORTOPED IPS</v>
          </cell>
          <cell r="J208" t="str">
            <v>SAS8027D82-</v>
          </cell>
          <cell r="K208" t="str">
            <v>HP4206</v>
          </cell>
          <cell r="L208">
            <v>4206</v>
          </cell>
          <cell r="M208">
            <v>1470069</v>
          </cell>
        </row>
        <row r="209">
          <cell r="A209" t="str">
            <v>901220248-4210</v>
          </cell>
          <cell r="B209">
            <v>817</v>
          </cell>
          <cell r="C209">
            <v>5350</v>
          </cell>
          <cell r="D209" t="str">
            <v>817-5350</v>
          </cell>
          <cell r="E209">
            <v>44911</v>
          </cell>
          <cell r="F209">
            <v>230550108000</v>
          </cell>
          <cell r="G209" t="str">
            <v>PGO FRAS COSTO TOTAL</v>
          </cell>
          <cell r="H209">
            <v>901220248</v>
          </cell>
          <cell r="I209" t="str">
            <v>HELP TRAUMA SALUD Y ORTOPED IPS</v>
          </cell>
          <cell r="J209" t="str">
            <v>SAS8037D82-</v>
          </cell>
          <cell r="K209" t="str">
            <v>HP4210</v>
          </cell>
          <cell r="L209">
            <v>4210</v>
          </cell>
          <cell r="M209">
            <v>9397830</v>
          </cell>
        </row>
        <row r="210">
          <cell r="A210" t="str">
            <v>901220248-4243</v>
          </cell>
          <cell r="B210">
            <v>817</v>
          </cell>
          <cell r="C210">
            <v>6330</v>
          </cell>
          <cell r="D210" t="str">
            <v>817-6330</v>
          </cell>
          <cell r="E210">
            <v>44939</v>
          </cell>
          <cell r="F210">
            <v>230550108000</v>
          </cell>
          <cell r="G210" t="str">
            <v>2N/CONSULTA EXTERNA</v>
          </cell>
          <cell r="H210">
            <v>901220248</v>
          </cell>
          <cell r="I210" t="str">
            <v>HELP TRAUMA SALUD Y ORTOPED IPS</v>
          </cell>
          <cell r="J210" t="str">
            <v>SAS8046D82-</v>
          </cell>
          <cell r="K210" t="str">
            <v>HP4243</v>
          </cell>
          <cell r="L210">
            <v>4243</v>
          </cell>
          <cell r="M210">
            <v>45276</v>
          </cell>
        </row>
        <row r="211">
          <cell r="A211" t="str">
            <v>901220248-4250</v>
          </cell>
          <cell r="B211">
            <v>817</v>
          </cell>
          <cell r="C211">
            <v>6330</v>
          </cell>
          <cell r="D211" t="str">
            <v>817-6330</v>
          </cell>
          <cell r="E211">
            <v>44939</v>
          </cell>
          <cell r="F211">
            <v>230550108000</v>
          </cell>
          <cell r="G211" t="str">
            <v>2N/CONSULTA EXTERNA</v>
          </cell>
          <cell r="H211">
            <v>901220248</v>
          </cell>
          <cell r="I211" t="str">
            <v>HELP TRAUMA SALUD Y ORTOPED IPS</v>
          </cell>
          <cell r="J211" t="str">
            <v>SAS8027D82-</v>
          </cell>
          <cell r="K211" t="str">
            <v>HP4250</v>
          </cell>
          <cell r="L211">
            <v>4250</v>
          </cell>
          <cell r="M211">
            <v>45276</v>
          </cell>
        </row>
        <row r="212">
          <cell r="A212" t="str">
            <v>901220248-4309</v>
          </cell>
          <cell r="B212">
            <v>817</v>
          </cell>
          <cell r="C212">
            <v>6330</v>
          </cell>
          <cell r="D212" t="str">
            <v>817-6330</v>
          </cell>
          <cell r="E212">
            <v>44939</v>
          </cell>
          <cell r="F212">
            <v>230550108000</v>
          </cell>
          <cell r="G212" t="str">
            <v>2N/CONSULTA EXTERNA</v>
          </cell>
          <cell r="H212">
            <v>901220248</v>
          </cell>
          <cell r="I212" t="str">
            <v>HELP TRAUMA SALUD Y ORTOPED IPS</v>
          </cell>
          <cell r="J212" t="str">
            <v>SAS8037D82-</v>
          </cell>
          <cell r="K212" t="str">
            <v>HP4309</v>
          </cell>
          <cell r="L212">
            <v>4309</v>
          </cell>
          <cell r="M212">
            <v>45276</v>
          </cell>
        </row>
        <row r="213">
          <cell r="A213" t="str">
            <v>901220248-4337</v>
          </cell>
          <cell r="B213">
            <v>817</v>
          </cell>
          <cell r="C213">
            <v>2280</v>
          </cell>
          <cell r="D213" t="str">
            <v>817-2280</v>
          </cell>
          <cell r="E213">
            <v>45077</v>
          </cell>
          <cell r="F213">
            <v>230550108000</v>
          </cell>
          <cell r="G213" t="str">
            <v>PGO FRAS COSTO TOTAL</v>
          </cell>
          <cell r="H213">
            <v>901220248</v>
          </cell>
          <cell r="I213" t="str">
            <v>HELP TRAUMA SALUD Y ORTOPED IPS</v>
          </cell>
          <cell r="J213" t="str">
            <v>SAS8037D82-</v>
          </cell>
          <cell r="K213" t="str">
            <v>HP4337</v>
          </cell>
          <cell r="L213">
            <v>4337</v>
          </cell>
          <cell r="M213">
            <v>307527</v>
          </cell>
        </row>
        <row r="214">
          <cell r="A214" t="str">
            <v>901220248-4346</v>
          </cell>
          <cell r="B214">
            <v>817</v>
          </cell>
          <cell r="C214">
            <v>6330</v>
          </cell>
          <cell r="D214" t="str">
            <v>817-6330</v>
          </cell>
          <cell r="E214">
            <v>44939</v>
          </cell>
          <cell r="F214">
            <v>230550108000</v>
          </cell>
          <cell r="G214" t="str">
            <v>2N/CONSULTA EXTERNA</v>
          </cell>
          <cell r="H214">
            <v>901220248</v>
          </cell>
          <cell r="I214" t="str">
            <v>HELP TRAUMA SALUD Y ORTOPED IPS</v>
          </cell>
          <cell r="J214" t="str">
            <v>SAS8037D82-</v>
          </cell>
          <cell r="K214" t="str">
            <v>HP4346</v>
          </cell>
          <cell r="L214">
            <v>4346</v>
          </cell>
          <cell r="M214">
            <v>45276</v>
          </cell>
        </row>
        <row r="215">
          <cell r="A215" t="str">
            <v>901220248-4347</v>
          </cell>
          <cell r="B215">
            <v>817</v>
          </cell>
          <cell r="C215">
            <v>6330</v>
          </cell>
          <cell r="D215" t="str">
            <v>817-6330</v>
          </cell>
          <cell r="E215">
            <v>44939</v>
          </cell>
          <cell r="F215">
            <v>230550108000</v>
          </cell>
          <cell r="G215" t="str">
            <v>2N/CONSULTA EXTERNA</v>
          </cell>
          <cell r="H215">
            <v>901220248</v>
          </cell>
          <cell r="I215" t="str">
            <v>HELP TRAUMA SALUD Y ORTOPED IPS</v>
          </cell>
          <cell r="J215" t="str">
            <v>SAS8037D82-</v>
          </cell>
          <cell r="K215" t="str">
            <v>HP4347</v>
          </cell>
          <cell r="L215">
            <v>4347</v>
          </cell>
          <cell r="M215">
            <v>45276</v>
          </cell>
        </row>
        <row r="216">
          <cell r="A216" t="str">
            <v>901220248-4358</v>
          </cell>
          <cell r="B216">
            <v>817</v>
          </cell>
          <cell r="C216">
            <v>6330</v>
          </cell>
          <cell r="D216" t="str">
            <v>817-6330</v>
          </cell>
          <cell r="E216">
            <v>44939</v>
          </cell>
          <cell r="F216">
            <v>230550108000</v>
          </cell>
          <cell r="G216" t="str">
            <v>2N/CONSULTA EXTERNA</v>
          </cell>
          <cell r="H216">
            <v>901220248</v>
          </cell>
          <cell r="I216" t="str">
            <v>HELP TRAUMA SALUD Y ORTOPED IPS</v>
          </cell>
          <cell r="J216" t="str">
            <v>SAS8027D82-</v>
          </cell>
          <cell r="K216" t="str">
            <v>HP4358</v>
          </cell>
          <cell r="L216">
            <v>4358</v>
          </cell>
          <cell r="M216">
            <v>45276</v>
          </cell>
        </row>
        <row r="217">
          <cell r="A217" t="str">
            <v>901220248-4363</v>
          </cell>
          <cell r="B217">
            <v>817</v>
          </cell>
          <cell r="C217">
            <v>2280</v>
          </cell>
          <cell r="D217" t="str">
            <v>817-2280</v>
          </cell>
          <cell r="E217">
            <v>45077</v>
          </cell>
          <cell r="F217">
            <v>230550108000</v>
          </cell>
          <cell r="G217" t="str">
            <v>PGO FRAS COSTO TOTAL</v>
          </cell>
          <cell r="H217">
            <v>901220248</v>
          </cell>
          <cell r="I217" t="str">
            <v>HELP TRAUMA SALUD Y ORTOPED IPS</v>
          </cell>
          <cell r="J217" t="str">
            <v>SAS8046D82-</v>
          </cell>
          <cell r="K217" t="str">
            <v>HP4363</v>
          </cell>
          <cell r="L217">
            <v>4363</v>
          </cell>
          <cell r="M217">
            <v>7445829</v>
          </cell>
        </row>
        <row r="218">
          <cell r="A218" t="str">
            <v>901220248-4371</v>
          </cell>
          <cell r="B218">
            <v>817</v>
          </cell>
          <cell r="C218">
            <v>2280</v>
          </cell>
          <cell r="D218" t="str">
            <v>817-2280</v>
          </cell>
          <cell r="E218">
            <v>45077</v>
          </cell>
          <cell r="F218">
            <v>230550108000</v>
          </cell>
          <cell r="G218" t="str">
            <v>PGO FRAS COSTO TOTAL</v>
          </cell>
          <cell r="H218">
            <v>901220248</v>
          </cell>
          <cell r="I218" t="str">
            <v>HELP TRAUMA SALUD Y ORTOPED IPS</v>
          </cell>
          <cell r="J218" t="str">
            <v>SAS8027D82-</v>
          </cell>
          <cell r="K218" t="str">
            <v>HP4371</v>
          </cell>
          <cell r="L218">
            <v>4371</v>
          </cell>
          <cell r="M218">
            <v>6644204</v>
          </cell>
        </row>
        <row r="219">
          <cell r="A219" t="str">
            <v>901220248-4375</v>
          </cell>
          <cell r="B219">
            <v>817</v>
          </cell>
          <cell r="C219">
            <v>6330</v>
          </cell>
          <cell r="D219" t="str">
            <v>817-6330</v>
          </cell>
          <cell r="E219">
            <v>44939</v>
          </cell>
          <cell r="F219">
            <v>230550108000</v>
          </cell>
          <cell r="G219" t="str">
            <v>2N/CONSULTA EXTERNA</v>
          </cell>
          <cell r="H219">
            <v>901220248</v>
          </cell>
          <cell r="I219" t="str">
            <v>HELP TRAUMA SALUD Y ORTOPED IPS</v>
          </cell>
          <cell r="J219" t="str">
            <v>SAS8037D82-</v>
          </cell>
          <cell r="K219" t="str">
            <v>HP4375</v>
          </cell>
          <cell r="L219">
            <v>4375</v>
          </cell>
          <cell r="M219">
            <v>45276</v>
          </cell>
        </row>
        <row r="220">
          <cell r="A220" t="str">
            <v>901220248-4397</v>
          </cell>
          <cell r="B220">
            <v>817</v>
          </cell>
          <cell r="C220">
            <v>9080</v>
          </cell>
          <cell r="D220" t="str">
            <v>817-9080</v>
          </cell>
          <cell r="E220">
            <v>44998</v>
          </cell>
          <cell r="F220">
            <v>230550108000</v>
          </cell>
          <cell r="G220" t="str">
            <v>PGO FRAS COSTO TOTAL</v>
          </cell>
          <cell r="H220">
            <v>901220248</v>
          </cell>
          <cell r="I220" t="str">
            <v>HELP TRAUMA SALUD Y ORTOPED IPS</v>
          </cell>
          <cell r="J220" t="str">
            <v>SAS8046D82-</v>
          </cell>
          <cell r="K220" t="str">
            <v>HP4397</v>
          </cell>
          <cell r="L220">
            <v>4397</v>
          </cell>
          <cell r="M220">
            <v>45276</v>
          </cell>
        </row>
        <row r="221">
          <cell r="A221" t="str">
            <v>901220248-4432</v>
          </cell>
          <cell r="B221">
            <v>817</v>
          </cell>
          <cell r="C221">
            <v>9080</v>
          </cell>
          <cell r="D221" t="str">
            <v>817-9080</v>
          </cell>
          <cell r="E221">
            <v>44998</v>
          </cell>
          <cell r="F221">
            <v>230550108000</v>
          </cell>
          <cell r="G221" t="str">
            <v>PGO FRAS COSTO TOTAL</v>
          </cell>
          <cell r="H221">
            <v>901220248</v>
          </cell>
          <cell r="I221" t="str">
            <v>HELP TRAUMA SALUD Y ORTOPED IPS</v>
          </cell>
          <cell r="J221" t="str">
            <v>SAS8027D82-</v>
          </cell>
          <cell r="K221" t="str">
            <v>HP4432</v>
          </cell>
          <cell r="L221">
            <v>4432</v>
          </cell>
          <cell r="M221">
            <v>45276</v>
          </cell>
        </row>
        <row r="222">
          <cell r="A222" t="str">
            <v>901220248-4438</v>
          </cell>
          <cell r="B222">
            <v>817</v>
          </cell>
          <cell r="C222">
            <v>9080</v>
          </cell>
          <cell r="D222" t="str">
            <v>817-9080</v>
          </cell>
          <cell r="E222">
            <v>44998</v>
          </cell>
          <cell r="F222">
            <v>230550108000</v>
          </cell>
          <cell r="G222" t="str">
            <v>PGO FRAS COSTO TOTAL</v>
          </cell>
          <cell r="H222">
            <v>901220248</v>
          </cell>
          <cell r="I222" t="str">
            <v>HELP TRAUMA SALUD Y ORTOPED IPS</v>
          </cell>
          <cell r="J222" t="str">
            <v>SAS8037D82-</v>
          </cell>
          <cell r="K222" t="str">
            <v>HP4438</v>
          </cell>
          <cell r="L222">
            <v>4438</v>
          </cell>
          <cell r="M222">
            <v>45276</v>
          </cell>
        </row>
        <row r="223">
          <cell r="A223" t="str">
            <v>901220248-4451</v>
          </cell>
          <cell r="B223">
            <v>817</v>
          </cell>
          <cell r="C223">
            <v>9080</v>
          </cell>
          <cell r="D223" t="str">
            <v>817-9080</v>
          </cell>
          <cell r="E223">
            <v>44998</v>
          </cell>
          <cell r="F223">
            <v>230550108000</v>
          </cell>
          <cell r="G223" t="str">
            <v>PGO FRAS COSTO TOTAL</v>
          </cell>
          <cell r="H223">
            <v>901220248</v>
          </cell>
          <cell r="I223" t="str">
            <v>HELP TRAUMA SALUD Y ORTOPED IPS</v>
          </cell>
          <cell r="J223" t="str">
            <v>SAS8027D82-</v>
          </cell>
          <cell r="K223" t="str">
            <v>HP4451</v>
          </cell>
          <cell r="L223">
            <v>4451</v>
          </cell>
          <cell r="M223">
            <v>375452</v>
          </cell>
        </row>
        <row r="224">
          <cell r="A224" t="str">
            <v>901220248-4467</v>
          </cell>
          <cell r="B224">
            <v>817</v>
          </cell>
          <cell r="C224">
            <v>9080</v>
          </cell>
          <cell r="D224" t="str">
            <v>817-9080</v>
          </cell>
          <cell r="E224">
            <v>44998</v>
          </cell>
          <cell r="F224">
            <v>230550108000</v>
          </cell>
          <cell r="G224" t="str">
            <v>PGO FRAS COSTO TOTAL</v>
          </cell>
          <cell r="H224">
            <v>901220248</v>
          </cell>
          <cell r="I224" t="str">
            <v>HELP TRAUMA SALUD Y ORTOPED IPS</v>
          </cell>
          <cell r="J224" t="str">
            <v>SAS8046D82-</v>
          </cell>
          <cell r="K224" t="str">
            <v>HP4467</v>
          </cell>
          <cell r="L224">
            <v>4467</v>
          </cell>
          <cell r="M224">
            <v>596596</v>
          </cell>
        </row>
        <row r="225">
          <cell r="A225" t="str">
            <v>901220248-4472</v>
          </cell>
          <cell r="B225">
            <v>817</v>
          </cell>
          <cell r="C225">
            <v>9080</v>
          </cell>
          <cell r="D225" t="str">
            <v>817-9080</v>
          </cell>
          <cell r="E225">
            <v>44998</v>
          </cell>
          <cell r="F225">
            <v>230550108000</v>
          </cell>
          <cell r="G225" t="str">
            <v>PGO FRAS COSTO TOTAL</v>
          </cell>
          <cell r="H225">
            <v>901220248</v>
          </cell>
          <cell r="I225" t="str">
            <v>HELP TRAUMA SALUD Y ORTOPED IPS</v>
          </cell>
          <cell r="J225" t="str">
            <v>SAS8046D82-</v>
          </cell>
          <cell r="K225" t="str">
            <v>HP4472</v>
          </cell>
          <cell r="L225">
            <v>4472</v>
          </cell>
          <cell r="M225">
            <v>45276</v>
          </cell>
        </row>
        <row r="226">
          <cell r="A226" t="str">
            <v>901220248-4499</v>
          </cell>
          <cell r="B226">
            <v>817</v>
          </cell>
          <cell r="C226">
            <v>9080</v>
          </cell>
          <cell r="D226" t="str">
            <v>817-9080</v>
          </cell>
          <cell r="E226">
            <v>44998</v>
          </cell>
          <cell r="F226">
            <v>230550108000</v>
          </cell>
          <cell r="G226" t="str">
            <v>PGO FRAS COSTO TOTAL</v>
          </cell>
          <cell r="H226">
            <v>901220248</v>
          </cell>
          <cell r="I226" t="str">
            <v>HELP TRAUMA SALUD Y ORTOPED IPS</v>
          </cell>
          <cell r="J226" t="str">
            <v>SAS8046D82-</v>
          </cell>
          <cell r="K226" t="str">
            <v>HP4499</v>
          </cell>
          <cell r="L226">
            <v>4499</v>
          </cell>
          <cell r="M226">
            <v>45276</v>
          </cell>
        </row>
        <row r="227">
          <cell r="A227" t="str">
            <v>901220248-4536</v>
          </cell>
          <cell r="B227">
            <v>817</v>
          </cell>
          <cell r="C227">
            <v>2280</v>
          </cell>
          <cell r="D227" t="str">
            <v>817-2280</v>
          </cell>
          <cell r="E227">
            <v>45077</v>
          </cell>
          <cell r="F227">
            <v>230550108000</v>
          </cell>
          <cell r="G227" t="str">
            <v>PGO FRAS COSTO TOTAL</v>
          </cell>
          <cell r="H227">
            <v>901220248</v>
          </cell>
          <cell r="I227" t="str">
            <v>HELP TRAUMA SALUD Y ORTOPED IPS</v>
          </cell>
          <cell r="J227" t="str">
            <v>SAS8027D82-</v>
          </cell>
          <cell r="K227" t="str">
            <v>HP4536</v>
          </cell>
          <cell r="L227">
            <v>4536</v>
          </cell>
          <cell r="M227">
            <v>103684</v>
          </cell>
        </row>
        <row r="228">
          <cell r="A228" t="str">
            <v>901220248-79</v>
          </cell>
          <cell r="B228">
            <v>817</v>
          </cell>
          <cell r="C228">
            <v>3650</v>
          </cell>
          <cell r="D228" t="str">
            <v>817-3650</v>
          </cell>
          <cell r="E228">
            <v>44148</v>
          </cell>
          <cell r="F228">
            <v>230550108000</v>
          </cell>
          <cell r="G228" t="str">
            <v>PAGO GIRO DIRECTO OCT2020</v>
          </cell>
          <cell r="H228">
            <v>901220248</v>
          </cell>
          <cell r="I228" t="str">
            <v>HELP TRAUMA SALUD Y ORTOPED IPS</v>
          </cell>
          <cell r="J228" t="str">
            <v>SAS8037D82-</v>
          </cell>
          <cell r="K228" t="str">
            <v>HP79</v>
          </cell>
          <cell r="L228">
            <v>79</v>
          </cell>
          <cell r="M228">
            <v>696186</v>
          </cell>
        </row>
        <row r="229">
          <cell r="A229" t="str">
            <v>901220248-1065</v>
          </cell>
          <cell r="B229">
            <v>817</v>
          </cell>
          <cell r="C229">
            <v>3650</v>
          </cell>
          <cell r="D229" t="str">
            <v>817-3650</v>
          </cell>
          <cell r="E229">
            <v>44148</v>
          </cell>
          <cell r="F229">
            <v>230550108000</v>
          </cell>
          <cell r="G229" t="str">
            <v>3N/GLOSA ACEPTADA PARCIAL</v>
          </cell>
          <cell r="H229">
            <v>901220248</v>
          </cell>
          <cell r="I229" t="str">
            <v>HELP TRAUMA SALUD Y ORTOPED IPS</v>
          </cell>
          <cell r="J229" t="str">
            <v>SAS8026D82-</v>
          </cell>
          <cell r="K229" t="str">
            <v>R1065</v>
          </cell>
          <cell r="L229">
            <v>1065</v>
          </cell>
          <cell r="M229">
            <v>720750</v>
          </cell>
        </row>
        <row r="230">
          <cell r="A230" t="str">
            <v>901220248-2831</v>
          </cell>
          <cell r="B230">
            <v>817</v>
          </cell>
          <cell r="C230">
            <v>1710</v>
          </cell>
          <cell r="D230" t="str">
            <v>817-1710</v>
          </cell>
          <cell r="E230">
            <v>44844</v>
          </cell>
          <cell r="F230">
            <v>230550108000</v>
          </cell>
          <cell r="G230" t="str">
            <v>PAG FACTURAS COSTO TOTAL</v>
          </cell>
          <cell r="H230">
            <v>901220248</v>
          </cell>
          <cell r="I230" t="str">
            <v>HELP TRAUMA SALUD Y ORTOPED IPS</v>
          </cell>
          <cell r="J230" t="str">
            <v>SAS8037D82-</v>
          </cell>
          <cell r="K230" t="str">
            <v>RHP2831</v>
          </cell>
          <cell r="L230">
            <v>2831</v>
          </cell>
          <cell r="M230">
            <v>1709528</v>
          </cell>
        </row>
        <row r="231">
          <cell r="A231" t="str">
            <v>901220248-2846</v>
          </cell>
          <cell r="B231">
            <v>817</v>
          </cell>
          <cell r="C231">
            <v>1710</v>
          </cell>
          <cell r="D231" t="str">
            <v>817-1710</v>
          </cell>
          <cell r="E231">
            <v>44844</v>
          </cell>
          <cell r="F231">
            <v>230550108000</v>
          </cell>
          <cell r="G231" t="str">
            <v>PAG FACTURAS COSTO TOTAL</v>
          </cell>
          <cell r="H231">
            <v>901220248</v>
          </cell>
          <cell r="I231" t="str">
            <v>HELP TRAUMA SALUD Y ORTOPED IPS</v>
          </cell>
          <cell r="J231" t="str">
            <v>SAS8027D82-</v>
          </cell>
          <cell r="K231" t="str">
            <v>RHP2846</v>
          </cell>
          <cell r="L231">
            <v>2846</v>
          </cell>
          <cell r="M231">
            <v>8417455</v>
          </cell>
        </row>
        <row r="232">
          <cell r="A232" t="str">
            <v>901220248-2937</v>
          </cell>
          <cell r="B232">
            <v>817</v>
          </cell>
          <cell r="C232">
            <v>1710</v>
          </cell>
          <cell r="D232" t="str">
            <v>817-1710</v>
          </cell>
          <cell r="E232">
            <v>44844</v>
          </cell>
          <cell r="F232">
            <v>230550108000</v>
          </cell>
          <cell r="G232" t="str">
            <v>PAG FACTURAS COSTO TOTAL</v>
          </cell>
          <cell r="H232">
            <v>901220248</v>
          </cell>
          <cell r="I232" t="str">
            <v>HELP TRAUMA SALUD Y ORTOPED IPS</v>
          </cell>
          <cell r="J232" t="str">
            <v>SAS8026D82-</v>
          </cell>
          <cell r="K232" t="str">
            <v>RHP2937</v>
          </cell>
          <cell r="L232">
            <v>2937</v>
          </cell>
          <cell r="M232">
            <v>26248</v>
          </cell>
        </row>
        <row r="233">
          <cell r="A233" t="str">
            <v>901220248-2956</v>
          </cell>
          <cell r="B233">
            <v>817</v>
          </cell>
          <cell r="C233">
            <v>1710</v>
          </cell>
          <cell r="D233" t="str">
            <v>817-1710</v>
          </cell>
          <cell r="E233">
            <v>44844</v>
          </cell>
          <cell r="F233">
            <v>230550108000</v>
          </cell>
          <cell r="G233" t="str">
            <v>PAG FACTURAS COSTO TOTAL</v>
          </cell>
          <cell r="H233">
            <v>901220248</v>
          </cell>
          <cell r="I233" t="str">
            <v>HELP TRAUMA SALUD Y ORTOPED IPS</v>
          </cell>
          <cell r="J233" t="str">
            <v>SAS8037D82-</v>
          </cell>
          <cell r="K233" t="str">
            <v>RHP2956</v>
          </cell>
          <cell r="L233">
            <v>2956</v>
          </cell>
          <cell r="M233">
            <v>1136212</v>
          </cell>
        </row>
        <row r="234">
          <cell r="A234" t="str">
            <v>901220248-3417</v>
          </cell>
          <cell r="B234">
            <v>817</v>
          </cell>
          <cell r="C234">
            <v>3500</v>
          </cell>
          <cell r="D234" t="str">
            <v>817-3500</v>
          </cell>
          <cell r="E234">
            <v>44881</v>
          </cell>
          <cell r="F234">
            <v>230550108000</v>
          </cell>
          <cell r="G234" t="str">
            <v>PAGO FRAS COSTOS TOTALES</v>
          </cell>
          <cell r="H234">
            <v>901220248</v>
          </cell>
          <cell r="I234" t="str">
            <v>HELP TRAUMA SALUD Y ORTOPED IPS</v>
          </cell>
          <cell r="J234" t="str">
            <v>SAS8037D82-</v>
          </cell>
          <cell r="K234" t="str">
            <v>RHP3417</v>
          </cell>
          <cell r="L234">
            <v>3417</v>
          </cell>
          <cell r="M234">
            <v>60368</v>
          </cell>
        </row>
        <row r="235">
          <cell r="A235" t="str">
            <v>901220248-3469</v>
          </cell>
          <cell r="B235">
            <v>817</v>
          </cell>
          <cell r="C235">
            <v>1920</v>
          </cell>
          <cell r="D235" t="str">
            <v>817-1920</v>
          </cell>
          <cell r="E235">
            <v>44845</v>
          </cell>
          <cell r="F235">
            <v>230550108000</v>
          </cell>
          <cell r="G235" t="str">
            <v>2N/G.A.CCF7023</v>
          </cell>
          <cell r="H235">
            <v>901220248</v>
          </cell>
          <cell r="I235" t="str">
            <v>HELP TRAUMA SALUD Y ORTOPED IPS</v>
          </cell>
          <cell r="J235" t="str">
            <v>SAS8027D82-</v>
          </cell>
          <cell r="K235" t="str">
            <v>RHP3469</v>
          </cell>
          <cell r="L235">
            <v>3469</v>
          </cell>
          <cell r="M235">
            <v>21658</v>
          </cell>
        </row>
        <row r="236">
          <cell r="A236" t="str">
            <v>901220248-3469</v>
          </cell>
          <cell r="B236">
            <v>817</v>
          </cell>
          <cell r="C236">
            <v>3500</v>
          </cell>
          <cell r="D236" t="str">
            <v>817-3500</v>
          </cell>
          <cell r="E236">
            <v>44881</v>
          </cell>
          <cell r="F236">
            <v>230550108000</v>
          </cell>
          <cell r="G236" t="str">
            <v>PAGO FRAS COSTOS TOTALES</v>
          </cell>
          <cell r="H236">
            <v>901220248</v>
          </cell>
          <cell r="I236" t="str">
            <v>HELP TRAUMA SALUD Y ORTOPED IPS</v>
          </cell>
          <cell r="J236" t="str">
            <v>SAS8027D82-</v>
          </cell>
          <cell r="K236" t="str">
            <v>RHP3469</v>
          </cell>
          <cell r="L236">
            <v>3469</v>
          </cell>
          <cell r="M236">
            <v>62328</v>
          </cell>
        </row>
        <row r="237">
          <cell r="A237" t="str">
            <v>901220248-3599</v>
          </cell>
          <cell r="B237">
            <v>817</v>
          </cell>
          <cell r="C237">
            <v>3500</v>
          </cell>
          <cell r="D237" t="str">
            <v>817-3500</v>
          </cell>
          <cell r="E237">
            <v>44881</v>
          </cell>
          <cell r="F237">
            <v>230550108000</v>
          </cell>
          <cell r="G237" t="str">
            <v>PAGO FRAS COSTOS TOTALES</v>
          </cell>
          <cell r="H237">
            <v>901220248</v>
          </cell>
          <cell r="I237" t="str">
            <v>HELP TRAUMA SALUD Y ORTOPED IPS</v>
          </cell>
          <cell r="J237" t="str">
            <v>SAS8026D82-</v>
          </cell>
          <cell r="K237" t="str">
            <v>RHP3599</v>
          </cell>
          <cell r="L237">
            <v>3599</v>
          </cell>
          <cell r="M237">
            <v>103684</v>
          </cell>
        </row>
        <row r="238">
          <cell r="A238" t="str">
            <v>901220248-79</v>
          </cell>
          <cell r="B238">
            <v>817</v>
          </cell>
          <cell r="C238">
            <v>3650</v>
          </cell>
          <cell r="D238" t="str">
            <v>817-3650</v>
          </cell>
          <cell r="E238">
            <v>44148</v>
          </cell>
          <cell r="F238">
            <v>230550108000</v>
          </cell>
          <cell r="G238" t="str">
            <v>3N/GLOSA ACEPTADA PARCIAL</v>
          </cell>
          <cell r="H238">
            <v>901220248</v>
          </cell>
          <cell r="I238" t="str">
            <v>HELP TRAUMA SALUD Y ORTOPED IPS</v>
          </cell>
          <cell r="J238" t="str">
            <v>SAS8037D82-</v>
          </cell>
          <cell r="K238" t="str">
            <v>RHP79</v>
          </cell>
          <cell r="L238">
            <v>79</v>
          </cell>
          <cell r="M238">
            <v>60631</v>
          </cell>
        </row>
        <row r="239">
          <cell r="A239" t="str">
            <v>901220248-3793</v>
          </cell>
          <cell r="B239">
            <v>872</v>
          </cell>
          <cell r="C239">
            <v>4500</v>
          </cell>
          <cell r="D239" t="str">
            <v>872-4500</v>
          </cell>
          <cell r="E239">
            <v>45061</v>
          </cell>
          <cell r="F239">
            <v>230550108000</v>
          </cell>
          <cell r="G239" t="str">
            <v>AJUSTECRUCECUENTAS</v>
          </cell>
          <cell r="H239">
            <v>901220248</v>
          </cell>
          <cell r="I239" t="str">
            <v>HELP TRAUMA SALUD Y ORTOPED IPS</v>
          </cell>
          <cell r="J239" t="str">
            <v>SAS8037D82-</v>
          </cell>
          <cell r="K239" t="str">
            <v>HP3793</v>
          </cell>
          <cell r="L239">
            <v>3793</v>
          </cell>
          <cell r="M239">
            <v>797453</v>
          </cell>
        </row>
        <row r="240">
          <cell r="A240" t="str">
            <v>901220248-4155</v>
          </cell>
          <cell r="B240">
            <v>872</v>
          </cell>
          <cell r="C240">
            <v>3160</v>
          </cell>
          <cell r="D240" t="str">
            <v>872-3160</v>
          </cell>
          <cell r="E240">
            <v>44955</v>
          </cell>
          <cell r="F240">
            <v>230550108000</v>
          </cell>
          <cell r="G240" t="str">
            <v>2N/AJUST GLOSA NO CAUSAD</v>
          </cell>
          <cell r="H240">
            <v>901220248</v>
          </cell>
          <cell r="I240" t="str">
            <v>HELP TRAUMA SALUD Y ORTOPED IPS</v>
          </cell>
          <cell r="J240" t="str">
            <v>SAS8046D82-</v>
          </cell>
          <cell r="K240" t="str">
            <v>HP4155</v>
          </cell>
          <cell r="L240">
            <v>4155</v>
          </cell>
          <cell r="M240">
            <v>11354</v>
          </cell>
        </row>
        <row r="241">
          <cell r="A241" t="str">
            <v>901220248-4451</v>
          </cell>
          <cell r="B241">
            <v>872</v>
          </cell>
          <cell r="C241">
            <v>3170</v>
          </cell>
          <cell r="D241" t="str">
            <v>872-3170</v>
          </cell>
          <cell r="E241">
            <v>44956</v>
          </cell>
          <cell r="F241">
            <v>230550108000</v>
          </cell>
          <cell r="G241" t="str">
            <v>3N/CRUCE DE CUENTAS</v>
          </cell>
          <cell r="H241">
            <v>901220248</v>
          </cell>
          <cell r="I241" t="str">
            <v>HELP TRAUMA SALUD Y ORTOPED IPS</v>
          </cell>
          <cell r="J241" t="str">
            <v>SAS8027D82-</v>
          </cell>
          <cell r="K241" t="str">
            <v>HP4451</v>
          </cell>
          <cell r="L241">
            <v>4451</v>
          </cell>
          <cell r="M241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1"/>
  <sheetViews>
    <sheetView tabSelected="1" workbookViewId="0">
      <pane ySplit="8" topLeftCell="A9" activePane="bottomLeft" state="frozen"/>
      <selection activeCell="A8" sqref="A8"/>
      <selection pane="bottomLeft" activeCell="A8" sqref="A8:XFD8"/>
    </sheetView>
  </sheetViews>
  <sheetFormatPr baseColWidth="10" defaultRowHeight="15" x14ac:dyDescent="0.25"/>
  <cols>
    <col min="3" max="3" width="7.85546875" customWidth="1"/>
    <col min="5" max="5" width="15.140625" customWidth="1"/>
    <col min="6" max="6" width="15.7109375" customWidth="1"/>
    <col min="7" max="7" width="12.7109375" bestFit="1" customWidth="1"/>
    <col min="10" max="10" width="11.7109375" bestFit="1" customWidth="1"/>
    <col min="11" max="11" width="12.7109375" customWidth="1"/>
    <col min="12" max="12" width="13.28515625" customWidth="1"/>
    <col min="15" max="15" width="13" customWidth="1"/>
    <col min="18" max="18" width="12.85546875" customWidth="1"/>
    <col min="19" max="19" width="11.85546875" bestFit="1" customWidth="1"/>
    <col min="20" max="20" width="13.7109375" bestFit="1" customWidth="1"/>
    <col min="21" max="21" width="12.140625" bestFit="1" customWidth="1"/>
    <col min="22" max="22" width="14.7109375" bestFit="1" customWidth="1"/>
    <col min="23" max="23" width="21.140625" customWidth="1"/>
    <col min="24" max="24" width="20.85546875" customWidth="1"/>
    <col min="25" max="25" width="17" customWidth="1"/>
  </cols>
  <sheetData>
    <row r="1" spans="1:25" ht="15.9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38" t="s">
        <v>1</v>
      </c>
      <c r="Q1" s="38"/>
      <c r="R1" s="7">
        <f>S7+V7+U7</f>
        <v>35667798</v>
      </c>
      <c r="S1" s="6"/>
      <c r="T1" s="8"/>
      <c r="U1" s="8"/>
      <c r="V1" s="6"/>
      <c r="W1" s="9"/>
      <c r="X1" s="5"/>
      <c r="Y1" s="2"/>
    </row>
    <row r="2" spans="1:25" ht="15.95" customHeight="1" x14ac:dyDescent="0.3">
      <c r="A2" s="1" t="s">
        <v>2</v>
      </c>
      <c r="B2" s="2"/>
      <c r="C2" s="2"/>
      <c r="D2" s="3"/>
      <c r="E2" s="4"/>
      <c r="F2" s="4"/>
      <c r="G2" s="5"/>
      <c r="H2" s="39"/>
      <c r="I2" s="39"/>
      <c r="J2" s="39"/>
      <c r="K2" s="39"/>
      <c r="L2" s="39"/>
      <c r="M2" s="39"/>
      <c r="N2" s="6"/>
      <c r="O2" s="6"/>
      <c r="P2" s="38" t="s">
        <v>3</v>
      </c>
      <c r="Q2" s="38"/>
      <c r="R2" s="7">
        <f>R7+T7</f>
        <v>387562813</v>
      </c>
      <c r="S2" s="6"/>
      <c r="T2" s="8"/>
      <c r="U2" s="8"/>
      <c r="V2" s="6"/>
      <c r="W2" s="9"/>
      <c r="X2" s="5"/>
      <c r="Y2" s="2"/>
    </row>
    <row r="3" spans="1:25" ht="15.95" customHeight="1" x14ac:dyDescent="0.3">
      <c r="A3" s="1" t="s">
        <v>4</v>
      </c>
      <c r="B3" s="2"/>
      <c r="C3" s="2"/>
      <c r="D3" s="3"/>
      <c r="E3" s="4"/>
      <c r="F3" s="4"/>
      <c r="G3" s="5"/>
      <c r="H3" s="5"/>
      <c r="I3" s="6"/>
      <c r="J3" s="40"/>
      <c r="K3" s="40"/>
      <c r="L3" s="40"/>
      <c r="M3" s="40"/>
      <c r="N3" s="40"/>
      <c r="O3" s="6"/>
      <c r="P3" s="38" t="s">
        <v>5</v>
      </c>
      <c r="Q3" s="38"/>
      <c r="R3" s="7">
        <f>R7</f>
        <v>289033695</v>
      </c>
      <c r="S3" s="6"/>
      <c r="T3" s="8"/>
      <c r="U3" s="8"/>
      <c r="V3" s="6"/>
      <c r="W3" s="9"/>
      <c r="X3" s="5"/>
      <c r="Y3" s="2"/>
    </row>
    <row r="4" spans="1:25" ht="15.95" customHeight="1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6"/>
      <c r="S4" s="6"/>
      <c r="T4" s="10"/>
      <c r="U4" s="10"/>
      <c r="V4" s="6"/>
      <c r="W4" s="9"/>
      <c r="X4" s="5"/>
      <c r="Y4" s="2"/>
    </row>
    <row r="5" spans="1:25" ht="15.95" customHeight="1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6"/>
      <c r="T5" s="10"/>
      <c r="U5" s="10"/>
      <c r="V5" s="6"/>
      <c r="W5" s="9"/>
      <c r="X5" s="5"/>
      <c r="Y5" s="2"/>
    </row>
    <row r="6" spans="1:25" ht="14.25" customHeight="1" thickBot="1" x14ac:dyDescent="0.3">
      <c r="A6" s="41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1" t="s">
        <v>9</v>
      </c>
      <c r="Q6" s="42"/>
      <c r="R6" s="42"/>
      <c r="S6" s="42"/>
      <c r="T6" s="42"/>
      <c r="U6" s="42"/>
      <c r="V6" s="42"/>
      <c r="W6" s="42"/>
      <c r="X6" s="44"/>
      <c r="Y6" s="43"/>
    </row>
    <row r="7" spans="1:25" ht="18.75" customHeight="1" x14ac:dyDescent="0.25">
      <c r="A7" s="1"/>
      <c r="B7" s="1"/>
      <c r="C7" s="1"/>
      <c r="D7" s="1"/>
      <c r="E7" s="11"/>
      <c r="F7" s="11"/>
      <c r="G7" s="12"/>
      <c r="H7" s="7"/>
      <c r="I7" s="7"/>
      <c r="J7" s="7"/>
      <c r="K7" s="7"/>
      <c r="L7" s="7"/>
      <c r="M7" s="7"/>
      <c r="N7" s="7"/>
      <c r="O7" s="13">
        <f>SUBTOTAL(9,O9:O251)</f>
        <v>423230611</v>
      </c>
      <c r="P7" s="14"/>
      <c r="Q7" s="13"/>
      <c r="R7" s="13">
        <f>SUBTOTAL(9,R9:R251)</f>
        <v>289033695</v>
      </c>
      <c r="S7" s="13">
        <f>SUBTOTAL(9,S9:S251)</f>
        <v>43800</v>
      </c>
      <c r="T7" s="13">
        <f>SUBTOTAL(9,T9:T251)</f>
        <v>98529118</v>
      </c>
      <c r="U7" s="13">
        <f>SUBTOTAL(9,U9:U251)</f>
        <v>520230</v>
      </c>
      <c r="V7" s="13">
        <f>SUBTOTAL(9,V9:V251)</f>
        <v>35103768</v>
      </c>
      <c r="W7" s="14"/>
      <c r="X7" s="15"/>
      <c r="Y7" s="16"/>
    </row>
    <row r="8" spans="1:25" ht="56.25" customHeight="1" x14ac:dyDescent="0.25">
      <c r="A8" s="17" t="s">
        <v>10</v>
      </c>
      <c r="B8" s="17" t="s">
        <v>11</v>
      </c>
      <c r="C8" s="17" t="s">
        <v>12</v>
      </c>
      <c r="D8" s="17" t="s">
        <v>13</v>
      </c>
      <c r="E8" s="18" t="s">
        <v>14</v>
      </c>
      <c r="F8" s="19" t="s">
        <v>15</v>
      </c>
      <c r="G8" s="20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21</v>
      </c>
      <c r="M8" s="21" t="s">
        <v>22</v>
      </c>
      <c r="N8" s="22" t="s">
        <v>23</v>
      </c>
      <c r="O8" s="20" t="s">
        <v>24</v>
      </c>
      <c r="P8" s="23" t="s">
        <v>25</v>
      </c>
      <c r="Q8" s="24" t="s">
        <v>26</v>
      </c>
      <c r="R8" s="25" t="s">
        <v>27</v>
      </c>
      <c r="S8" s="25" t="s">
        <v>28</v>
      </c>
      <c r="T8" s="25" t="s">
        <v>29</v>
      </c>
      <c r="U8" s="25" t="s">
        <v>30</v>
      </c>
      <c r="V8" s="25" t="s">
        <v>31</v>
      </c>
      <c r="W8" s="25" t="s">
        <v>32</v>
      </c>
      <c r="X8" s="26" t="s">
        <v>33</v>
      </c>
      <c r="Y8" s="27" t="s">
        <v>34</v>
      </c>
    </row>
    <row r="9" spans="1:25" x14ac:dyDescent="0.25">
      <c r="A9" s="28">
        <v>1</v>
      </c>
      <c r="B9" s="28" t="s">
        <v>35</v>
      </c>
      <c r="C9" s="28"/>
      <c r="D9" s="29">
        <v>2898830</v>
      </c>
      <c r="E9" s="30">
        <v>44072</v>
      </c>
      <c r="F9" s="30">
        <v>44094</v>
      </c>
      <c r="G9" s="31">
        <v>2898830</v>
      </c>
      <c r="H9" s="32"/>
      <c r="I9" s="31"/>
      <c r="J9" s="31">
        <v>1740466</v>
      </c>
      <c r="K9" s="33"/>
      <c r="L9" s="33"/>
      <c r="M9" s="33"/>
      <c r="N9" s="31"/>
      <c r="O9" s="31">
        <v>1096496</v>
      </c>
      <c r="P9" s="29">
        <v>2898830</v>
      </c>
      <c r="Q9" s="31">
        <v>2898830</v>
      </c>
      <c r="R9" s="34">
        <v>745914</v>
      </c>
      <c r="S9" s="33"/>
      <c r="T9" s="33">
        <v>350582</v>
      </c>
      <c r="U9" s="33"/>
      <c r="V9" s="33"/>
      <c r="W9" s="28" t="s">
        <v>36</v>
      </c>
      <c r="X9" s="35">
        <v>44148</v>
      </c>
      <c r="Y9" s="36"/>
    </row>
    <row r="10" spans="1:25" x14ac:dyDescent="0.25">
      <c r="A10" s="28">
        <v>2</v>
      </c>
      <c r="B10" s="28" t="s">
        <v>35</v>
      </c>
      <c r="C10" s="28" t="s">
        <v>37</v>
      </c>
      <c r="D10" s="29">
        <v>2898830</v>
      </c>
      <c r="E10" s="30">
        <v>44072</v>
      </c>
      <c r="F10" s="30">
        <v>44094</v>
      </c>
      <c r="G10" s="31">
        <v>2898830</v>
      </c>
      <c r="H10" s="33"/>
      <c r="I10" s="33"/>
      <c r="J10" s="33"/>
      <c r="K10" s="33"/>
      <c r="L10" s="33"/>
      <c r="M10" s="33"/>
      <c r="N10" s="33"/>
      <c r="O10" s="31">
        <v>745914</v>
      </c>
      <c r="P10" s="29">
        <v>2898830</v>
      </c>
      <c r="Q10" s="31">
        <v>2898830</v>
      </c>
      <c r="R10" s="34">
        <v>745914</v>
      </c>
      <c r="S10" s="33"/>
      <c r="T10" s="33"/>
      <c r="U10" s="33"/>
      <c r="V10" s="33"/>
      <c r="W10" s="28" t="s">
        <v>38</v>
      </c>
      <c r="X10" s="35">
        <v>44148</v>
      </c>
      <c r="Y10" s="36"/>
    </row>
    <row r="11" spans="1:25" x14ac:dyDescent="0.25">
      <c r="A11" s="28">
        <v>3</v>
      </c>
      <c r="B11" s="28" t="s">
        <v>35</v>
      </c>
      <c r="C11" s="28"/>
      <c r="D11" s="29">
        <v>9547550</v>
      </c>
      <c r="E11" s="30">
        <v>44150</v>
      </c>
      <c r="F11" s="30">
        <v>44147</v>
      </c>
      <c r="G11" s="31">
        <v>9547550</v>
      </c>
      <c r="H11" s="33"/>
      <c r="I11" s="33"/>
      <c r="J11" s="33"/>
      <c r="K11" s="33"/>
      <c r="L11" s="33"/>
      <c r="M11" s="33"/>
      <c r="N11" s="33"/>
      <c r="O11" s="31">
        <v>3089077</v>
      </c>
      <c r="P11" s="29">
        <v>9547550</v>
      </c>
      <c r="Q11" s="31">
        <v>9547550</v>
      </c>
      <c r="R11" s="34">
        <v>2767917</v>
      </c>
      <c r="S11" s="33"/>
      <c r="T11" s="33">
        <v>321160</v>
      </c>
      <c r="U11" s="33"/>
      <c r="V11" s="33"/>
      <c r="W11" s="28" t="s">
        <v>39</v>
      </c>
      <c r="X11" s="35">
        <v>44260</v>
      </c>
      <c r="Y11" s="36"/>
    </row>
    <row r="12" spans="1:25" x14ac:dyDescent="0.25">
      <c r="A12" s="28">
        <v>4</v>
      </c>
      <c r="B12" s="28" t="s">
        <v>35</v>
      </c>
      <c r="C12" s="28" t="s">
        <v>37</v>
      </c>
      <c r="D12" s="29">
        <v>9547550</v>
      </c>
      <c r="E12" s="30">
        <v>44150</v>
      </c>
      <c r="F12" s="30">
        <v>44185</v>
      </c>
      <c r="G12" s="31">
        <v>9547550</v>
      </c>
      <c r="H12" s="33"/>
      <c r="I12" s="33"/>
      <c r="J12" s="33"/>
      <c r="K12" s="33"/>
      <c r="L12" s="33"/>
      <c r="M12" s="33"/>
      <c r="N12" s="33"/>
      <c r="O12" s="31">
        <v>321160</v>
      </c>
      <c r="P12" s="29">
        <v>9547550</v>
      </c>
      <c r="Q12" s="31">
        <v>9547550</v>
      </c>
      <c r="R12" s="34"/>
      <c r="S12" s="33"/>
      <c r="T12" s="33">
        <v>321160</v>
      </c>
      <c r="U12" s="33"/>
      <c r="V12" s="33"/>
      <c r="W12" s="28" t="s">
        <v>39</v>
      </c>
      <c r="X12" s="35">
        <v>44260</v>
      </c>
      <c r="Y12" s="36"/>
    </row>
    <row r="13" spans="1:25" x14ac:dyDescent="0.25">
      <c r="A13" s="28">
        <v>5</v>
      </c>
      <c r="B13" s="28" t="s">
        <v>35</v>
      </c>
      <c r="C13" s="28"/>
      <c r="D13" s="28">
        <v>9393950</v>
      </c>
      <c r="E13" s="30">
        <v>44055</v>
      </c>
      <c r="F13" s="30">
        <v>44501</v>
      </c>
      <c r="G13" s="33">
        <v>9393950</v>
      </c>
      <c r="H13" s="33"/>
      <c r="I13" s="33"/>
      <c r="J13" s="33"/>
      <c r="K13" s="33"/>
      <c r="L13" s="33"/>
      <c r="M13" s="33"/>
      <c r="N13" s="33"/>
      <c r="O13" s="33">
        <v>9393950</v>
      </c>
      <c r="P13" s="28">
        <v>9393950</v>
      </c>
      <c r="Q13" s="36">
        <v>9393950</v>
      </c>
      <c r="R13" s="34">
        <v>8138905</v>
      </c>
      <c r="S13" s="33"/>
      <c r="T13" s="33">
        <v>1255045</v>
      </c>
      <c r="U13" s="33"/>
      <c r="V13" s="33"/>
      <c r="W13" s="28" t="s">
        <v>40</v>
      </c>
      <c r="X13" s="35">
        <v>44274</v>
      </c>
      <c r="Y13" s="36"/>
    </row>
    <row r="14" spans="1:25" x14ac:dyDescent="0.25">
      <c r="A14" s="28">
        <v>6</v>
      </c>
      <c r="B14" s="28" t="s">
        <v>35</v>
      </c>
      <c r="C14" s="28" t="s">
        <v>37</v>
      </c>
      <c r="D14" s="28">
        <v>9393950</v>
      </c>
      <c r="E14" s="30">
        <v>44055</v>
      </c>
      <c r="F14" s="30">
        <v>44216</v>
      </c>
      <c r="G14" s="33">
        <v>9393950</v>
      </c>
      <c r="H14" s="33"/>
      <c r="I14" s="33"/>
      <c r="J14" s="33"/>
      <c r="K14" s="33"/>
      <c r="L14" s="33"/>
      <c r="M14" s="33"/>
      <c r="N14" s="33"/>
      <c r="O14" s="33">
        <v>1255045</v>
      </c>
      <c r="P14" s="28">
        <v>9393950</v>
      </c>
      <c r="Q14" s="36">
        <v>9393950</v>
      </c>
      <c r="R14" s="34"/>
      <c r="S14" s="33"/>
      <c r="T14" s="33">
        <v>1255045</v>
      </c>
      <c r="U14" s="33"/>
      <c r="V14" s="33"/>
      <c r="W14" s="28" t="s">
        <v>40</v>
      </c>
      <c r="X14" s="35">
        <v>44274</v>
      </c>
      <c r="Y14" s="36"/>
    </row>
    <row r="15" spans="1:25" x14ac:dyDescent="0.25">
      <c r="A15" s="28">
        <v>7</v>
      </c>
      <c r="B15" s="28" t="s">
        <v>35</v>
      </c>
      <c r="C15" s="28"/>
      <c r="D15" s="28">
        <v>55900</v>
      </c>
      <c r="E15" s="30">
        <v>44116</v>
      </c>
      <c r="F15" s="30">
        <v>44501</v>
      </c>
      <c r="G15" s="33">
        <v>55900</v>
      </c>
      <c r="H15" s="33"/>
      <c r="I15" s="33"/>
      <c r="J15" s="33"/>
      <c r="K15" s="33"/>
      <c r="L15" s="33"/>
      <c r="M15" s="33"/>
      <c r="N15" s="33"/>
      <c r="O15" s="33">
        <v>55900</v>
      </c>
      <c r="P15" s="28">
        <v>55900</v>
      </c>
      <c r="Q15" s="36">
        <v>55900</v>
      </c>
      <c r="R15" s="34">
        <v>44720</v>
      </c>
      <c r="S15" s="33"/>
      <c r="T15" s="33">
        <v>11180</v>
      </c>
      <c r="U15" s="33"/>
      <c r="V15" s="33"/>
      <c r="W15" s="28" t="s">
        <v>41</v>
      </c>
      <c r="X15" s="35">
        <v>44295</v>
      </c>
      <c r="Y15" s="36"/>
    </row>
    <row r="16" spans="1:25" x14ac:dyDescent="0.25">
      <c r="A16" s="28">
        <v>8</v>
      </c>
      <c r="B16" s="28" t="s">
        <v>35</v>
      </c>
      <c r="C16" s="28" t="s">
        <v>37</v>
      </c>
      <c r="D16" s="28">
        <v>55900</v>
      </c>
      <c r="E16" s="30">
        <v>44116</v>
      </c>
      <c r="F16" s="30">
        <v>44501</v>
      </c>
      <c r="G16" s="33">
        <v>55900</v>
      </c>
      <c r="H16" s="33"/>
      <c r="I16" s="33"/>
      <c r="J16" s="33"/>
      <c r="K16" s="33"/>
      <c r="L16" s="33"/>
      <c r="M16" s="33"/>
      <c r="N16" s="33"/>
      <c r="O16" s="33">
        <v>55900</v>
      </c>
      <c r="P16" s="28">
        <v>55900</v>
      </c>
      <c r="Q16" s="36">
        <v>55900</v>
      </c>
      <c r="R16" s="34">
        <v>44720</v>
      </c>
      <c r="S16" s="33"/>
      <c r="T16" s="33">
        <v>11180</v>
      </c>
      <c r="U16" s="33"/>
      <c r="V16" s="33"/>
      <c r="W16" s="28" t="s">
        <v>41</v>
      </c>
      <c r="X16" s="35">
        <v>44295</v>
      </c>
      <c r="Y16" s="36"/>
    </row>
    <row r="17" spans="1:25" x14ac:dyDescent="0.25">
      <c r="A17" s="28">
        <v>9</v>
      </c>
      <c r="B17" s="28" t="s">
        <v>35</v>
      </c>
      <c r="C17" s="28"/>
      <c r="D17" s="28">
        <v>1570850</v>
      </c>
      <c r="E17" s="30">
        <v>44177</v>
      </c>
      <c r="F17" s="30">
        <v>44501</v>
      </c>
      <c r="G17" s="33">
        <v>1570850</v>
      </c>
      <c r="H17" s="33"/>
      <c r="I17" s="33"/>
      <c r="J17" s="33"/>
      <c r="K17" s="33"/>
      <c r="L17" s="33"/>
      <c r="M17" s="33"/>
      <c r="N17" s="33"/>
      <c r="O17" s="33">
        <v>1570850</v>
      </c>
      <c r="P17" s="28">
        <v>1570850</v>
      </c>
      <c r="Q17" s="36">
        <v>1570850</v>
      </c>
      <c r="R17" s="34">
        <v>1319025</v>
      </c>
      <c r="S17" s="33"/>
      <c r="T17" s="33">
        <v>251825</v>
      </c>
      <c r="U17" s="33"/>
      <c r="V17" s="33"/>
      <c r="W17" s="28" t="s">
        <v>41</v>
      </c>
      <c r="X17" s="35">
        <v>44295</v>
      </c>
      <c r="Y17" s="36"/>
    </row>
    <row r="18" spans="1:25" x14ac:dyDescent="0.25">
      <c r="A18" s="28">
        <v>10</v>
      </c>
      <c r="B18" s="28" t="s">
        <v>35</v>
      </c>
      <c r="C18" s="28" t="s">
        <v>37</v>
      </c>
      <c r="D18" s="28">
        <v>1570850</v>
      </c>
      <c r="E18" s="30">
        <v>44177</v>
      </c>
      <c r="F18" s="30">
        <v>44501</v>
      </c>
      <c r="G18" s="33">
        <v>1570850</v>
      </c>
      <c r="H18" s="33"/>
      <c r="I18" s="33"/>
      <c r="J18" s="33"/>
      <c r="K18" s="33"/>
      <c r="L18" s="33"/>
      <c r="M18" s="33"/>
      <c r="N18" s="33"/>
      <c r="O18" s="33">
        <v>1570850</v>
      </c>
      <c r="P18" s="28">
        <v>1570850</v>
      </c>
      <c r="Q18" s="36">
        <v>1570850</v>
      </c>
      <c r="R18" s="34">
        <v>1319025</v>
      </c>
      <c r="S18" s="33"/>
      <c r="T18" s="33">
        <v>251825</v>
      </c>
      <c r="U18" s="33"/>
      <c r="V18" s="33"/>
      <c r="W18" s="28" t="s">
        <v>41</v>
      </c>
      <c r="X18" s="35">
        <v>44295</v>
      </c>
      <c r="Y18" s="36"/>
    </row>
    <row r="19" spans="1:25" x14ac:dyDescent="0.25">
      <c r="A19" s="28">
        <v>11</v>
      </c>
      <c r="B19" s="28" t="s">
        <v>35</v>
      </c>
      <c r="C19" s="28"/>
      <c r="D19" s="28">
        <v>1293200</v>
      </c>
      <c r="E19" s="30">
        <v>44178</v>
      </c>
      <c r="F19" s="30">
        <v>44501</v>
      </c>
      <c r="G19" s="33">
        <v>1293200</v>
      </c>
      <c r="H19" s="33"/>
      <c r="I19" s="33"/>
      <c r="J19" s="33"/>
      <c r="K19" s="33"/>
      <c r="L19" s="33"/>
      <c r="M19" s="33"/>
      <c r="N19" s="33"/>
      <c r="O19" s="33">
        <v>1293200</v>
      </c>
      <c r="P19" s="28">
        <v>1293200</v>
      </c>
      <c r="Q19" s="36">
        <v>1293200</v>
      </c>
      <c r="R19" s="34">
        <v>1038760</v>
      </c>
      <c r="S19" s="33"/>
      <c r="T19" s="33">
        <v>254440</v>
      </c>
      <c r="U19" s="33"/>
      <c r="V19" s="33"/>
      <c r="W19" s="28" t="s">
        <v>41</v>
      </c>
      <c r="X19" s="35">
        <v>44295</v>
      </c>
      <c r="Y19" s="36"/>
    </row>
    <row r="20" spans="1:25" x14ac:dyDescent="0.25">
      <c r="A20" s="28">
        <v>12</v>
      </c>
      <c r="B20" s="28" t="s">
        <v>35</v>
      </c>
      <c r="C20" s="28" t="s">
        <v>37</v>
      </c>
      <c r="D20" s="28">
        <v>1293200</v>
      </c>
      <c r="E20" s="30">
        <v>44178</v>
      </c>
      <c r="F20" s="30">
        <v>44501</v>
      </c>
      <c r="G20" s="33">
        <v>1293200</v>
      </c>
      <c r="H20" s="33"/>
      <c r="I20" s="33"/>
      <c r="J20" s="33"/>
      <c r="K20" s="33"/>
      <c r="L20" s="33"/>
      <c r="M20" s="33"/>
      <c r="N20" s="33"/>
      <c r="O20" s="33">
        <v>1293200</v>
      </c>
      <c r="P20" s="28">
        <v>1293200</v>
      </c>
      <c r="Q20" s="36">
        <v>1293200</v>
      </c>
      <c r="R20" s="34">
        <v>1038760</v>
      </c>
      <c r="S20" s="33"/>
      <c r="T20" s="33">
        <v>254440</v>
      </c>
      <c r="U20" s="33"/>
      <c r="V20" s="33"/>
      <c r="W20" s="28" t="s">
        <v>41</v>
      </c>
      <c r="X20" s="35">
        <v>44295</v>
      </c>
      <c r="Y20" s="36"/>
    </row>
    <row r="21" spans="1:25" x14ac:dyDescent="0.25">
      <c r="A21" s="28">
        <v>13</v>
      </c>
      <c r="B21" s="28" t="s">
        <v>35</v>
      </c>
      <c r="C21" s="28"/>
      <c r="D21" s="28">
        <v>2834900</v>
      </c>
      <c r="E21" s="30">
        <v>44209</v>
      </c>
      <c r="F21" s="30">
        <v>44441</v>
      </c>
      <c r="G21" s="33">
        <v>2834900</v>
      </c>
      <c r="H21" s="33"/>
      <c r="I21" s="33"/>
      <c r="J21" s="33"/>
      <c r="K21" s="33"/>
      <c r="L21" s="33"/>
      <c r="M21" s="33"/>
      <c r="N21" s="33"/>
      <c r="O21" s="33">
        <v>2834900</v>
      </c>
      <c r="P21" s="28">
        <v>2834900</v>
      </c>
      <c r="Q21" s="36">
        <v>2834900</v>
      </c>
      <c r="R21" s="34">
        <v>2281120</v>
      </c>
      <c r="S21" s="33"/>
      <c r="T21" s="33">
        <v>553780</v>
      </c>
      <c r="U21" s="33"/>
      <c r="V21" s="33"/>
      <c r="W21" s="28" t="s">
        <v>41</v>
      </c>
      <c r="X21" s="35">
        <v>44295</v>
      </c>
      <c r="Y21" s="36"/>
    </row>
    <row r="22" spans="1:25" x14ac:dyDescent="0.25">
      <c r="A22" s="28">
        <v>14</v>
      </c>
      <c r="B22" s="28" t="s">
        <v>35</v>
      </c>
      <c r="C22" s="28" t="s">
        <v>37</v>
      </c>
      <c r="D22" s="28">
        <v>2834900</v>
      </c>
      <c r="E22" s="30">
        <v>44209</v>
      </c>
      <c r="F22" s="30">
        <v>44441</v>
      </c>
      <c r="G22" s="33">
        <v>2834900</v>
      </c>
      <c r="H22" s="33"/>
      <c r="I22" s="33"/>
      <c r="J22" s="33"/>
      <c r="K22" s="33"/>
      <c r="L22" s="33"/>
      <c r="M22" s="33"/>
      <c r="N22" s="33"/>
      <c r="O22" s="33">
        <v>2834900</v>
      </c>
      <c r="P22" s="28">
        <v>2834900</v>
      </c>
      <c r="Q22" s="36">
        <v>2834900</v>
      </c>
      <c r="R22" s="34">
        <v>2281120</v>
      </c>
      <c r="S22" s="33"/>
      <c r="T22" s="33">
        <v>553780</v>
      </c>
      <c r="U22" s="33"/>
      <c r="V22" s="33"/>
      <c r="W22" s="28" t="s">
        <v>41</v>
      </c>
      <c r="X22" s="35">
        <v>44295</v>
      </c>
      <c r="Y22" s="36"/>
    </row>
    <row r="23" spans="1:25" x14ac:dyDescent="0.25">
      <c r="A23" s="28">
        <v>15</v>
      </c>
      <c r="B23" s="28" t="s">
        <v>35</v>
      </c>
      <c r="C23" s="28"/>
      <c r="D23" s="28">
        <v>1005900</v>
      </c>
      <c r="E23" s="30">
        <v>44214</v>
      </c>
      <c r="F23" s="30">
        <v>44441</v>
      </c>
      <c r="G23" s="33">
        <v>1005900</v>
      </c>
      <c r="H23" s="33"/>
      <c r="I23" s="33"/>
      <c r="J23" s="33"/>
      <c r="K23" s="33"/>
      <c r="L23" s="33"/>
      <c r="M23" s="33"/>
      <c r="N23" s="33"/>
      <c r="O23" s="33">
        <v>1005900</v>
      </c>
      <c r="P23" s="28">
        <v>1005900</v>
      </c>
      <c r="Q23" s="36">
        <v>1005900</v>
      </c>
      <c r="R23" s="34">
        <v>808035</v>
      </c>
      <c r="S23" s="33"/>
      <c r="T23" s="33">
        <v>197865</v>
      </c>
      <c r="U23" s="33"/>
      <c r="V23" s="33"/>
      <c r="W23" s="28" t="s">
        <v>41</v>
      </c>
      <c r="X23" s="35">
        <v>44295</v>
      </c>
      <c r="Y23" s="36"/>
    </row>
    <row r="24" spans="1:25" x14ac:dyDescent="0.25">
      <c r="A24" s="28">
        <v>16</v>
      </c>
      <c r="B24" s="28" t="s">
        <v>35</v>
      </c>
      <c r="C24" s="28" t="s">
        <v>37</v>
      </c>
      <c r="D24" s="28">
        <v>1005900</v>
      </c>
      <c r="E24" s="30">
        <v>44214</v>
      </c>
      <c r="F24" s="30">
        <v>44441</v>
      </c>
      <c r="G24" s="33">
        <v>1005900</v>
      </c>
      <c r="H24" s="33"/>
      <c r="I24" s="33"/>
      <c r="J24" s="33"/>
      <c r="K24" s="33"/>
      <c r="L24" s="33"/>
      <c r="M24" s="33"/>
      <c r="N24" s="33"/>
      <c r="O24" s="33">
        <v>1005900</v>
      </c>
      <c r="P24" s="28">
        <v>1005900</v>
      </c>
      <c r="Q24" s="36">
        <v>1005900</v>
      </c>
      <c r="R24" s="34">
        <v>808035</v>
      </c>
      <c r="S24" s="33"/>
      <c r="T24" s="33">
        <v>197865</v>
      </c>
      <c r="U24" s="33"/>
      <c r="V24" s="33"/>
      <c r="W24" s="28" t="s">
        <v>41</v>
      </c>
      <c r="X24" s="35">
        <v>44295</v>
      </c>
      <c r="Y24" s="36"/>
    </row>
    <row r="25" spans="1:25" x14ac:dyDescent="0.25">
      <c r="A25" s="28">
        <v>17</v>
      </c>
      <c r="B25" s="28" t="s">
        <v>35</v>
      </c>
      <c r="C25" s="28"/>
      <c r="D25" s="28">
        <v>241100</v>
      </c>
      <c r="E25" s="30">
        <v>44221</v>
      </c>
      <c r="F25" s="30">
        <v>44441</v>
      </c>
      <c r="G25" s="33">
        <v>241100</v>
      </c>
      <c r="H25" s="33"/>
      <c r="I25" s="33"/>
      <c r="J25" s="33"/>
      <c r="K25" s="33"/>
      <c r="L25" s="33"/>
      <c r="M25" s="33"/>
      <c r="N25" s="33"/>
      <c r="O25" s="33">
        <v>241100</v>
      </c>
      <c r="P25" s="28">
        <v>241100</v>
      </c>
      <c r="Q25" s="36">
        <v>241100</v>
      </c>
      <c r="R25" s="34">
        <v>192880</v>
      </c>
      <c r="S25" s="33"/>
      <c r="T25" s="33">
        <v>48220</v>
      </c>
      <c r="U25" s="33"/>
      <c r="V25" s="33"/>
      <c r="W25" s="28" t="s">
        <v>41</v>
      </c>
      <c r="X25" s="35">
        <v>44295</v>
      </c>
      <c r="Y25" s="36"/>
    </row>
    <row r="26" spans="1:25" x14ac:dyDescent="0.25">
      <c r="A26" s="28">
        <v>18</v>
      </c>
      <c r="B26" s="28" t="s">
        <v>35</v>
      </c>
      <c r="C26" s="28" t="s">
        <v>37</v>
      </c>
      <c r="D26" s="28">
        <v>241100</v>
      </c>
      <c r="E26" s="30">
        <v>44221</v>
      </c>
      <c r="F26" s="30">
        <v>44441</v>
      </c>
      <c r="G26" s="33">
        <v>241100</v>
      </c>
      <c r="H26" s="33"/>
      <c r="I26" s="33"/>
      <c r="J26" s="33"/>
      <c r="K26" s="33"/>
      <c r="L26" s="33"/>
      <c r="M26" s="33"/>
      <c r="N26" s="33"/>
      <c r="O26" s="33">
        <v>241100</v>
      </c>
      <c r="P26" s="28">
        <v>241100</v>
      </c>
      <c r="Q26" s="36">
        <v>241100</v>
      </c>
      <c r="R26" s="34">
        <v>192880</v>
      </c>
      <c r="S26" s="33"/>
      <c r="T26" s="33">
        <v>48220</v>
      </c>
      <c r="U26" s="33"/>
      <c r="V26" s="33"/>
      <c r="W26" s="28" t="s">
        <v>41</v>
      </c>
      <c r="X26" s="35">
        <v>44295</v>
      </c>
      <c r="Y26" s="36"/>
    </row>
    <row r="27" spans="1:25" x14ac:dyDescent="0.25">
      <c r="A27" s="28">
        <v>19</v>
      </c>
      <c r="B27" s="28" t="s">
        <v>35</v>
      </c>
      <c r="C27" s="28"/>
      <c r="D27" s="28">
        <v>1267100</v>
      </c>
      <c r="E27" s="30">
        <v>44223</v>
      </c>
      <c r="F27" s="30">
        <v>44441</v>
      </c>
      <c r="G27" s="33">
        <v>1267100</v>
      </c>
      <c r="H27" s="33"/>
      <c r="I27" s="33"/>
      <c r="J27" s="33"/>
      <c r="K27" s="33"/>
      <c r="L27" s="33"/>
      <c r="M27" s="33"/>
      <c r="N27" s="33"/>
      <c r="O27" s="33">
        <v>1267100</v>
      </c>
      <c r="P27" s="28">
        <v>1267100</v>
      </c>
      <c r="Q27" s="36">
        <v>1267100</v>
      </c>
      <c r="R27" s="34">
        <v>1023705</v>
      </c>
      <c r="S27" s="33"/>
      <c r="T27" s="33">
        <v>243395</v>
      </c>
      <c r="U27" s="33"/>
      <c r="V27" s="33"/>
      <c r="W27" s="28" t="s">
        <v>41</v>
      </c>
      <c r="X27" s="35">
        <v>44295</v>
      </c>
      <c r="Y27" s="36"/>
    </row>
    <row r="28" spans="1:25" x14ac:dyDescent="0.25">
      <c r="A28" s="28">
        <v>20</v>
      </c>
      <c r="B28" s="28" t="s">
        <v>35</v>
      </c>
      <c r="C28" s="28" t="s">
        <v>37</v>
      </c>
      <c r="D28" s="28">
        <v>1267100</v>
      </c>
      <c r="E28" s="30">
        <v>44223</v>
      </c>
      <c r="F28" s="30">
        <v>44441</v>
      </c>
      <c r="G28" s="33">
        <v>1267100</v>
      </c>
      <c r="H28" s="33"/>
      <c r="I28" s="33"/>
      <c r="J28" s="33"/>
      <c r="K28" s="33"/>
      <c r="L28" s="33"/>
      <c r="M28" s="33"/>
      <c r="N28" s="33"/>
      <c r="O28" s="33">
        <v>1267100</v>
      </c>
      <c r="P28" s="28">
        <v>1267100</v>
      </c>
      <c r="Q28" s="36">
        <v>1267100</v>
      </c>
      <c r="R28" s="34">
        <v>1023705</v>
      </c>
      <c r="S28" s="33"/>
      <c r="T28" s="33">
        <v>243395</v>
      </c>
      <c r="U28" s="33"/>
      <c r="V28" s="33"/>
      <c r="W28" s="28" t="s">
        <v>41</v>
      </c>
      <c r="X28" s="35">
        <v>44295</v>
      </c>
      <c r="Y28" s="36"/>
    </row>
    <row r="29" spans="1:25" x14ac:dyDescent="0.25">
      <c r="A29" s="28">
        <v>21</v>
      </c>
      <c r="B29" s="28" t="s">
        <v>35</v>
      </c>
      <c r="C29" s="28"/>
      <c r="D29" s="28">
        <v>241100</v>
      </c>
      <c r="E29" s="30">
        <v>44223</v>
      </c>
      <c r="F29" s="30">
        <v>44441</v>
      </c>
      <c r="G29" s="33">
        <v>241100</v>
      </c>
      <c r="H29" s="33"/>
      <c r="I29" s="33"/>
      <c r="J29" s="33"/>
      <c r="K29" s="33"/>
      <c r="L29" s="33"/>
      <c r="M29" s="33"/>
      <c r="N29" s="33"/>
      <c r="O29" s="33">
        <v>241100</v>
      </c>
      <c r="P29" s="28">
        <v>241100</v>
      </c>
      <c r="Q29" s="36">
        <v>241100</v>
      </c>
      <c r="R29" s="34">
        <v>192880</v>
      </c>
      <c r="S29" s="33"/>
      <c r="T29" s="33">
        <v>48220</v>
      </c>
      <c r="U29" s="33"/>
      <c r="V29" s="33"/>
      <c r="W29" s="28" t="s">
        <v>41</v>
      </c>
      <c r="X29" s="35">
        <v>44295</v>
      </c>
      <c r="Y29" s="36"/>
    </row>
    <row r="30" spans="1:25" x14ac:dyDescent="0.25">
      <c r="A30" s="28">
        <v>22</v>
      </c>
      <c r="B30" s="28" t="s">
        <v>35</v>
      </c>
      <c r="C30" s="28" t="s">
        <v>37</v>
      </c>
      <c r="D30" s="28">
        <v>241100</v>
      </c>
      <c r="E30" s="30">
        <v>44223</v>
      </c>
      <c r="F30" s="30">
        <v>44441</v>
      </c>
      <c r="G30" s="33">
        <v>241100</v>
      </c>
      <c r="H30" s="33"/>
      <c r="I30" s="33"/>
      <c r="J30" s="33"/>
      <c r="K30" s="33"/>
      <c r="L30" s="33"/>
      <c r="M30" s="33"/>
      <c r="N30" s="33"/>
      <c r="O30" s="33">
        <v>241100</v>
      </c>
      <c r="P30" s="28">
        <v>241100</v>
      </c>
      <c r="Q30" s="36">
        <v>241100</v>
      </c>
      <c r="R30" s="34">
        <v>192880</v>
      </c>
      <c r="S30" s="33"/>
      <c r="T30" s="33">
        <v>48220</v>
      </c>
      <c r="U30" s="33"/>
      <c r="V30" s="33"/>
      <c r="W30" s="28" t="s">
        <v>41</v>
      </c>
      <c r="X30" s="35">
        <v>44295</v>
      </c>
      <c r="Y30" s="36"/>
    </row>
    <row r="31" spans="1:25" x14ac:dyDescent="0.25">
      <c r="A31" s="28">
        <v>23</v>
      </c>
      <c r="B31" s="28" t="s">
        <v>35</v>
      </c>
      <c r="C31" s="28"/>
      <c r="D31" s="28">
        <v>1909950</v>
      </c>
      <c r="E31" s="30">
        <v>44225</v>
      </c>
      <c r="F31" s="30">
        <v>44441</v>
      </c>
      <c r="G31" s="33">
        <v>1909950</v>
      </c>
      <c r="H31" s="33"/>
      <c r="I31" s="33"/>
      <c r="J31" s="33"/>
      <c r="K31" s="33"/>
      <c r="L31" s="33"/>
      <c r="M31" s="33"/>
      <c r="N31" s="33"/>
      <c r="O31" s="33">
        <v>1909950</v>
      </c>
      <c r="P31" s="28">
        <v>1909950</v>
      </c>
      <c r="Q31" s="36">
        <v>1909950</v>
      </c>
      <c r="R31" s="34">
        <v>1542385</v>
      </c>
      <c r="S31" s="33"/>
      <c r="T31" s="33">
        <v>367565</v>
      </c>
      <c r="U31" s="33"/>
      <c r="V31" s="33"/>
      <c r="W31" s="28" t="s">
        <v>42</v>
      </c>
      <c r="X31" s="35" t="s">
        <v>43</v>
      </c>
      <c r="Y31" s="36"/>
    </row>
    <row r="32" spans="1:25" x14ac:dyDescent="0.25">
      <c r="A32" s="28">
        <v>24</v>
      </c>
      <c r="B32" s="28" t="s">
        <v>35</v>
      </c>
      <c r="C32" s="28" t="s">
        <v>37</v>
      </c>
      <c r="D32" s="28">
        <v>1909950</v>
      </c>
      <c r="E32" s="30">
        <v>44225</v>
      </c>
      <c r="F32" s="30">
        <v>44441</v>
      </c>
      <c r="G32" s="33">
        <v>1909950</v>
      </c>
      <c r="H32" s="33"/>
      <c r="I32" s="33"/>
      <c r="J32" s="33"/>
      <c r="K32" s="33"/>
      <c r="L32" s="33"/>
      <c r="M32" s="33"/>
      <c r="N32" s="33"/>
      <c r="O32" s="33">
        <v>1656919</v>
      </c>
      <c r="P32" s="28">
        <v>1909950</v>
      </c>
      <c r="Q32" s="36">
        <v>1909950</v>
      </c>
      <c r="R32" s="34">
        <v>1289354</v>
      </c>
      <c r="S32" s="33"/>
      <c r="T32" s="33">
        <v>367565</v>
      </c>
      <c r="U32" s="33"/>
      <c r="V32" s="33"/>
      <c r="W32" s="28" t="s">
        <v>44</v>
      </c>
      <c r="X32" s="35">
        <v>44295</v>
      </c>
      <c r="Y32" s="36"/>
    </row>
    <row r="33" spans="1:25" x14ac:dyDescent="0.25">
      <c r="A33" s="28">
        <v>25</v>
      </c>
      <c r="B33" s="28" t="s">
        <v>35</v>
      </c>
      <c r="C33" s="28"/>
      <c r="D33" s="28">
        <v>3902800</v>
      </c>
      <c r="E33" s="30">
        <v>44225</v>
      </c>
      <c r="F33" s="30">
        <v>44441</v>
      </c>
      <c r="G33" s="33">
        <v>3902800</v>
      </c>
      <c r="H33" s="33"/>
      <c r="I33" s="33"/>
      <c r="J33" s="33"/>
      <c r="K33" s="33"/>
      <c r="L33" s="33"/>
      <c r="M33" s="33"/>
      <c r="N33" s="33"/>
      <c r="O33" s="33">
        <v>3902800</v>
      </c>
      <c r="P33" s="28">
        <v>3902800</v>
      </c>
      <c r="Q33" s="36">
        <v>3902800</v>
      </c>
      <c r="R33" s="34">
        <v>3143160</v>
      </c>
      <c r="S33" s="33"/>
      <c r="T33" s="33">
        <v>759640</v>
      </c>
      <c r="U33" s="33"/>
      <c r="V33" s="33"/>
      <c r="W33" s="28" t="s">
        <v>45</v>
      </c>
      <c r="X33" s="35" t="s">
        <v>46</v>
      </c>
      <c r="Y33" s="36"/>
    </row>
    <row r="34" spans="1:25" x14ac:dyDescent="0.25">
      <c r="A34" s="28">
        <v>26</v>
      </c>
      <c r="B34" s="28" t="s">
        <v>35</v>
      </c>
      <c r="C34" s="28" t="s">
        <v>37</v>
      </c>
      <c r="D34" s="28">
        <v>3902800</v>
      </c>
      <c r="E34" s="30">
        <v>44225</v>
      </c>
      <c r="F34" s="30">
        <v>44441</v>
      </c>
      <c r="G34" s="33">
        <v>3902800</v>
      </c>
      <c r="H34" s="33"/>
      <c r="I34" s="33"/>
      <c r="J34" s="33"/>
      <c r="K34" s="33"/>
      <c r="L34" s="33"/>
      <c r="M34" s="33"/>
      <c r="N34" s="33"/>
      <c r="O34" s="33">
        <v>3081495</v>
      </c>
      <c r="P34" s="28">
        <v>3902800</v>
      </c>
      <c r="Q34" s="36">
        <v>3902800</v>
      </c>
      <c r="R34" s="34">
        <v>3081495</v>
      </c>
      <c r="S34" s="33"/>
      <c r="T34" s="33"/>
      <c r="U34" s="33"/>
      <c r="V34" s="33"/>
      <c r="W34" s="28" t="s">
        <v>45</v>
      </c>
      <c r="X34" s="35" t="s">
        <v>46</v>
      </c>
      <c r="Y34" s="36"/>
    </row>
    <row r="35" spans="1:25" x14ac:dyDescent="0.25">
      <c r="A35" s="28">
        <v>27</v>
      </c>
      <c r="B35" s="28" t="s">
        <v>35</v>
      </c>
      <c r="C35" s="28"/>
      <c r="D35" s="28">
        <v>13732930</v>
      </c>
      <c r="E35" s="30">
        <v>44225</v>
      </c>
      <c r="F35" s="30">
        <v>44441</v>
      </c>
      <c r="G35" s="33">
        <v>13732930</v>
      </c>
      <c r="H35" s="33"/>
      <c r="I35" s="33"/>
      <c r="J35" s="33"/>
      <c r="K35" s="33"/>
      <c r="L35" s="33"/>
      <c r="M35" s="33"/>
      <c r="N35" s="33"/>
      <c r="O35" s="33">
        <v>13732930</v>
      </c>
      <c r="P35" s="28">
        <v>13732930</v>
      </c>
      <c r="Q35" s="36">
        <v>13732930</v>
      </c>
      <c r="R35" s="34">
        <v>13122985</v>
      </c>
      <c r="S35" s="33"/>
      <c r="T35" s="33">
        <v>609945</v>
      </c>
      <c r="U35" s="33"/>
      <c r="V35" s="33"/>
      <c r="W35" s="28" t="s">
        <v>39</v>
      </c>
      <c r="X35" s="35">
        <v>44260</v>
      </c>
      <c r="Y35" s="36"/>
    </row>
    <row r="36" spans="1:25" x14ac:dyDescent="0.25">
      <c r="A36" s="28">
        <v>28</v>
      </c>
      <c r="B36" s="28" t="s">
        <v>35</v>
      </c>
      <c r="C36" s="28" t="s">
        <v>37</v>
      </c>
      <c r="D36" s="28">
        <v>13732930</v>
      </c>
      <c r="E36" s="30">
        <v>44225</v>
      </c>
      <c r="F36" s="30">
        <v>44441</v>
      </c>
      <c r="G36" s="33">
        <v>13732930</v>
      </c>
      <c r="H36" s="33"/>
      <c r="I36" s="33"/>
      <c r="J36" s="33"/>
      <c r="K36" s="33"/>
      <c r="L36" s="33"/>
      <c r="M36" s="33"/>
      <c r="N36" s="33"/>
      <c r="O36" s="33">
        <v>13732930</v>
      </c>
      <c r="P36" s="28">
        <v>13732930</v>
      </c>
      <c r="Q36" s="36">
        <v>13732930</v>
      </c>
      <c r="R36" s="34">
        <v>13122985</v>
      </c>
      <c r="S36" s="33"/>
      <c r="T36" s="33">
        <v>609945</v>
      </c>
      <c r="U36" s="33"/>
      <c r="V36" s="33"/>
      <c r="W36" s="28" t="s">
        <v>39</v>
      </c>
      <c r="X36" s="35">
        <v>44260</v>
      </c>
      <c r="Y36" s="36"/>
    </row>
    <row r="37" spans="1:25" x14ac:dyDescent="0.25">
      <c r="A37" s="28">
        <v>29</v>
      </c>
      <c r="B37" s="28" t="s">
        <v>35</v>
      </c>
      <c r="C37" s="28"/>
      <c r="D37" s="28">
        <v>19257305</v>
      </c>
      <c r="E37" s="30">
        <v>44225</v>
      </c>
      <c r="F37" s="30">
        <v>44441</v>
      </c>
      <c r="G37" s="33">
        <v>19257305</v>
      </c>
      <c r="H37" s="33"/>
      <c r="I37" s="33"/>
      <c r="J37" s="33"/>
      <c r="K37" s="33"/>
      <c r="L37" s="33"/>
      <c r="M37" s="33"/>
      <c r="N37" s="33"/>
      <c r="O37" s="33">
        <v>19257305</v>
      </c>
      <c r="P37" s="28">
        <v>19257305</v>
      </c>
      <c r="Q37" s="36">
        <v>19257305</v>
      </c>
      <c r="R37" s="34">
        <v>18459640</v>
      </c>
      <c r="S37" s="33"/>
      <c r="T37" s="33">
        <v>797665</v>
      </c>
      <c r="U37" s="33"/>
      <c r="V37" s="33"/>
      <c r="W37" s="28" t="s">
        <v>39</v>
      </c>
      <c r="X37" s="35">
        <v>44260</v>
      </c>
      <c r="Y37" s="36"/>
    </row>
    <row r="38" spans="1:25" x14ac:dyDescent="0.25">
      <c r="A38" s="28">
        <v>30</v>
      </c>
      <c r="B38" s="28" t="s">
        <v>35</v>
      </c>
      <c r="C38" s="28" t="s">
        <v>37</v>
      </c>
      <c r="D38" s="28">
        <v>19257305</v>
      </c>
      <c r="E38" s="30">
        <v>44225</v>
      </c>
      <c r="F38" s="30">
        <v>44441</v>
      </c>
      <c r="G38" s="33">
        <v>19257305</v>
      </c>
      <c r="H38" s="33"/>
      <c r="I38" s="33"/>
      <c r="J38" s="33"/>
      <c r="K38" s="33"/>
      <c r="L38" s="33"/>
      <c r="M38" s="33"/>
      <c r="N38" s="33"/>
      <c r="O38" s="33">
        <v>19257305</v>
      </c>
      <c r="P38" s="28">
        <v>19257305</v>
      </c>
      <c r="Q38" s="36">
        <v>19257305</v>
      </c>
      <c r="R38" s="34">
        <v>18459640</v>
      </c>
      <c r="S38" s="33"/>
      <c r="T38" s="33">
        <v>797665</v>
      </c>
      <c r="U38" s="33"/>
      <c r="V38" s="33"/>
      <c r="W38" s="28" t="s">
        <v>39</v>
      </c>
      <c r="X38" s="35">
        <v>44260</v>
      </c>
      <c r="Y38" s="36"/>
    </row>
    <row r="39" spans="1:25" x14ac:dyDescent="0.25">
      <c r="A39" s="28">
        <v>31</v>
      </c>
      <c r="B39" s="28" t="s">
        <v>35</v>
      </c>
      <c r="C39" s="28"/>
      <c r="D39" s="28">
        <v>914800</v>
      </c>
      <c r="E39" s="30">
        <v>44226</v>
      </c>
      <c r="F39" s="30">
        <v>44441</v>
      </c>
      <c r="G39" s="33">
        <v>914800</v>
      </c>
      <c r="H39" s="33"/>
      <c r="I39" s="33"/>
      <c r="J39" s="33"/>
      <c r="K39" s="33"/>
      <c r="L39" s="33"/>
      <c r="M39" s="33"/>
      <c r="N39" s="33"/>
      <c r="O39" s="33">
        <v>914800</v>
      </c>
      <c r="P39" s="28">
        <v>914800</v>
      </c>
      <c r="Q39" s="36">
        <v>914800</v>
      </c>
      <c r="R39" s="34">
        <v>745690</v>
      </c>
      <c r="S39" s="33"/>
      <c r="T39" s="33">
        <v>169110</v>
      </c>
      <c r="U39" s="33"/>
      <c r="V39" s="33"/>
      <c r="W39" s="28" t="s">
        <v>41</v>
      </c>
      <c r="X39" s="35">
        <v>44295</v>
      </c>
      <c r="Y39" s="36"/>
    </row>
    <row r="40" spans="1:25" x14ac:dyDescent="0.25">
      <c r="A40" s="28">
        <v>32</v>
      </c>
      <c r="B40" s="28" t="s">
        <v>35</v>
      </c>
      <c r="C40" s="28" t="s">
        <v>37</v>
      </c>
      <c r="D40" s="28">
        <v>914800</v>
      </c>
      <c r="E40" s="30">
        <v>44226</v>
      </c>
      <c r="F40" s="30">
        <v>44441</v>
      </c>
      <c r="G40" s="33">
        <v>914800</v>
      </c>
      <c r="H40" s="33"/>
      <c r="I40" s="33"/>
      <c r="J40" s="33"/>
      <c r="K40" s="33"/>
      <c r="L40" s="33"/>
      <c r="M40" s="33"/>
      <c r="N40" s="33"/>
      <c r="O40" s="33">
        <v>914800</v>
      </c>
      <c r="P40" s="28">
        <v>914800</v>
      </c>
      <c r="Q40" s="36">
        <v>914800</v>
      </c>
      <c r="R40" s="34">
        <v>745690</v>
      </c>
      <c r="S40" s="33"/>
      <c r="T40" s="33">
        <v>169110</v>
      </c>
      <c r="U40" s="33"/>
      <c r="V40" s="33"/>
      <c r="W40" s="28" t="s">
        <v>41</v>
      </c>
      <c r="X40" s="35">
        <v>44295</v>
      </c>
      <c r="Y40" s="36"/>
    </row>
    <row r="41" spans="1:25" x14ac:dyDescent="0.25">
      <c r="A41" s="28">
        <v>33</v>
      </c>
      <c r="B41" s="28" t="s">
        <v>35</v>
      </c>
      <c r="C41" s="28"/>
      <c r="D41" s="28">
        <v>13379500</v>
      </c>
      <c r="E41" s="30">
        <v>44227</v>
      </c>
      <c r="F41" s="30">
        <v>44441</v>
      </c>
      <c r="G41" s="33">
        <v>13379500</v>
      </c>
      <c r="H41" s="33"/>
      <c r="I41" s="33"/>
      <c r="J41" s="33"/>
      <c r="K41" s="33"/>
      <c r="L41" s="33"/>
      <c r="M41" s="33"/>
      <c r="N41" s="33"/>
      <c r="O41" s="33">
        <v>13379500</v>
      </c>
      <c r="P41" s="28">
        <v>13379500</v>
      </c>
      <c r="Q41" s="36">
        <v>13379500</v>
      </c>
      <c r="R41" s="34">
        <v>12733950</v>
      </c>
      <c r="S41" s="33"/>
      <c r="T41" s="33">
        <v>645550</v>
      </c>
      <c r="U41" s="33"/>
      <c r="V41" s="33"/>
      <c r="W41" s="28" t="s">
        <v>39</v>
      </c>
      <c r="X41" s="35">
        <v>44260</v>
      </c>
      <c r="Y41" s="36"/>
    </row>
    <row r="42" spans="1:25" x14ac:dyDescent="0.25">
      <c r="A42" s="28">
        <v>34</v>
      </c>
      <c r="B42" s="28" t="s">
        <v>35</v>
      </c>
      <c r="C42" s="28" t="s">
        <v>37</v>
      </c>
      <c r="D42" s="28">
        <v>13379500</v>
      </c>
      <c r="E42" s="30">
        <v>44227</v>
      </c>
      <c r="F42" s="30">
        <v>44441</v>
      </c>
      <c r="G42" s="33">
        <v>13379500</v>
      </c>
      <c r="H42" s="33"/>
      <c r="I42" s="33"/>
      <c r="J42" s="33"/>
      <c r="K42" s="33"/>
      <c r="L42" s="33"/>
      <c r="M42" s="33"/>
      <c r="N42" s="33"/>
      <c r="O42" s="33">
        <v>13379500</v>
      </c>
      <c r="P42" s="28">
        <v>13379500</v>
      </c>
      <c r="Q42" s="36">
        <v>13379500</v>
      </c>
      <c r="R42" s="34">
        <v>12733950</v>
      </c>
      <c r="S42" s="33"/>
      <c r="T42" s="33">
        <v>645550</v>
      </c>
      <c r="U42" s="33"/>
      <c r="V42" s="33"/>
      <c r="W42" s="28" t="s">
        <v>39</v>
      </c>
      <c r="X42" s="35">
        <v>44260</v>
      </c>
      <c r="Y42" s="36"/>
    </row>
    <row r="43" spans="1:25" x14ac:dyDescent="0.25">
      <c r="A43" s="28">
        <v>35</v>
      </c>
      <c r="B43" s="28" t="s">
        <v>35</v>
      </c>
      <c r="C43" s="28"/>
      <c r="D43" s="28">
        <v>3663000</v>
      </c>
      <c r="E43" s="30">
        <v>44227</v>
      </c>
      <c r="F43" s="30">
        <v>44441</v>
      </c>
      <c r="G43" s="33">
        <v>3663000</v>
      </c>
      <c r="H43" s="33"/>
      <c r="I43" s="33"/>
      <c r="J43" s="33"/>
      <c r="K43" s="33"/>
      <c r="L43" s="33"/>
      <c r="M43" s="33"/>
      <c r="N43" s="33"/>
      <c r="O43" s="33">
        <v>3663000</v>
      </c>
      <c r="P43" s="28">
        <v>3663000</v>
      </c>
      <c r="Q43" s="36">
        <v>3663000</v>
      </c>
      <c r="R43" s="34">
        <v>2930400</v>
      </c>
      <c r="S43" s="33"/>
      <c r="T43" s="33">
        <v>732600</v>
      </c>
      <c r="U43" s="33"/>
      <c r="V43" s="33"/>
      <c r="W43" s="28" t="s">
        <v>41</v>
      </c>
      <c r="X43" s="35">
        <v>44295</v>
      </c>
      <c r="Y43" s="36"/>
    </row>
    <row r="44" spans="1:25" x14ac:dyDescent="0.25">
      <c r="A44" s="28">
        <v>36</v>
      </c>
      <c r="B44" s="28" t="s">
        <v>35</v>
      </c>
      <c r="C44" s="28" t="s">
        <v>37</v>
      </c>
      <c r="D44" s="28">
        <v>3663000</v>
      </c>
      <c r="E44" s="30">
        <v>44227</v>
      </c>
      <c r="F44" s="30">
        <v>44441</v>
      </c>
      <c r="G44" s="33">
        <v>3663000</v>
      </c>
      <c r="H44" s="33"/>
      <c r="I44" s="33"/>
      <c r="J44" s="33"/>
      <c r="K44" s="33"/>
      <c r="L44" s="33"/>
      <c r="M44" s="33"/>
      <c r="N44" s="33"/>
      <c r="O44" s="33">
        <v>3663000</v>
      </c>
      <c r="P44" s="28">
        <v>3663000</v>
      </c>
      <c r="Q44" s="36">
        <v>3663000</v>
      </c>
      <c r="R44" s="34">
        <v>2930400</v>
      </c>
      <c r="S44" s="33"/>
      <c r="T44" s="33">
        <v>732600</v>
      </c>
      <c r="U44" s="33"/>
      <c r="V44" s="33"/>
      <c r="W44" s="28" t="s">
        <v>41</v>
      </c>
      <c r="X44" s="35">
        <v>44295</v>
      </c>
      <c r="Y44" s="36"/>
    </row>
    <row r="45" spans="1:25" x14ac:dyDescent="0.25">
      <c r="A45" s="28">
        <v>37</v>
      </c>
      <c r="B45" s="28" t="s">
        <v>35</v>
      </c>
      <c r="C45" s="28"/>
      <c r="D45" s="28">
        <v>50600</v>
      </c>
      <c r="E45" s="30">
        <v>44318</v>
      </c>
      <c r="F45" s="30">
        <v>44472</v>
      </c>
      <c r="G45" s="33">
        <v>50600</v>
      </c>
      <c r="H45" s="33"/>
      <c r="I45" s="33"/>
      <c r="J45" s="33"/>
      <c r="K45" s="33"/>
      <c r="L45" s="33"/>
      <c r="M45" s="33"/>
      <c r="N45" s="33"/>
      <c r="O45" s="33">
        <v>50600</v>
      </c>
      <c r="P45" s="28">
        <v>50600</v>
      </c>
      <c r="Q45" s="36">
        <v>50600</v>
      </c>
      <c r="R45" s="34">
        <v>50600</v>
      </c>
      <c r="S45" s="33"/>
      <c r="T45" s="33"/>
      <c r="U45" s="33"/>
      <c r="V45" s="33"/>
      <c r="W45" s="28" t="s">
        <v>47</v>
      </c>
      <c r="X45" s="35">
        <v>44355</v>
      </c>
      <c r="Y45" s="36"/>
    </row>
    <row r="46" spans="1:25" x14ac:dyDescent="0.25">
      <c r="A46" s="28">
        <v>38</v>
      </c>
      <c r="B46" s="28" t="s">
        <v>35</v>
      </c>
      <c r="C46" s="28" t="s">
        <v>37</v>
      </c>
      <c r="D46" s="28">
        <v>50600</v>
      </c>
      <c r="E46" s="30">
        <v>44318</v>
      </c>
      <c r="F46" s="30">
        <v>44472</v>
      </c>
      <c r="G46" s="33">
        <v>50600</v>
      </c>
      <c r="H46" s="33"/>
      <c r="I46" s="33"/>
      <c r="J46" s="33"/>
      <c r="K46" s="33"/>
      <c r="L46" s="33"/>
      <c r="M46" s="33"/>
      <c r="N46" s="33"/>
      <c r="O46" s="33">
        <v>1012</v>
      </c>
      <c r="P46" s="28">
        <v>50600</v>
      </c>
      <c r="Q46" s="36">
        <v>50600</v>
      </c>
      <c r="R46" s="34">
        <v>1012</v>
      </c>
      <c r="S46" s="33"/>
      <c r="T46" s="33"/>
      <c r="U46" s="33"/>
      <c r="V46" s="33"/>
      <c r="W46" s="28" t="s">
        <v>47</v>
      </c>
      <c r="X46" s="35">
        <v>44355</v>
      </c>
      <c r="Y46" s="36"/>
    </row>
    <row r="47" spans="1:25" x14ac:dyDescent="0.25">
      <c r="A47" s="28">
        <v>39</v>
      </c>
      <c r="B47" s="28" t="s">
        <v>35</v>
      </c>
      <c r="C47" s="28"/>
      <c r="D47" s="28">
        <v>10079100</v>
      </c>
      <c r="E47" s="30">
        <v>44251</v>
      </c>
      <c r="F47" s="30">
        <v>44472</v>
      </c>
      <c r="G47" s="33">
        <v>10079100</v>
      </c>
      <c r="H47" s="33"/>
      <c r="I47" s="33"/>
      <c r="J47" s="33"/>
      <c r="K47" s="33"/>
      <c r="L47" s="33"/>
      <c r="M47" s="33"/>
      <c r="N47" s="33"/>
      <c r="O47" s="33">
        <v>10079100</v>
      </c>
      <c r="P47" s="28">
        <v>10079100</v>
      </c>
      <c r="Q47" s="36">
        <v>10079100</v>
      </c>
      <c r="R47" s="34">
        <v>10037100</v>
      </c>
      <c r="S47" s="33"/>
      <c r="T47" s="33">
        <v>42000</v>
      </c>
      <c r="U47" s="33"/>
      <c r="V47" s="33"/>
      <c r="W47" s="28" t="s">
        <v>48</v>
      </c>
      <c r="X47" s="35" t="s">
        <v>49</v>
      </c>
      <c r="Y47" s="36"/>
    </row>
    <row r="48" spans="1:25" x14ac:dyDescent="0.25">
      <c r="A48" s="28">
        <v>40</v>
      </c>
      <c r="B48" s="28" t="s">
        <v>35</v>
      </c>
      <c r="C48" s="28" t="s">
        <v>37</v>
      </c>
      <c r="D48" s="28">
        <v>10079100</v>
      </c>
      <c r="E48" s="30">
        <v>44251</v>
      </c>
      <c r="F48" s="30">
        <v>44472</v>
      </c>
      <c r="G48" s="33">
        <v>10079100</v>
      </c>
      <c r="H48" s="33"/>
      <c r="I48" s="33"/>
      <c r="J48" s="33"/>
      <c r="K48" s="33"/>
      <c r="L48" s="33"/>
      <c r="M48" s="33"/>
      <c r="N48" s="33"/>
      <c r="O48" s="33">
        <v>42000</v>
      </c>
      <c r="P48" s="28">
        <v>10079100</v>
      </c>
      <c r="Q48" s="36">
        <v>10079100</v>
      </c>
      <c r="R48" s="34"/>
      <c r="S48" s="33"/>
      <c r="T48" s="33">
        <v>42000</v>
      </c>
      <c r="U48" s="33"/>
      <c r="V48" s="33"/>
      <c r="W48" s="28" t="s">
        <v>48</v>
      </c>
      <c r="X48" s="35" t="s">
        <v>49</v>
      </c>
      <c r="Y48" s="36"/>
    </row>
    <row r="49" spans="1:25" x14ac:dyDescent="0.25">
      <c r="A49" s="28">
        <v>41</v>
      </c>
      <c r="B49" s="28" t="s">
        <v>35</v>
      </c>
      <c r="C49" s="28" t="s">
        <v>37</v>
      </c>
      <c r="D49" s="28">
        <v>10079100</v>
      </c>
      <c r="E49" s="30">
        <v>44442</v>
      </c>
      <c r="F49" s="30">
        <v>44306</v>
      </c>
      <c r="G49" s="33">
        <v>10079100</v>
      </c>
      <c r="H49" s="33"/>
      <c r="I49" s="33"/>
      <c r="J49" s="33"/>
      <c r="K49" s="33"/>
      <c r="L49" s="33"/>
      <c r="M49" s="33"/>
      <c r="N49" s="33"/>
      <c r="O49" s="33">
        <v>42000</v>
      </c>
      <c r="P49" s="28">
        <v>10079100</v>
      </c>
      <c r="Q49" s="36">
        <v>10079100</v>
      </c>
      <c r="R49" s="34"/>
      <c r="S49" s="33"/>
      <c r="T49" s="33">
        <v>42000</v>
      </c>
      <c r="U49" s="33"/>
      <c r="V49" s="33"/>
      <c r="W49" s="28" t="s">
        <v>48</v>
      </c>
      <c r="X49" s="35" t="s">
        <v>49</v>
      </c>
      <c r="Y49" s="36"/>
    </row>
    <row r="50" spans="1:25" x14ac:dyDescent="0.25">
      <c r="A50" s="28">
        <v>42</v>
      </c>
      <c r="B50" s="28" t="s">
        <v>35</v>
      </c>
      <c r="C50" s="28"/>
      <c r="D50" s="28">
        <v>900000</v>
      </c>
      <c r="E50" s="30">
        <v>44319</v>
      </c>
      <c r="F50" s="30">
        <v>44351</v>
      </c>
      <c r="G50" s="33">
        <v>900000</v>
      </c>
      <c r="H50" s="33"/>
      <c r="I50" s="33"/>
      <c r="J50" s="33"/>
      <c r="K50" s="33"/>
      <c r="L50" s="33"/>
      <c r="M50" s="33"/>
      <c r="N50" s="33"/>
      <c r="O50" s="33">
        <v>900000</v>
      </c>
      <c r="P50" s="28">
        <v>900000</v>
      </c>
      <c r="Q50" s="36">
        <v>900000</v>
      </c>
      <c r="R50" s="34">
        <v>900000</v>
      </c>
      <c r="S50" s="33"/>
      <c r="T50" s="33"/>
      <c r="U50" s="33"/>
      <c r="V50" s="33"/>
      <c r="W50" s="28" t="s">
        <v>50</v>
      </c>
      <c r="X50" s="35">
        <v>44323</v>
      </c>
      <c r="Y50" s="36"/>
    </row>
    <row r="51" spans="1:25" x14ac:dyDescent="0.25">
      <c r="A51" s="28">
        <v>43</v>
      </c>
      <c r="B51" s="28" t="s">
        <v>35</v>
      </c>
      <c r="C51" s="28" t="s">
        <v>37</v>
      </c>
      <c r="D51" s="28">
        <v>900000</v>
      </c>
      <c r="E51" s="30">
        <v>44319</v>
      </c>
      <c r="F51" s="30">
        <v>44351</v>
      </c>
      <c r="G51" s="33">
        <v>900000</v>
      </c>
      <c r="H51" s="33"/>
      <c r="I51" s="33"/>
      <c r="J51" s="33"/>
      <c r="K51" s="33"/>
      <c r="L51" s="33"/>
      <c r="M51" s="33"/>
      <c r="N51" s="33"/>
      <c r="O51" s="33">
        <v>601432</v>
      </c>
      <c r="P51" s="28">
        <v>900000</v>
      </c>
      <c r="Q51" s="36">
        <v>900000</v>
      </c>
      <c r="R51" s="34">
        <v>601432</v>
      </c>
      <c r="S51" s="33"/>
      <c r="T51" s="33"/>
      <c r="U51" s="33"/>
      <c r="V51" s="33"/>
      <c r="W51" s="28" t="s">
        <v>51</v>
      </c>
      <c r="X51" s="35">
        <v>44385</v>
      </c>
      <c r="Y51" s="36"/>
    </row>
    <row r="52" spans="1:25" x14ac:dyDescent="0.25">
      <c r="A52" s="28">
        <v>44</v>
      </c>
      <c r="B52" s="28" t="s">
        <v>35</v>
      </c>
      <c r="C52" s="28"/>
      <c r="D52" s="28">
        <v>20738260</v>
      </c>
      <c r="E52" s="30">
        <v>44105</v>
      </c>
      <c r="F52" s="30">
        <v>43878</v>
      </c>
      <c r="G52" s="33">
        <v>20738260</v>
      </c>
      <c r="H52" s="33"/>
      <c r="I52" s="33"/>
      <c r="J52" s="33"/>
      <c r="K52" s="33"/>
      <c r="L52" s="33"/>
      <c r="M52" s="33"/>
      <c r="N52" s="33"/>
      <c r="O52" s="33">
        <v>527247</v>
      </c>
      <c r="P52" s="28">
        <v>20738260</v>
      </c>
      <c r="Q52" s="36">
        <v>20738260</v>
      </c>
      <c r="R52" s="34">
        <v>397460</v>
      </c>
      <c r="S52" s="33"/>
      <c r="T52" s="33">
        <v>129787</v>
      </c>
      <c r="U52" s="33"/>
      <c r="V52" s="33"/>
      <c r="W52" s="28" t="s">
        <v>52</v>
      </c>
      <c r="X52" s="35">
        <v>43924</v>
      </c>
      <c r="Y52" s="36"/>
    </row>
    <row r="53" spans="1:25" x14ac:dyDescent="0.25">
      <c r="A53" s="28">
        <v>45</v>
      </c>
      <c r="B53" s="28" t="s">
        <v>35</v>
      </c>
      <c r="C53" s="28" t="s">
        <v>53</v>
      </c>
      <c r="D53" s="28">
        <v>20738260</v>
      </c>
      <c r="E53" s="30">
        <v>44105</v>
      </c>
      <c r="F53" s="30">
        <v>43878</v>
      </c>
      <c r="G53" s="33">
        <v>20738260</v>
      </c>
      <c r="H53" s="33"/>
      <c r="I53" s="33"/>
      <c r="J53" s="33"/>
      <c r="K53" s="33"/>
      <c r="L53" s="33"/>
      <c r="M53" s="33"/>
      <c r="N53" s="33"/>
      <c r="O53" s="33">
        <v>20738260</v>
      </c>
      <c r="P53" s="28">
        <v>20738260</v>
      </c>
      <c r="Q53" s="36">
        <v>20738260</v>
      </c>
      <c r="R53" s="34">
        <v>20608473</v>
      </c>
      <c r="S53" s="33"/>
      <c r="T53" s="33">
        <v>129787</v>
      </c>
      <c r="U53" s="33"/>
      <c r="V53" s="33"/>
      <c r="W53" s="28" t="s">
        <v>52</v>
      </c>
      <c r="X53" s="35">
        <v>43924</v>
      </c>
      <c r="Y53" s="36"/>
    </row>
    <row r="54" spans="1:25" x14ac:dyDescent="0.25">
      <c r="A54" s="28">
        <v>46</v>
      </c>
      <c r="B54" s="28" t="s">
        <v>35</v>
      </c>
      <c r="C54" s="28"/>
      <c r="D54" s="28">
        <v>9689860</v>
      </c>
      <c r="E54" s="30">
        <v>44277</v>
      </c>
      <c r="F54" s="30">
        <v>44351</v>
      </c>
      <c r="G54" s="33">
        <v>9689860</v>
      </c>
      <c r="H54" s="33"/>
      <c r="I54" s="33"/>
      <c r="J54" s="33"/>
      <c r="K54" s="33"/>
      <c r="L54" s="33"/>
      <c r="M54" s="33"/>
      <c r="N54" s="33"/>
      <c r="O54" s="33">
        <v>9689860</v>
      </c>
      <c r="P54" s="28">
        <v>9689860</v>
      </c>
      <c r="Q54" s="36">
        <v>9689860</v>
      </c>
      <c r="R54" s="34">
        <v>6298409</v>
      </c>
      <c r="S54" s="33"/>
      <c r="T54" s="33">
        <v>3391451</v>
      </c>
      <c r="U54" s="33"/>
      <c r="V54" s="33"/>
      <c r="W54" s="28" t="s">
        <v>54</v>
      </c>
      <c r="X54" s="35">
        <v>44532</v>
      </c>
      <c r="Y54" s="36"/>
    </row>
    <row r="55" spans="1:25" x14ac:dyDescent="0.25">
      <c r="A55" s="28">
        <v>47</v>
      </c>
      <c r="B55" s="28" t="s">
        <v>35</v>
      </c>
      <c r="C55" s="28" t="s">
        <v>37</v>
      </c>
      <c r="D55" s="28">
        <v>9689860</v>
      </c>
      <c r="E55" s="30">
        <v>44277</v>
      </c>
      <c r="F55" s="30">
        <v>44351</v>
      </c>
      <c r="G55" s="33">
        <v>9689860</v>
      </c>
      <c r="H55" s="33"/>
      <c r="I55" s="33"/>
      <c r="J55" s="33"/>
      <c r="K55" s="33"/>
      <c r="L55" s="33"/>
      <c r="M55" s="33"/>
      <c r="N55" s="33"/>
      <c r="O55" s="33">
        <v>3391451</v>
      </c>
      <c r="P55" s="28">
        <v>9689860</v>
      </c>
      <c r="Q55" s="36">
        <v>9689860</v>
      </c>
      <c r="R55" s="34"/>
      <c r="S55" s="33"/>
      <c r="T55" s="33">
        <v>3391451</v>
      </c>
      <c r="U55" s="33"/>
      <c r="V55" s="33"/>
      <c r="W55" s="28" t="s">
        <v>54</v>
      </c>
      <c r="X55" s="35">
        <v>44532</v>
      </c>
      <c r="Y55" s="36"/>
    </row>
    <row r="56" spans="1:25" x14ac:dyDescent="0.25">
      <c r="A56" s="28">
        <v>48</v>
      </c>
      <c r="B56" s="28" t="s">
        <v>35</v>
      </c>
      <c r="C56" s="28" t="s">
        <v>37</v>
      </c>
      <c r="D56" s="28">
        <v>9689860</v>
      </c>
      <c r="E56" s="30">
        <v>44320</v>
      </c>
      <c r="F56" s="30">
        <v>44306</v>
      </c>
      <c r="G56" s="33">
        <v>9689860</v>
      </c>
      <c r="H56" s="33"/>
      <c r="I56" s="33"/>
      <c r="J56" s="33"/>
      <c r="K56" s="33"/>
      <c r="L56" s="33"/>
      <c r="M56" s="33"/>
      <c r="N56" s="33"/>
      <c r="O56" s="33">
        <v>3391451</v>
      </c>
      <c r="P56" s="28">
        <v>9689860</v>
      </c>
      <c r="Q56" s="36">
        <v>9689860</v>
      </c>
      <c r="R56" s="34"/>
      <c r="S56" s="33"/>
      <c r="T56" s="33">
        <v>3391451</v>
      </c>
      <c r="U56" s="33"/>
      <c r="V56" s="33"/>
      <c r="W56" s="28" t="s">
        <v>54</v>
      </c>
      <c r="X56" s="35">
        <v>44532</v>
      </c>
      <c r="Y56" s="36"/>
    </row>
    <row r="57" spans="1:25" x14ac:dyDescent="0.25">
      <c r="A57" s="28">
        <v>49</v>
      </c>
      <c r="B57" s="28" t="s">
        <v>35</v>
      </c>
      <c r="C57" s="28"/>
      <c r="D57" s="28">
        <v>3115200</v>
      </c>
      <c r="E57" s="30">
        <v>44284</v>
      </c>
      <c r="F57" s="30">
        <v>44351</v>
      </c>
      <c r="G57" s="33">
        <v>3115200</v>
      </c>
      <c r="H57" s="33"/>
      <c r="I57" s="33"/>
      <c r="J57" s="33"/>
      <c r="K57" s="33"/>
      <c r="L57" s="33"/>
      <c r="M57" s="33"/>
      <c r="N57" s="33"/>
      <c r="O57" s="33">
        <v>3115200</v>
      </c>
      <c r="P57" s="28">
        <v>3115200</v>
      </c>
      <c r="Q57" s="36">
        <v>3115200</v>
      </c>
      <c r="R57" s="34">
        <v>2024880</v>
      </c>
      <c r="S57" s="33"/>
      <c r="T57" s="33">
        <v>1090320</v>
      </c>
      <c r="U57" s="33"/>
      <c r="V57" s="33"/>
      <c r="W57" s="28" t="s">
        <v>54</v>
      </c>
      <c r="X57" s="35">
        <v>44532</v>
      </c>
      <c r="Y57" s="36"/>
    </row>
    <row r="58" spans="1:25" x14ac:dyDescent="0.25">
      <c r="A58" s="28">
        <v>50</v>
      </c>
      <c r="B58" s="28" t="s">
        <v>35</v>
      </c>
      <c r="C58" s="28" t="s">
        <v>37</v>
      </c>
      <c r="D58" s="28">
        <v>3115200</v>
      </c>
      <c r="E58" s="30">
        <v>44284</v>
      </c>
      <c r="F58" s="30">
        <v>44351</v>
      </c>
      <c r="G58" s="33">
        <v>3115200</v>
      </c>
      <c r="H58" s="33"/>
      <c r="I58" s="33"/>
      <c r="J58" s="33"/>
      <c r="K58" s="33"/>
      <c r="L58" s="33"/>
      <c r="M58" s="33"/>
      <c r="N58" s="33"/>
      <c r="O58" s="33">
        <v>1090320</v>
      </c>
      <c r="P58" s="28">
        <v>3115200</v>
      </c>
      <c r="Q58" s="36">
        <v>3115200</v>
      </c>
      <c r="R58" s="34"/>
      <c r="S58" s="33"/>
      <c r="T58" s="33">
        <v>1090320</v>
      </c>
      <c r="U58" s="33"/>
      <c r="V58" s="33"/>
      <c r="W58" s="28" t="s">
        <v>54</v>
      </c>
      <c r="X58" s="35">
        <v>44532</v>
      </c>
      <c r="Y58" s="36"/>
    </row>
    <row r="59" spans="1:25" x14ac:dyDescent="0.25">
      <c r="A59" s="28">
        <v>51</v>
      </c>
      <c r="B59" s="28" t="s">
        <v>35</v>
      </c>
      <c r="C59" s="28" t="s">
        <v>37</v>
      </c>
      <c r="D59" s="28">
        <v>3115200</v>
      </c>
      <c r="E59" s="30">
        <v>44320</v>
      </c>
      <c r="F59" s="30">
        <v>44306</v>
      </c>
      <c r="G59" s="33">
        <v>3115200</v>
      </c>
      <c r="H59" s="33"/>
      <c r="I59" s="33"/>
      <c r="J59" s="33"/>
      <c r="K59" s="33"/>
      <c r="L59" s="33"/>
      <c r="M59" s="33"/>
      <c r="N59" s="33"/>
      <c r="O59" s="33">
        <v>1090320</v>
      </c>
      <c r="P59" s="28">
        <v>3115200</v>
      </c>
      <c r="Q59" s="36">
        <v>3115200</v>
      </c>
      <c r="R59" s="34"/>
      <c r="S59" s="33"/>
      <c r="T59" s="33">
        <v>1090320</v>
      </c>
      <c r="U59" s="33"/>
      <c r="V59" s="33"/>
      <c r="W59" s="28" t="s">
        <v>54</v>
      </c>
      <c r="X59" s="35">
        <v>44532</v>
      </c>
      <c r="Y59" s="36"/>
    </row>
    <row r="60" spans="1:25" x14ac:dyDescent="0.25">
      <c r="A60" s="28">
        <v>52</v>
      </c>
      <c r="B60" s="28" t="s">
        <v>35</v>
      </c>
      <c r="C60" s="28"/>
      <c r="D60" s="28">
        <v>5237680</v>
      </c>
      <c r="E60" s="30">
        <v>44284</v>
      </c>
      <c r="F60" s="30">
        <v>44351</v>
      </c>
      <c r="G60" s="33">
        <v>5237680</v>
      </c>
      <c r="H60" s="33"/>
      <c r="I60" s="33"/>
      <c r="J60" s="33"/>
      <c r="K60" s="33"/>
      <c r="L60" s="33"/>
      <c r="M60" s="33"/>
      <c r="N60" s="33"/>
      <c r="O60" s="33">
        <v>5237680</v>
      </c>
      <c r="P60" s="28">
        <v>5237680</v>
      </c>
      <c r="Q60" s="36">
        <v>5237680</v>
      </c>
      <c r="R60" s="34">
        <v>4501560</v>
      </c>
      <c r="S60" s="33"/>
      <c r="T60" s="33">
        <v>736120</v>
      </c>
      <c r="U60" s="33"/>
      <c r="V60" s="33"/>
      <c r="W60" s="28" t="s">
        <v>48</v>
      </c>
      <c r="X60" s="35" t="s">
        <v>55</v>
      </c>
      <c r="Y60" s="36"/>
    </row>
    <row r="61" spans="1:25" x14ac:dyDescent="0.25">
      <c r="A61" s="28">
        <v>53</v>
      </c>
      <c r="B61" s="28" t="s">
        <v>35</v>
      </c>
      <c r="C61" s="28" t="s">
        <v>37</v>
      </c>
      <c r="D61" s="28">
        <v>5237680</v>
      </c>
      <c r="E61" s="30">
        <v>44284</v>
      </c>
      <c r="F61" s="30">
        <v>44351</v>
      </c>
      <c r="G61" s="33">
        <v>5237680</v>
      </c>
      <c r="H61" s="33"/>
      <c r="I61" s="33"/>
      <c r="J61" s="33"/>
      <c r="K61" s="33"/>
      <c r="L61" s="33"/>
      <c r="M61" s="33"/>
      <c r="N61" s="33"/>
      <c r="O61" s="33">
        <v>736120</v>
      </c>
      <c r="P61" s="28">
        <v>5237680</v>
      </c>
      <c r="Q61" s="36">
        <v>5237680</v>
      </c>
      <c r="R61" s="34"/>
      <c r="S61" s="33"/>
      <c r="T61" s="33">
        <v>736120</v>
      </c>
      <c r="U61" s="33"/>
      <c r="V61" s="33"/>
      <c r="W61" s="28" t="s">
        <v>48</v>
      </c>
      <c r="X61" s="35" t="s">
        <v>55</v>
      </c>
      <c r="Y61" s="36"/>
    </row>
    <row r="62" spans="1:25" x14ac:dyDescent="0.25">
      <c r="A62" s="28">
        <v>54</v>
      </c>
      <c r="B62" s="28" t="s">
        <v>35</v>
      </c>
      <c r="C62" s="28"/>
      <c r="D62" s="28">
        <v>2595912</v>
      </c>
      <c r="E62" s="30">
        <v>44284</v>
      </c>
      <c r="F62" s="30">
        <v>44351</v>
      </c>
      <c r="G62" s="33">
        <v>2595912</v>
      </c>
      <c r="H62" s="33"/>
      <c r="I62" s="33"/>
      <c r="J62" s="33"/>
      <c r="K62" s="33"/>
      <c r="L62" s="33"/>
      <c r="M62" s="33"/>
      <c r="N62" s="33"/>
      <c r="O62" s="33">
        <v>2595912</v>
      </c>
      <c r="P62" s="28">
        <v>2595912</v>
      </c>
      <c r="Q62" s="36">
        <v>2595912</v>
      </c>
      <c r="R62" s="34">
        <v>2595912</v>
      </c>
      <c r="S62" s="33"/>
      <c r="T62" s="33"/>
      <c r="U62" s="33"/>
      <c r="V62" s="33"/>
      <c r="W62" s="28" t="s">
        <v>56</v>
      </c>
      <c r="X62" s="35" t="s">
        <v>57</v>
      </c>
      <c r="Y62" s="36"/>
    </row>
    <row r="63" spans="1:25" x14ac:dyDescent="0.25">
      <c r="A63" s="28">
        <v>55</v>
      </c>
      <c r="B63" s="28" t="s">
        <v>35</v>
      </c>
      <c r="C63" s="28" t="s">
        <v>37</v>
      </c>
      <c r="D63" s="28">
        <v>2595912</v>
      </c>
      <c r="E63" s="30">
        <v>44284</v>
      </c>
      <c r="F63" s="30">
        <v>44351</v>
      </c>
      <c r="G63" s="33">
        <v>2595912</v>
      </c>
      <c r="H63" s="33"/>
      <c r="I63" s="33"/>
      <c r="J63" s="33"/>
      <c r="K63" s="33"/>
      <c r="L63" s="33"/>
      <c r="M63" s="33"/>
      <c r="N63" s="33"/>
      <c r="O63" s="33">
        <v>51918</v>
      </c>
      <c r="P63" s="28">
        <v>2595912</v>
      </c>
      <c r="Q63" s="36">
        <v>2595912</v>
      </c>
      <c r="R63" s="34">
        <v>51918</v>
      </c>
      <c r="S63" s="33"/>
      <c r="T63" s="33"/>
      <c r="U63" s="33"/>
      <c r="V63" s="33"/>
      <c r="W63" s="28" t="s">
        <v>56</v>
      </c>
      <c r="X63" s="35" t="s">
        <v>57</v>
      </c>
      <c r="Y63" s="36"/>
    </row>
    <row r="64" spans="1:25" x14ac:dyDescent="0.25">
      <c r="A64" s="28">
        <v>56</v>
      </c>
      <c r="B64" s="28" t="s">
        <v>35</v>
      </c>
      <c r="C64" s="28"/>
      <c r="D64" s="28">
        <v>14627650</v>
      </c>
      <c r="E64" s="30">
        <v>44286</v>
      </c>
      <c r="F64" s="30">
        <v>44351</v>
      </c>
      <c r="G64" s="33">
        <v>14627650</v>
      </c>
      <c r="H64" s="33"/>
      <c r="I64" s="33"/>
      <c r="J64" s="33"/>
      <c r="K64" s="33"/>
      <c r="L64" s="33"/>
      <c r="M64" s="33"/>
      <c r="N64" s="33"/>
      <c r="O64" s="33">
        <v>14627650</v>
      </c>
      <c r="P64" s="28">
        <v>14627650</v>
      </c>
      <c r="Q64" s="36">
        <v>14627650</v>
      </c>
      <c r="R64" s="34">
        <v>14627650</v>
      </c>
      <c r="S64" s="33"/>
      <c r="T64" s="33"/>
      <c r="U64" s="33"/>
      <c r="V64" s="33"/>
      <c r="W64" s="28" t="s">
        <v>58</v>
      </c>
      <c r="X64" s="35" t="s">
        <v>55</v>
      </c>
      <c r="Y64" s="36"/>
    </row>
    <row r="65" spans="1:25" x14ac:dyDescent="0.25">
      <c r="A65" s="28">
        <v>57</v>
      </c>
      <c r="B65" s="28" t="s">
        <v>35</v>
      </c>
      <c r="C65" s="28" t="s">
        <v>37</v>
      </c>
      <c r="D65" s="28">
        <v>14627650</v>
      </c>
      <c r="E65" s="30">
        <v>44286</v>
      </c>
      <c r="F65" s="30">
        <v>44351</v>
      </c>
      <c r="G65" s="33">
        <v>14627650</v>
      </c>
      <c r="H65" s="33"/>
      <c r="I65" s="33"/>
      <c r="J65" s="33"/>
      <c r="K65" s="33"/>
      <c r="L65" s="33"/>
      <c r="M65" s="33"/>
      <c r="N65" s="33"/>
      <c r="O65" s="33">
        <v>292553</v>
      </c>
      <c r="P65" s="28">
        <v>14627650</v>
      </c>
      <c r="Q65" s="36">
        <v>14627650</v>
      </c>
      <c r="R65" s="34">
        <v>292553</v>
      </c>
      <c r="S65" s="33"/>
      <c r="T65" s="33"/>
      <c r="U65" s="33"/>
      <c r="V65" s="33"/>
      <c r="W65" s="28" t="s">
        <v>58</v>
      </c>
      <c r="X65" s="35" t="s">
        <v>55</v>
      </c>
      <c r="Y65" s="36"/>
    </row>
    <row r="66" spans="1:25" x14ac:dyDescent="0.25">
      <c r="A66" s="28">
        <v>58</v>
      </c>
      <c r="B66" s="28" t="s">
        <v>35</v>
      </c>
      <c r="C66" s="28" t="s">
        <v>37</v>
      </c>
      <c r="D66" s="28">
        <v>180400</v>
      </c>
      <c r="E66" s="30">
        <v>44381</v>
      </c>
      <c r="F66" s="30">
        <v>44291</v>
      </c>
      <c r="G66" s="33">
        <v>180400</v>
      </c>
      <c r="H66" s="33"/>
      <c r="I66" s="33"/>
      <c r="J66" s="33"/>
      <c r="K66" s="33"/>
      <c r="L66" s="33"/>
      <c r="M66" s="33"/>
      <c r="N66" s="33"/>
      <c r="O66" s="33">
        <v>180400</v>
      </c>
      <c r="P66" s="28">
        <v>180400</v>
      </c>
      <c r="Q66" s="36">
        <v>180400</v>
      </c>
      <c r="R66" s="34">
        <v>180400</v>
      </c>
      <c r="S66" s="33"/>
      <c r="T66" s="33"/>
      <c r="U66" s="33"/>
      <c r="V66" s="33"/>
      <c r="W66" s="28" t="s">
        <v>59</v>
      </c>
      <c r="X66" s="35">
        <v>44385</v>
      </c>
      <c r="Y66" s="36"/>
    </row>
    <row r="67" spans="1:25" x14ac:dyDescent="0.25">
      <c r="A67" s="28">
        <v>59</v>
      </c>
      <c r="B67" s="28" t="s">
        <v>35</v>
      </c>
      <c r="C67" s="28" t="s">
        <v>37</v>
      </c>
      <c r="D67" s="28">
        <v>52400</v>
      </c>
      <c r="E67" s="30">
        <v>44301</v>
      </c>
      <c r="F67" s="30">
        <v>44291</v>
      </c>
      <c r="G67" s="33">
        <v>52400</v>
      </c>
      <c r="H67" s="33"/>
      <c r="I67" s="33"/>
      <c r="J67" s="33"/>
      <c r="K67" s="33"/>
      <c r="L67" s="33"/>
      <c r="M67" s="33"/>
      <c r="N67" s="33"/>
      <c r="O67" s="33">
        <v>52400</v>
      </c>
      <c r="P67" s="28">
        <v>52400</v>
      </c>
      <c r="Q67" s="36">
        <v>52400</v>
      </c>
      <c r="R67" s="34">
        <v>52400</v>
      </c>
      <c r="S67" s="33"/>
      <c r="T67" s="33"/>
      <c r="U67" s="33"/>
      <c r="V67" s="33"/>
      <c r="W67" s="28" t="s">
        <v>59</v>
      </c>
      <c r="X67" s="35">
        <v>44385</v>
      </c>
      <c r="Y67" s="36"/>
    </row>
    <row r="68" spans="1:25" x14ac:dyDescent="0.25">
      <c r="A68" s="28">
        <v>60</v>
      </c>
      <c r="B68" s="28" t="s">
        <v>35</v>
      </c>
      <c r="C68" s="28" t="s">
        <v>37</v>
      </c>
      <c r="D68" s="28">
        <v>125300</v>
      </c>
      <c r="E68" s="30">
        <v>44302</v>
      </c>
      <c r="F68" s="30">
        <v>44291</v>
      </c>
      <c r="G68" s="33">
        <v>125300</v>
      </c>
      <c r="H68" s="33"/>
      <c r="I68" s="33"/>
      <c r="J68" s="33"/>
      <c r="K68" s="33"/>
      <c r="L68" s="33"/>
      <c r="M68" s="33"/>
      <c r="N68" s="33"/>
      <c r="O68" s="33">
        <v>125300</v>
      </c>
      <c r="P68" s="28">
        <v>125300</v>
      </c>
      <c r="Q68" s="36">
        <v>125300</v>
      </c>
      <c r="R68" s="34">
        <v>125300</v>
      </c>
      <c r="S68" s="33"/>
      <c r="T68" s="33"/>
      <c r="U68" s="33"/>
      <c r="V68" s="33"/>
      <c r="W68" s="28" t="s">
        <v>60</v>
      </c>
      <c r="X68" s="35">
        <v>44537</v>
      </c>
      <c r="Y68" s="36"/>
    </row>
    <row r="69" spans="1:25" x14ac:dyDescent="0.25">
      <c r="A69" s="28">
        <v>61</v>
      </c>
      <c r="B69" s="28" t="s">
        <v>35</v>
      </c>
      <c r="C69" s="28" t="s">
        <v>37</v>
      </c>
      <c r="D69" s="28">
        <v>125300</v>
      </c>
      <c r="E69" s="30">
        <v>44291</v>
      </c>
      <c r="F69" s="30">
        <v>44367</v>
      </c>
      <c r="G69" s="33">
        <v>125300</v>
      </c>
      <c r="H69" s="33"/>
      <c r="I69" s="33"/>
      <c r="J69" s="33"/>
      <c r="K69" s="33"/>
      <c r="L69" s="33"/>
      <c r="M69" s="33"/>
      <c r="N69" s="33"/>
      <c r="O69" s="33">
        <v>125300</v>
      </c>
      <c r="P69" s="28">
        <v>125300</v>
      </c>
      <c r="Q69" s="36">
        <v>125300</v>
      </c>
      <c r="R69" s="34">
        <v>125300</v>
      </c>
      <c r="S69" s="33"/>
      <c r="T69" s="33"/>
      <c r="U69" s="33"/>
      <c r="V69" s="33"/>
      <c r="W69" s="28" t="s">
        <v>60</v>
      </c>
      <c r="X69" s="35">
        <v>44537</v>
      </c>
      <c r="Y69" s="36"/>
    </row>
    <row r="70" spans="1:25" x14ac:dyDescent="0.25">
      <c r="A70" s="28">
        <v>62</v>
      </c>
      <c r="B70" s="28" t="s">
        <v>35</v>
      </c>
      <c r="C70" s="28" t="s">
        <v>37</v>
      </c>
      <c r="D70" s="28">
        <v>13254252</v>
      </c>
      <c r="E70" s="30">
        <v>44312</v>
      </c>
      <c r="F70" s="30">
        <v>44291</v>
      </c>
      <c r="G70" s="33">
        <v>13254252</v>
      </c>
      <c r="H70" s="33"/>
      <c r="I70" s="33"/>
      <c r="J70" s="33"/>
      <c r="K70" s="33"/>
      <c r="L70" s="33"/>
      <c r="M70" s="33"/>
      <c r="N70" s="33"/>
      <c r="O70" s="33">
        <v>13205546</v>
      </c>
      <c r="P70" s="28">
        <v>13254252</v>
      </c>
      <c r="Q70" s="36">
        <v>13254252</v>
      </c>
      <c r="R70" s="34">
        <v>13189546</v>
      </c>
      <c r="S70" s="33"/>
      <c r="T70" s="33">
        <v>16000</v>
      </c>
      <c r="U70" s="33"/>
      <c r="V70" s="33"/>
      <c r="W70" s="28" t="s">
        <v>59</v>
      </c>
      <c r="X70" s="35">
        <v>44385</v>
      </c>
      <c r="Y70" s="36"/>
    </row>
    <row r="71" spans="1:25" x14ac:dyDescent="0.25">
      <c r="A71" s="28">
        <v>63</v>
      </c>
      <c r="B71" s="28" t="s">
        <v>35</v>
      </c>
      <c r="C71" s="28" t="s">
        <v>37</v>
      </c>
      <c r="D71" s="28">
        <v>11641934</v>
      </c>
      <c r="E71" s="30">
        <v>44316</v>
      </c>
      <c r="F71" s="30">
        <v>44291</v>
      </c>
      <c r="G71" s="33">
        <v>11641934</v>
      </c>
      <c r="H71" s="33"/>
      <c r="I71" s="33"/>
      <c r="J71" s="33"/>
      <c r="K71" s="33"/>
      <c r="L71" s="33"/>
      <c r="M71" s="33"/>
      <c r="N71" s="33"/>
      <c r="O71" s="33">
        <v>130</v>
      </c>
      <c r="P71" s="28">
        <v>11641934</v>
      </c>
      <c r="Q71" s="36">
        <v>11641934</v>
      </c>
      <c r="R71" s="34"/>
      <c r="S71" s="33"/>
      <c r="T71" s="33">
        <v>130</v>
      </c>
      <c r="U71" s="33"/>
      <c r="V71" s="33"/>
      <c r="W71" s="28"/>
      <c r="X71" s="35"/>
      <c r="Y71" s="36"/>
    </row>
    <row r="72" spans="1:25" x14ac:dyDescent="0.25">
      <c r="A72" s="28">
        <v>64</v>
      </c>
      <c r="B72" s="28" t="s">
        <v>35</v>
      </c>
      <c r="C72" s="28" t="s">
        <v>37</v>
      </c>
      <c r="D72" s="28">
        <v>11641934</v>
      </c>
      <c r="E72" s="30">
        <v>44291</v>
      </c>
      <c r="F72" s="30">
        <v>44367</v>
      </c>
      <c r="G72" s="33">
        <v>11641934</v>
      </c>
      <c r="H72" s="33"/>
      <c r="I72" s="33"/>
      <c r="J72" s="33"/>
      <c r="K72" s="33"/>
      <c r="L72" s="33"/>
      <c r="M72" s="33"/>
      <c r="N72" s="33"/>
      <c r="O72" s="33">
        <v>130</v>
      </c>
      <c r="P72" s="28">
        <v>11641934</v>
      </c>
      <c r="Q72" s="36">
        <v>11641934</v>
      </c>
      <c r="R72" s="34"/>
      <c r="S72" s="33"/>
      <c r="T72" s="33">
        <v>130</v>
      </c>
      <c r="U72" s="33"/>
      <c r="V72" s="33"/>
      <c r="W72" s="28"/>
      <c r="X72" s="35"/>
      <c r="Y72" s="36"/>
    </row>
    <row r="73" spans="1:25" x14ac:dyDescent="0.25">
      <c r="A73" s="28">
        <v>65</v>
      </c>
      <c r="B73" s="28" t="s">
        <v>35</v>
      </c>
      <c r="C73" s="28"/>
      <c r="D73" s="28">
        <v>3288400</v>
      </c>
      <c r="E73" s="30">
        <v>43951</v>
      </c>
      <c r="F73" s="30">
        <v>43971</v>
      </c>
      <c r="G73" s="33">
        <v>3288400</v>
      </c>
      <c r="H73" s="33"/>
      <c r="I73" s="33"/>
      <c r="J73" s="33"/>
      <c r="K73" s="33"/>
      <c r="L73" s="33"/>
      <c r="M73" s="33"/>
      <c r="N73" s="33"/>
      <c r="O73" s="33">
        <v>646520</v>
      </c>
      <c r="P73" s="28">
        <v>3288400</v>
      </c>
      <c r="Q73" s="36">
        <v>3288400</v>
      </c>
      <c r="R73" s="34"/>
      <c r="S73" s="33"/>
      <c r="T73" s="33">
        <v>646520</v>
      </c>
      <c r="U73" s="33"/>
      <c r="V73" s="33"/>
      <c r="W73" s="28"/>
      <c r="X73" s="35"/>
      <c r="Y73" s="36"/>
    </row>
    <row r="74" spans="1:25" x14ac:dyDescent="0.25">
      <c r="A74" s="28">
        <v>66</v>
      </c>
      <c r="B74" s="28" t="s">
        <v>35</v>
      </c>
      <c r="C74" s="28" t="s">
        <v>37</v>
      </c>
      <c r="D74" s="28">
        <v>8780500</v>
      </c>
      <c r="E74" s="30">
        <v>44345</v>
      </c>
      <c r="F74" s="30">
        <v>44202</v>
      </c>
      <c r="G74" s="33">
        <v>8780500</v>
      </c>
      <c r="H74" s="33"/>
      <c r="I74" s="33"/>
      <c r="J74" s="33"/>
      <c r="K74" s="33"/>
      <c r="L74" s="33"/>
      <c r="M74" s="33"/>
      <c r="N74" s="33"/>
      <c r="O74" s="33">
        <v>8391302</v>
      </c>
      <c r="P74" s="28">
        <v>8780500</v>
      </c>
      <c r="Q74" s="36">
        <v>8780500</v>
      </c>
      <c r="R74" s="34">
        <v>8391302</v>
      </c>
      <c r="S74" s="33"/>
      <c r="T74" s="33"/>
      <c r="U74" s="33"/>
      <c r="V74" s="33"/>
      <c r="W74" s="28" t="s">
        <v>61</v>
      </c>
      <c r="X74" s="35" t="s">
        <v>62</v>
      </c>
      <c r="Y74" s="36"/>
    </row>
    <row r="75" spans="1:25" x14ac:dyDescent="0.25">
      <c r="A75" s="28">
        <v>67</v>
      </c>
      <c r="B75" s="28" t="s">
        <v>35</v>
      </c>
      <c r="C75" s="28"/>
      <c r="D75" s="28">
        <v>290600</v>
      </c>
      <c r="E75" s="30">
        <v>43981</v>
      </c>
      <c r="F75" s="30">
        <v>43999</v>
      </c>
      <c r="G75" s="33">
        <v>290600</v>
      </c>
      <c r="H75" s="33"/>
      <c r="I75" s="33"/>
      <c r="J75" s="33"/>
      <c r="K75" s="33"/>
      <c r="L75" s="33"/>
      <c r="M75" s="33"/>
      <c r="N75" s="33"/>
      <c r="O75" s="33">
        <v>46120</v>
      </c>
      <c r="P75" s="28">
        <v>290600</v>
      </c>
      <c r="Q75" s="36">
        <v>290600</v>
      </c>
      <c r="R75" s="34"/>
      <c r="S75" s="33"/>
      <c r="T75" s="33">
        <v>46120</v>
      </c>
      <c r="U75" s="33"/>
      <c r="V75" s="33"/>
      <c r="W75" s="28"/>
      <c r="X75" s="35"/>
      <c r="Y75" s="36"/>
    </row>
    <row r="76" spans="1:25" x14ac:dyDescent="0.25">
      <c r="A76" s="28">
        <v>68</v>
      </c>
      <c r="B76" s="28" t="s">
        <v>35</v>
      </c>
      <c r="C76" s="28"/>
      <c r="D76" s="28">
        <v>5170000</v>
      </c>
      <c r="E76" s="30">
        <v>43982</v>
      </c>
      <c r="F76" s="30">
        <v>43999</v>
      </c>
      <c r="G76" s="33">
        <v>5170000</v>
      </c>
      <c r="H76" s="33"/>
      <c r="I76" s="33"/>
      <c r="J76" s="33"/>
      <c r="K76" s="33"/>
      <c r="L76" s="33"/>
      <c r="M76" s="33"/>
      <c r="N76" s="33"/>
      <c r="O76" s="33">
        <v>961280</v>
      </c>
      <c r="P76" s="28">
        <v>5170000</v>
      </c>
      <c r="Q76" s="36">
        <v>5170000</v>
      </c>
      <c r="R76" s="34"/>
      <c r="S76" s="33"/>
      <c r="T76" s="33">
        <v>961280</v>
      </c>
      <c r="U76" s="33"/>
      <c r="V76" s="33"/>
      <c r="W76" s="28"/>
      <c r="X76" s="35"/>
      <c r="Y76" s="36"/>
    </row>
    <row r="77" spans="1:25" x14ac:dyDescent="0.25">
      <c r="A77" s="28">
        <v>69</v>
      </c>
      <c r="B77" s="28" t="s">
        <v>35</v>
      </c>
      <c r="C77" s="28"/>
      <c r="D77" s="28">
        <v>1281900</v>
      </c>
      <c r="E77" s="30">
        <v>43982</v>
      </c>
      <c r="F77" s="30">
        <v>43999</v>
      </c>
      <c r="G77" s="33">
        <v>1281900</v>
      </c>
      <c r="H77" s="33"/>
      <c r="I77" s="33"/>
      <c r="J77" s="33"/>
      <c r="K77" s="33"/>
      <c r="L77" s="33"/>
      <c r="M77" s="33"/>
      <c r="N77" s="33"/>
      <c r="O77" s="33">
        <v>413405</v>
      </c>
      <c r="P77" s="28">
        <v>1281900</v>
      </c>
      <c r="Q77" s="36">
        <v>1281900</v>
      </c>
      <c r="R77" s="34"/>
      <c r="S77" s="33"/>
      <c r="T77" s="33">
        <v>413405</v>
      </c>
      <c r="U77" s="33"/>
      <c r="V77" s="33"/>
      <c r="W77" s="28"/>
      <c r="X77" s="35"/>
      <c r="Y77" s="36"/>
    </row>
    <row r="78" spans="1:25" x14ac:dyDescent="0.25">
      <c r="A78" s="28">
        <v>70</v>
      </c>
      <c r="B78" s="28" t="s">
        <v>35</v>
      </c>
      <c r="C78" s="28"/>
      <c r="D78" s="28">
        <v>1890100</v>
      </c>
      <c r="E78" s="30">
        <v>43982</v>
      </c>
      <c r="F78" s="30">
        <v>43999</v>
      </c>
      <c r="G78" s="33">
        <v>1890100</v>
      </c>
      <c r="H78" s="33"/>
      <c r="I78" s="33"/>
      <c r="J78" s="33"/>
      <c r="K78" s="33"/>
      <c r="L78" s="33"/>
      <c r="M78" s="33"/>
      <c r="N78" s="33"/>
      <c r="O78" s="33">
        <v>373380</v>
      </c>
      <c r="P78" s="28">
        <v>1890100</v>
      </c>
      <c r="Q78" s="36">
        <v>1890100</v>
      </c>
      <c r="R78" s="34"/>
      <c r="S78" s="33"/>
      <c r="T78" s="33">
        <v>373380</v>
      </c>
      <c r="U78" s="33"/>
      <c r="V78" s="33"/>
      <c r="W78" s="28"/>
      <c r="X78" s="35"/>
      <c r="Y78" s="36"/>
    </row>
    <row r="79" spans="1:25" x14ac:dyDescent="0.25">
      <c r="A79" s="28">
        <v>71</v>
      </c>
      <c r="B79" s="28" t="s">
        <v>35</v>
      </c>
      <c r="C79" s="28" t="s">
        <v>37</v>
      </c>
      <c r="D79" s="28">
        <v>8912900</v>
      </c>
      <c r="E79" s="30">
        <v>44374</v>
      </c>
      <c r="F79" s="30">
        <v>44234</v>
      </c>
      <c r="G79" s="33">
        <v>8912900</v>
      </c>
      <c r="H79" s="33"/>
      <c r="I79" s="33"/>
      <c r="J79" s="33"/>
      <c r="K79" s="33"/>
      <c r="L79" s="33"/>
      <c r="M79" s="33"/>
      <c r="N79" s="33"/>
      <c r="O79" s="33">
        <v>3119515</v>
      </c>
      <c r="P79" s="28">
        <v>8912900</v>
      </c>
      <c r="Q79" s="36">
        <v>8912900</v>
      </c>
      <c r="R79" s="34"/>
      <c r="S79" s="33"/>
      <c r="T79" s="33">
        <v>3119515</v>
      </c>
      <c r="U79" s="33"/>
      <c r="V79" s="33"/>
      <c r="W79" s="28"/>
      <c r="X79" s="35"/>
      <c r="Y79" s="36"/>
    </row>
    <row r="80" spans="1:25" x14ac:dyDescent="0.25">
      <c r="A80" s="28">
        <v>72</v>
      </c>
      <c r="B80" s="28" t="s">
        <v>35</v>
      </c>
      <c r="C80" s="28"/>
      <c r="D80" s="28">
        <v>1638300</v>
      </c>
      <c r="E80" s="30">
        <v>44011</v>
      </c>
      <c r="F80" s="30">
        <v>44027</v>
      </c>
      <c r="G80" s="33">
        <v>1638300</v>
      </c>
      <c r="H80" s="33"/>
      <c r="I80" s="33"/>
      <c r="J80" s="33"/>
      <c r="K80" s="33"/>
      <c r="L80" s="33"/>
      <c r="M80" s="33"/>
      <c r="N80" s="33"/>
      <c r="O80" s="33">
        <v>316440</v>
      </c>
      <c r="P80" s="28">
        <v>1638300</v>
      </c>
      <c r="Q80" s="36">
        <v>1638300</v>
      </c>
      <c r="R80" s="34"/>
      <c r="S80" s="33"/>
      <c r="T80" s="33">
        <v>316440</v>
      </c>
      <c r="U80" s="33"/>
      <c r="V80" s="33"/>
      <c r="W80" s="28"/>
      <c r="X80" s="35"/>
      <c r="Y80" s="36"/>
    </row>
    <row r="81" spans="1:25" x14ac:dyDescent="0.25">
      <c r="A81" s="28">
        <v>73</v>
      </c>
      <c r="B81" s="28" t="s">
        <v>35</v>
      </c>
      <c r="C81" s="28"/>
      <c r="D81" s="28">
        <v>7988000</v>
      </c>
      <c r="E81" s="30">
        <v>44011</v>
      </c>
      <c r="F81" s="30">
        <v>44027</v>
      </c>
      <c r="G81" s="33">
        <v>7988000</v>
      </c>
      <c r="H81" s="33"/>
      <c r="I81" s="33"/>
      <c r="J81" s="33"/>
      <c r="K81" s="33"/>
      <c r="L81" s="33"/>
      <c r="M81" s="33"/>
      <c r="N81" s="33"/>
      <c r="O81" s="33">
        <v>631040</v>
      </c>
      <c r="P81" s="28">
        <v>7988000</v>
      </c>
      <c r="Q81" s="36">
        <v>7988000</v>
      </c>
      <c r="R81" s="34"/>
      <c r="S81" s="33"/>
      <c r="T81" s="33">
        <v>631040</v>
      </c>
      <c r="U81" s="33"/>
      <c r="V81" s="33"/>
      <c r="W81" s="28"/>
      <c r="X81" s="35"/>
      <c r="Y81" s="36"/>
    </row>
    <row r="82" spans="1:25" x14ac:dyDescent="0.25">
      <c r="A82" s="28">
        <v>74</v>
      </c>
      <c r="B82" s="28" t="s">
        <v>35</v>
      </c>
      <c r="C82" s="28"/>
      <c r="D82" s="28">
        <v>1766820</v>
      </c>
      <c r="E82" s="30">
        <v>44011</v>
      </c>
      <c r="F82" s="30">
        <v>44027</v>
      </c>
      <c r="G82" s="33">
        <v>1766820</v>
      </c>
      <c r="H82" s="33"/>
      <c r="I82" s="33"/>
      <c r="J82" s="33"/>
      <c r="K82" s="33"/>
      <c r="L82" s="33"/>
      <c r="M82" s="33"/>
      <c r="N82" s="33"/>
      <c r="O82" s="33">
        <v>10</v>
      </c>
      <c r="P82" s="28">
        <v>1766820</v>
      </c>
      <c r="Q82" s="36">
        <v>1766820</v>
      </c>
      <c r="R82" s="34"/>
      <c r="S82" s="33"/>
      <c r="T82" s="33">
        <v>10</v>
      </c>
      <c r="U82" s="33"/>
      <c r="V82" s="33"/>
      <c r="W82" s="28"/>
      <c r="X82" s="35"/>
      <c r="Y82" s="36"/>
    </row>
    <row r="83" spans="1:25" x14ac:dyDescent="0.25">
      <c r="A83" s="28">
        <v>75</v>
      </c>
      <c r="B83" s="28" t="s">
        <v>35</v>
      </c>
      <c r="C83" s="28"/>
      <c r="D83" s="28">
        <v>1427500</v>
      </c>
      <c r="E83" s="30">
        <v>44011</v>
      </c>
      <c r="F83" s="30">
        <v>44027</v>
      </c>
      <c r="G83" s="33">
        <v>1427500</v>
      </c>
      <c r="H83" s="33"/>
      <c r="I83" s="33"/>
      <c r="J83" s="33"/>
      <c r="K83" s="33"/>
      <c r="L83" s="33"/>
      <c r="M83" s="33"/>
      <c r="N83" s="33"/>
      <c r="O83" s="33">
        <v>277735</v>
      </c>
      <c r="P83" s="28">
        <v>1427500</v>
      </c>
      <c r="Q83" s="36">
        <v>1427500</v>
      </c>
      <c r="R83" s="34"/>
      <c r="S83" s="33"/>
      <c r="T83" s="33">
        <v>277735</v>
      </c>
      <c r="U83" s="33"/>
      <c r="V83" s="33"/>
      <c r="W83" s="28"/>
      <c r="X83" s="35"/>
      <c r="Y83" s="36"/>
    </row>
    <row r="84" spans="1:25" x14ac:dyDescent="0.25">
      <c r="A84" s="28">
        <v>76</v>
      </c>
      <c r="B84" s="28" t="s">
        <v>35</v>
      </c>
      <c r="C84" s="28"/>
      <c r="D84" s="28">
        <v>2124980</v>
      </c>
      <c r="E84" s="30">
        <v>44011</v>
      </c>
      <c r="F84" s="30">
        <v>44027</v>
      </c>
      <c r="G84" s="33">
        <v>2124980</v>
      </c>
      <c r="H84" s="33"/>
      <c r="I84" s="33"/>
      <c r="J84" s="33"/>
      <c r="K84" s="33"/>
      <c r="L84" s="33"/>
      <c r="M84" s="33"/>
      <c r="N84" s="33"/>
      <c r="O84" s="33">
        <v>408462</v>
      </c>
      <c r="P84" s="28">
        <v>2124980</v>
      </c>
      <c r="Q84" s="36">
        <v>2124980</v>
      </c>
      <c r="R84" s="34"/>
      <c r="S84" s="33"/>
      <c r="T84" s="33">
        <v>408462</v>
      </c>
      <c r="U84" s="33"/>
      <c r="V84" s="33"/>
      <c r="W84" s="28"/>
      <c r="X84" s="35"/>
      <c r="Y84" s="36"/>
    </row>
    <row r="85" spans="1:25" x14ac:dyDescent="0.25">
      <c r="A85" s="28">
        <v>77</v>
      </c>
      <c r="B85" s="28" t="s">
        <v>35</v>
      </c>
      <c r="C85" s="28"/>
      <c r="D85" s="28">
        <v>241100</v>
      </c>
      <c r="E85" s="30">
        <v>44111</v>
      </c>
      <c r="F85" s="30">
        <v>44063</v>
      </c>
      <c r="G85" s="33">
        <v>241100</v>
      </c>
      <c r="H85" s="33"/>
      <c r="I85" s="33"/>
      <c r="J85" s="33"/>
      <c r="K85" s="33"/>
      <c r="L85" s="33"/>
      <c r="M85" s="33"/>
      <c r="N85" s="33"/>
      <c r="O85" s="33">
        <v>38695</v>
      </c>
      <c r="P85" s="28">
        <v>241100</v>
      </c>
      <c r="Q85" s="36">
        <v>241100</v>
      </c>
      <c r="R85" s="34"/>
      <c r="S85" s="33"/>
      <c r="T85" s="33">
        <v>38695</v>
      </c>
      <c r="U85" s="33"/>
      <c r="V85" s="33"/>
      <c r="W85" s="28"/>
      <c r="X85" s="35"/>
      <c r="Y85" s="36"/>
    </row>
    <row r="86" spans="1:25" x14ac:dyDescent="0.25">
      <c r="A86" s="28">
        <v>78</v>
      </c>
      <c r="B86" s="28" t="s">
        <v>35</v>
      </c>
      <c r="C86" s="28"/>
      <c r="D86" s="28">
        <v>3562950</v>
      </c>
      <c r="E86" s="30">
        <v>44041</v>
      </c>
      <c r="F86" s="30">
        <v>44063</v>
      </c>
      <c r="G86" s="33">
        <v>3562950</v>
      </c>
      <c r="H86" s="33"/>
      <c r="I86" s="33"/>
      <c r="J86" s="33"/>
      <c r="K86" s="33"/>
      <c r="L86" s="33"/>
      <c r="M86" s="33"/>
      <c r="N86" s="33"/>
      <c r="O86" s="33">
        <v>697673</v>
      </c>
      <c r="P86" s="28">
        <v>3562950</v>
      </c>
      <c r="Q86" s="36">
        <v>3562950</v>
      </c>
      <c r="R86" s="34"/>
      <c r="S86" s="33"/>
      <c r="T86" s="33">
        <v>697673</v>
      </c>
      <c r="U86" s="33"/>
      <c r="V86" s="33"/>
      <c r="W86" s="28"/>
      <c r="X86" s="35"/>
      <c r="Y86" s="36"/>
    </row>
    <row r="87" spans="1:25" x14ac:dyDescent="0.25">
      <c r="A87" s="28">
        <v>79</v>
      </c>
      <c r="B87" s="28" t="s">
        <v>35</v>
      </c>
      <c r="C87" s="28"/>
      <c r="D87" s="28">
        <v>9459250</v>
      </c>
      <c r="E87" s="30">
        <v>44041</v>
      </c>
      <c r="F87" s="30">
        <v>44063</v>
      </c>
      <c r="G87" s="33">
        <v>9459250</v>
      </c>
      <c r="H87" s="33"/>
      <c r="I87" s="33"/>
      <c r="J87" s="33"/>
      <c r="K87" s="33"/>
      <c r="L87" s="33"/>
      <c r="M87" s="33"/>
      <c r="N87" s="33"/>
      <c r="O87" s="33">
        <v>9459250</v>
      </c>
      <c r="P87" s="28">
        <v>9459250</v>
      </c>
      <c r="Q87" s="36">
        <v>9459250</v>
      </c>
      <c r="R87" s="34"/>
      <c r="S87" s="33"/>
      <c r="T87" s="33">
        <v>9459250</v>
      </c>
      <c r="U87" s="33"/>
      <c r="V87" s="33"/>
      <c r="W87" s="28"/>
      <c r="X87" s="35"/>
      <c r="Y87" s="36"/>
    </row>
    <row r="88" spans="1:25" x14ac:dyDescent="0.25">
      <c r="A88" s="28">
        <v>80</v>
      </c>
      <c r="B88" s="28" t="s">
        <v>35</v>
      </c>
      <c r="C88" s="28"/>
      <c r="D88" s="28">
        <v>1293250</v>
      </c>
      <c r="E88" s="30">
        <v>44041</v>
      </c>
      <c r="F88" s="30">
        <v>44063</v>
      </c>
      <c r="G88" s="33">
        <v>1293250</v>
      </c>
      <c r="H88" s="33"/>
      <c r="I88" s="33"/>
      <c r="J88" s="33"/>
      <c r="K88" s="33"/>
      <c r="L88" s="33"/>
      <c r="M88" s="33"/>
      <c r="N88" s="33"/>
      <c r="O88" s="33">
        <v>239158</v>
      </c>
      <c r="P88" s="28">
        <v>1293250</v>
      </c>
      <c r="Q88" s="36">
        <v>1293250</v>
      </c>
      <c r="R88" s="34"/>
      <c r="S88" s="33"/>
      <c r="T88" s="33">
        <v>239158</v>
      </c>
      <c r="U88" s="33"/>
      <c r="V88" s="33"/>
      <c r="W88" s="28"/>
      <c r="X88" s="35"/>
      <c r="Y88" s="36"/>
    </row>
    <row r="89" spans="1:25" x14ac:dyDescent="0.25">
      <c r="A89" s="28">
        <v>81</v>
      </c>
      <c r="B89" s="28" t="s">
        <v>35</v>
      </c>
      <c r="C89" s="28"/>
      <c r="D89" s="28">
        <v>5895290</v>
      </c>
      <c r="E89" s="30">
        <v>44041</v>
      </c>
      <c r="F89" s="30">
        <v>44063</v>
      </c>
      <c r="G89" s="33">
        <v>5895290</v>
      </c>
      <c r="H89" s="33"/>
      <c r="I89" s="33"/>
      <c r="J89" s="33"/>
      <c r="K89" s="33"/>
      <c r="L89" s="33"/>
      <c r="M89" s="33"/>
      <c r="N89" s="33"/>
      <c r="O89" s="33">
        <v>1135323</v>
      </c>
      <c r="P89" s="28">
        <v>5895290</v>
      </c>
      <c r="Q89" s="36">
        <v>5895290</v>
      </c>
      <c r="R89" s="34"/>
      <c r="S89" s="33"/>
      <c r="T89" s="33">
        <v>1135323</v>
      </c>
      <c r="U89" s="33"/>
      <c r="V89" s="33"/>
      <c r="W89" s="28"/>
      <c r="X89" s="35"/>
      <c r="Y89" s="36"/>
    </row>
    <row r="90" spans="1:25" x14ac:dyDescent="0.25">
      <c r="A90" s="28">
        <v>82</v>
      </c>
      <c r="B90" s="28" t="s">
        <v>35</v>
      </c>
      <c r="C90" s="28"/>
      <c r="D90" s="28">
        <v>3267510</v>
      </c>
      <c r="E90" s="30">
        <v>44041</v>
      </c>
      <c r="F90" s="30">
        <v>44063</v>
      </c>
      <c r="G90" s="33">
        <v>3267510</v>
      </c>
      <c r="H90" s="33"/>
      <c r="I90" s="33"/>
      <c r="J90" s="33"/>
      <c r="K90" s="33"/>
      <c r="L90" s="33"/>
      <c r="M90" s="33"/>
      <c r="N90" s="33"/>
      <c r="O90" s="33">
        <v>621172</v>
      </c>
      <c r="P90" s="28">
        <v>3267510</v>
      </c>
      <c r="Q90" s="36">
        <v>3267510</v>
      </c>
      <c r="R90" s="34"/>
      <c r="S90" s="33"/>
      <c r="T90" s="33">
        <v>621172</v>
      </c>
      <c r="U90" s="33"/>
      <c r="V90" s="33"/>
      <c r="W90" s="28"/>
      <c r="X90" s="35"/>
      <c r="Y90" s="36"/>
    </row>
    <row r="91" spans="1:25" x14ac:dyDescent="0.25">
      <c r="A91" s="28">
        <v>83</v>
      </c>
      <c r="B91" s="28" t="s">
        <v>35</v>
      </c>
      <c r="C91" s="28"/>
      <c r="D91" s="28">
        <v>8216000</v>
      </c>
      <c r="E91" s="30">
        <v>44042</v>
      </c>
      <c r="F91" s="30">
        <v>44063</v>
      </c>
      <c r="G91" s="33">
        <v>8216000</v>
      </c>
      <c r="H91" s="33"/>
      <c r="I91" s="33"/>
      <c r="J91" s="33"/>
      <c r="K91" s="33"/>
      <c r="L91" s="33"/>
      <c r="M91" s="33"/>
      <c r="N91" s="33"/>
      <c r="O91" s="33">
        <v>1395295</v>
      </c>
      <c r="P91" s="28">
        <v>8216000</v>
      </c>
      <c r="Q91" s="36">
        <v>8216000</v>
      </c>
      <c r="R91" s="34"/>
      <c r="S91" s="33"/>
      <c r="T91" s="33">
        <v>1395295</v>
      </c>
      <c r="U91" s="33"/>
      <c r="V91" s="33"/>
      <c r="W91" s="28"/>
      <c r="X91" s="35"/>
      <c r="Y91" s="36"/>
    </row>
    <row r="92" spans="1:25" x14ac:dyDescent="0.25">
      <c r="A92" s="28">
        <v>84</v>
      </c>
      <c r="B92" s="28" t="s">
        <v>35</v>
      </c>
      <c r="C92" s="28" t="s">
        <v>37</v>
      </c>
      <c r="D92" s="28">
        <v>927600</v>
      </c>
      <c r="E92" s="30">
        <v>44438</v>
      </c>
      <c r="F92" s="30">
        <v>44543</v>
      </c>
      <c r="G92" s="33">
        <v>927600</v>
      </c>
      <c r="H92" s="33"/>
      <c r="I92" s="33"/>
      <c r="J92" s="33"/>
      <c r="K92" s="33"/>
      <c r="L92" s="33"/>
      <c r="M92" s="33"/>
      <c r="N92" s="33"/>
      <c r="O92" s="33">
        <v>927600</v>
      </c>
      <c r="P92" s="28">
        <v>927600</v>
      </c>
      <c r="Q92" s="36">
        <v>927600</v>
      </c>
      <c r="R92" s="34"/>
      <c r="S92" s="33"/>
      <c r="T92" s="33"/>
      <c r="U92" s="33"/>
      <c r="V92" s="33">
        <v>927600</v>
      </c>
      <c r="W92" s="28" t="s">
        <v>63</v>
      </c>
      <c r="X92" s="35" t="s">
        <v>63</v>
      </c>
      <c r="Y92" s="36"/>
    </row>
    <row r="93" spans="1:25" x14ac:dyDescent="0.25">
      <c r="A93" s="28">
        <v>85</v>
      </c>
      <c r="B93" s="28" t="s">
        <v>35</v>
      </c>
      <c r="C93" s="28" t="s">
        <v>37</v>
      </c>
      <c r="D93" s="28">
        <v>13177876</v>
      </c>
      <c r="E93" s="30">
        <v>44435</v>
      </c>
      <c r="F93" s="30">
        <v>44543</v>
      </c>
      <c r="G93" s="33">
        <v>13177876</v>
      </c>
      <c r="H93" s="33"/>
      <c r="I93" s="33"/>
      <c r="J93" s="33"/>
      <c r="K93" s="33"/>
      <c r="L93" s="33"/>
      <c r="M93" s="33"/>
      <c r="N93" s="33"/>
      <c r="O93" s="33">
        <v>4612257</v>
      </c>
      <c r="P93" s="28">
        <v>13177876</v>
      </c>
      <c r="Q93" s="36">
        <v>13177876</v>
      </c>
      <c r="R93" s="34"/>
      <c r="S93" s="33"/>
      <c r="T93" s="33">
        <v>4612257</v>
      </c>
      <c r="U93" s="33"/>
      <c r="V93" s="33"/>
      <c r="W93" s="28"/>
      <c r="X93" s="35"/>
      <c r="Y93" s="36"/>
    </row>
    <row r="94" spans="1:25" x14ac:dyDescent="0.25">
      <c r="A94" s="28">
        <v>86</v>
      </c>
      <c r="B94" s="28" t="s">
        <v>35</v>
      </c>
      <c r="C94" s="28" t="s">
        <v>37</v>
      </c>
      <c r="D94" s="28">
        <v>13942370</v>
      </c>
      <c r="E94" s="30">
        <v>44435</v>
      </c>
      <c r="F94" s="30">
        <v>44543</v>
      </c>
      <c r="G94" s="33">
        <v>13942370</v>
      </c>
      <c r="H94" s="33"/>
      <c r="I94" s="33"/>
      <c r="J94" s="33"/>
      <c r="K94" s="33"/>
      <c r="L94" s="33"/>
      <c r="M94" s="33"/>
      <c r="N94" s="33"/>
      <c r="O94" s="33">
        <v>5172329</v>
      </c>
      <c r="P94" s="28">
        <v>13942370</v>
      </c>
      <c r="Q94" s="36">
        <v>13942370</v>
      </c>
      <c r="R94" s="34"/>
      <c r="S94" s="33"/>
      <c r="T94" s="33">
        <v>5172329</v>
      </c>
      <c r="U94" s="33"/>
      <c r="V94" s="33"/>
      <c r="W94" s="28"/>
      <c r="X94" s="35"/>
      <c r="Y94" s="36"/>
    </row>
    <row r="95" spans="1:25" x14ac:dyDescent="0.25">
      <c r="A95" s="28">
        <v>87</v>
      </c>
      <c r="B95" s="28" t="s">
        <v>35</v>
      </c>
      <c r="C95" s="28" t="s">
        <v>37</v>
      </c>
      <c r="D95" s="28">
        <v>6232695</v>
      </c>
      <c r="E95" s="30">
        <v>44435</v>
      </c>
      <c r="F95" s="30">
        <v>44543</v>
      </c>
      <c r="G95" s="33">
        <v>6232695</v>
      </c>
      <c r="H95" s="33"/>
      <c r="I95" s="33"/>
      <c r="J95" s="33"/>
      <c r="K95" s="33"/>
      <c r="L95" s="33"/>
      <c r="M95" s="33"/>
      <c r="N95" s="33"/>
      <c r="O95" s="33">
        <v>2181443</v>
      </c>
      <c r="P95" s="28">
        <v>6232695</v>
      </c>
      <c r="Q95" s="36">
        <v>6232695</v>
      </c>
      <c r="R95" s="34"/>
      <c r="S95" s="33"/>
      <c r="T95" s="33">
        <v>2181443</v>
      </c>
      <c r="U95" s="33"/>
      <c r="V95" s="33"/>
      <c r="W95" s="28"/>
      <c r="X95" s="35"/>
      <c r="Y95" s="36"/>
    </row>
    <row r="96" spans="1:25" x14ac:dyDescent="0.25">
      <c r="A96" s="28">
        <v>88</v>
      </c>
      <c r="B96" s="28" t="s">
        <v>35</v>
      </c>
      <c r="C96" s="28" t="s">
        <v>37</v>
      </c>
      <c r="D96" s="28">
        <v>2987420</v>
      </c>
      <c r="E96" s="30">
        <v>44435</v>
      </c>
      <c r="F96" s="30">
        <v>44543</v>
      </c>
      <c r="G96" s="33">
        <v>2987420</v>
      </c>
      <c r="H96" s="33"/>
      <c r="I96" s="33"/>
      <c r="J96" s="33"/>
      <c r="K96" s="33"/>
      <c r="L96" s="33"/>
      <c r="M96" s="33"/>
      <c r="N96" s="33"/>
      <c r="O96" s="33">
        <v>1045597</v>
      </c>
      <c r="P96" s="28">
        <v>2987420</v>
      </c>
      <c r="Q96" s="36">
        <v>2987420</v>
      </c>
      <c r="R96" s="34"/>
      <c r="S96" s="33"/>
      <c r="T96" s="33">
        <v>1045597</v>
      </c>
      <c r="U96" s="33"/>
      <c r="V96" s="33"/>
      <c r="W96" s="28"/>
      <c r="X96" s="35"/>
      <c r="Y96" s="36"/>
    </row>
    <row r="97" spans="1:25" x14ac:dyDescent="0.25">
      <c r="A97" s="28">
        <v>89</v>
      </c>
      <c r="B97" s="28" t="s">
        <v>35</v>
      </c>
      <c r="C97" s="28" t="s">
        <v>37</v>
      </c>
      <c r="D97" s="28">
        <v>2182152</v>
      </c>
      <c r="E97" s="30">
        <v>44438</v>
      </c>
      <c r="F97" s="30">
        <v>44543</v>
      </c>
      <c r="G97" s="33">
        <v>2182152</v>
      </c>
      <c r="H97" s="33"/>
      <c r="I97" s="33"/>
      <c r="J97" s="33"/>
      <c r="K97" s="33"/>
      <c r="L97" s="33"/>
      <c r="M97" s="33"/>
      <c r="N97" s="33"/>
      <c r="O97" s="33">
        <v>763754</v>
      </c>
      <c r="P97" s="28">
        <v>2182152</v>
      </c>
      <c r="Q97" s="36">
        <v>2182152</v>
      </c>
      <c r="R97" s="34"/>
      <c r="S97" s="33"/>
      <c r="T97" s="33">
        <v>763754</v>
      </c>
      <c r="U97" s="33"/>
      <c r="V97" s="33"/>
      <c r="W97" s="28"/>
      <c r="X97" s="35"/>
      <c r="Y97" s="36"/>
    </row>
    <row r="98" spans="1:25" x14ac:dyDescent="0.25">
      <c r="A98" s="28">
        <v>90</v>
      </c>
      <c r="B98" s="28" t="s">
        <v>35</v>
      </c>
      <c r="C98" s="28" t="s">
        <v>37</v>
      </c>
      <c r="D98" s="28">
        <v>10299500</v>
      </c>
      <c r="E98" s="30">
        <v>44438</v>
      </c>
      <c r="F98" s="30">
        <v>44543</v>
      </c>
      <c r="G98" s="33">
        <v>10299500</v>
      </c>
      <c r="H98" s="33"/>
      <c r="I98" s="33"/>
      <c r="J98" s="33"/>
      <c r="K98" s="33"/>
      <c r="L98" s="33"/>
      <c r="M98" s="33"/>
      <c r="N98" s="33"/>
      <c r="O98" s="33">
        <v>3604825</v>
      </c>
      <c r="P98" s="28">
        <v>10299500</v>
      </c>
      <c r="Q98" s="36">
        <v>10299500</v>
      </c>
      <c r="R98" s="34"/>
      <c r="S98" s="33"/>
      <c r="T98" s="33">
        <v>3604825</v>
      </c>
      <c r="U98" s="33"/>
      <c r="V98" s="33"/>
      <c r="W98" s="28"/>
      <c r="X98" s="35"/>
      <c r="Y98" s="36"/>
    </row>
    <row r="99" spans="1:25" x14ac:dyDescent="0.25">
      <c r="A99" s="28">
        <v>91</v>
      </c>
      <c r="B99" s="28" t="s">
        <v>35</v>
      </c>
      <c r="C99" s="28" t="s">
        <v>37</v>
      </c>
      <c r="D99" s="28">
        <v>8066800</v>
      </c>
      <c r="E99" s="30">
        <v>44438</v>
      </c>
      <c r="F99" s="30">
        <v>44543</v>
      </c>
      <c r="G99" s="33">
        <v>8066800</v>
      </c>
      <c r="H99" s="33"/>
      <c r="I99" s="33"/>
      <c r="J99" s="33"/>
      <c r="K99" s="33"/>
      <c r="L99" s="33"/>
      <c r="M99" s="33"/>
      <c r="N99" s="33"/>
      <c r="O99" s="33">
        <v>2823380</v>
      </c>
      <c r="P99" s="28">
        <v>8066800</v>
      </c>
      <c r="Q99" s="36">
        <v>8066800</v>
      </c>
      <c r="R99" s="34"/>
      <c r="S99" s="33"/>
      <c r="T99" s="33">
        <v>2823380</v>
      </c>
      <c r="U99" s="33"/>
      <c r="V99" s="33"/>
      <c r="W99" s="28"/>
      <c r="X99" s="35"/>
      <c r="Y99" s="36"/>
    </row>
    <row r="100" spans="1:25" x14ac:dyDescent="0.25">
      <c r="A100" s="28">
        <v>92</v>
      </c>
      <c r="B100" s="28" t="s">
        <v>35</v>
      </c>
      <c r="C100" s="28" t="s">
        <v>37</v>
      </c>
      <c r="D100" s="28">
        <v>914600</v>
      </c>
      <c r="E100" s="30">
        <v>44439</v>
      </c>
      <c r="F100" s="30">
        <v>44543</v>
      </c>
      <c r="G100" s="33">
        <v>914600</v>
      </c>
      <c r="H100" s="33"/>
      <c r="I100" s="33"/>
      <c r="J100" s="33"/>
      <c r="K100" s="33"/>
      <c r="L100" s="33"/>
      <c r="M100" s="33"/>
      <c r="N100" s="33"/>
      <c r="O100" s="33">
        <v>320110</v>
      </c>
      <c r="P100" s="28">
        <v>914600</v>
      </c>
      <c r="Q100" s="36">
        <v>914600</v>
      </c>
      <c r="R100" s="34"/>
      <c r="S100" s="33"/>
      <c r="T100" s="33">
        <v>320110</v>
      </c>
      <c r="U100" s="33"/>
      <c r="V100" s="33"/>
      <c r="W100" s="28"/>
      <c r="X100" s="35"/>
      <c r="Y100" s="36"/>
    </row>
    <row r="101" spans="1:25" x14ac:dyDescent="0.25">
      <c r="A101" s="28">
        <v>93</v>
      </c>
      <c r="B101" s="28" t="s">
        <v>35</v>
      </c>
      <c r="C101" s="28" t="s">
        <v>37</v>
      </c>
      <c r="D101" s="28">
        <v>5240398</v>
      </c>
      <c r="E101" s="30">
        <v>44439</v>
      </c>
      <c r="F101" s="30">
        <v>44543</v>
      </c>
      <c r="G101" s="33">
        <v>5240398</v>
      </c>
      <c r="H101" s="33"/>
      <c r="I101" s="33"/>
      <c r="J101" s="33"/>
      <c r="K101" s="33"/>
      <c r="L101" s="33"/>
      <c r="M101" s="33"/>
      <c r="N101" s="33"/>
      <c r="O101" s="33">
        <v>1834140</v>
      </c>
      <c r="P101" s="28">
        <v>5240398</v>
      </c>
      <c r="Q101" s="36">
        <v>5240398</v>
      </c>
      <c r="R101" s="34"/>
      <c r="S101" s="33"/>
      <c r="T101" s="33">
        <v>1834140</v>
      </c>
      <c r="U101" s="33"/>
      <c r="V101" s="33"/>
      <c r="W101" s="28"/>
      <c r="X101" s="35"/>
      <c r="Y101" s="36"/>
    </row>
    <row r="102" spans="1:25" x14ac:dyDescent="0.25">
      <c r="A102" s="28">
        <v>94</v>
      </c>
      <c r="B102" s="28" t="s">
        <v>35</v>
      </c>
      <c r="C102" s="28" t="s">
        <v>37</v>
      </c>
      <c r="D102" s="28">
        <v>3901020</v>
      </c>
      <c r="E102" s="30">
        <v>44465</v>
      </c>
      <c r="F102" s="30">
        <v>44489</v>
      </c>
      <c r="G102" s="33">
        <v>3901020</v>
      </c>
      <c r="H102" s="33"/>
      <c r="I102" s="33"/>
      <c r="J102" s="33"/>
      <c r="K102" s="33"/>
      <c r="L102" s="33"/>
      <c r="M102" s="33"/>
      <c r="N102" s="33"/>
      <c r="O102" s="33">
        <v>834502</v>
      </c>
      <c r="P102" s="28">
        <v>3901020</v>
      </c>
      <c r="Q102" s="36">
        <v>3901020</v>
      </c>
      <c r="R102" s="34"/>
      <c r="S102" s="33"/>
      <c r="T102" s="33">
        <v>834502</v>
      </c>
      <c r="U102" s="33"/>
      <c r="V102" s="33"/>
      <c r="W102" s="28"/>
      <c r="X102" s="35"/>
      <c r="Y102" s="36"/>
    </row>
    <row r="103" spans="1:25" x14ac:dyDescent="0.25">
      <c r="A103" s="28">
        <v>95</v>
      </c>
      <c r="B103" s="28" t="s">
        <v>35</v>
      </c>
      <c r="C103" s="28" t="s">
        <v>37</v>
      </c>
      <c r="D103" s="28">
        <v>2555660</v>
      </c>
      <c r="E103" s="30">
        <v>44465</v>
      </c>
      <c r="F103" s="30">
        <v>44489</v>
      </c>
      <c r="G103" s="33">
        <v>2555660</v>
      </c>
      <c r="H103" s="33"/>
      <c r="I103" s="33"/>
      <c r="J103" s="33"/>
      <c r="K103" s="33"/>
      <c r="L103" s="33"/>
      <c r="M103" s="33"/>
      <c r="N103" s="33"/>
      <c r="O103" s="33">
        <v>2555660</v>
      </c>
      <c r="P103" s="28">
        <v>2555660</v>
      </c>
      <c r="Q103" s="36">
        <v>2555660</v>
      </c>
      <c r="R103" s="34">
        <v>2097900</v>
      </c>
      <c r="S103" s="33"/>
      <c r="T103" s="33">
        <v>457760</v>
      </c>
      <c r="U103" s="33"/>
      <c r="V103" s="33"/>
      <c r="W103" s="28" t="s">
        <v>64</v>
      </c>
      <c r="X103" s="35">
        <v>44658</v>
      </c>
      <c r="Y103" s="36"/>
    </row>
    <row r="104" spans="1:25" x14ac:dyDescent="0.25">
      <c r="A104" s="28">
        <v>96</v>
      </c>
      <c r="B104" s="28" t="s">
        <v>35</v>
      </c>
      <c r="C104" s="28" t="s">
        <v>37</v>
      </c>
      <c r="D104" s="28">
        <v>510900</v>
      </c>
      <c r="E104" s="30">
        <v>44465</v>
      </c>
      <c r="F104" s="30">
        <v>44489</v>
      </c>
      <c r="G104" s="33">
        <v>510900</v>
      </c>
      <c r="H104" s="33"/>
      <c r="I104" s="33"/>
      <c r="J104" s="33"/>
      <c r="K104" s="33"/>
      <c r="L104" s="33"/>
      <c r="M104" s="33"/>
      <c r="N104" s="33"/>
      <c r="O104" s="33">
        <v>510900</v>
      </c>
      <c r="P104" s="28">
        <v>510900</v>
      </c>
      <c r="Q104" s="36">
        <v>510900</v>
      </c>
      <c r="R104" s="34">
        <v>457680</v>
      </c>
      <c r="S104" s="33"/>
      <c r="T104" s="33">
        <v>53220</v>
      </c>
      <c r="U104" s="33"/>
      <c r="V104" s="33"/>
      <c r="W104" s="28" t="s">
        <v>64</v>
      </c>
      <c r="X104" s="35">
        <v>44658</v>
      </c>
      <c r="Y104" s="36"/>
    </row>
    <row r="105" spans="1:25" x14ac:dyDescent="0.25">
      <c r="A105" s="28">
        <v>97</v>
      </c>
      <c r="B105" s="28" t="s">
        <v>35</v>
      </c>
      <c r="C105" s="28" t="s">
        <v>37</v>
      </c>
      <c r="D105" s="28">
        <v>2013700</v>
      </c>
      <c r="E105" s="30">
        <v>44465</v>
      </c>
      <c r="F105" s="30">
        <v>44489</v>
      </c>
      <c r="G105" s="33">
        <v>2013700</v>
      </c>
      <c r="H105" s="33"/>
      <c r="I105" s="33"/>
      <c r="J105" s="33"/>
      <c r="K105" s="33"/>
      <c r="L105" s="33"/>
      <c r="M105" s="33"/>
      <c r="N105" s="33"/>
      <c r="O105" s="33">
        <v>2013700</v>
      </c>
      <c r="P105" s="28">
        <v>2013700</v>
      </c>
      <c r="Q105" s="36">
        <v>2013700</v>
      </c>
      <c r="R105" s="34">
        <v>1664760</v>
      </c>
      <c r="S105" s="33"/>
      <c r="T105" s="33">
        <v>348940</v>
      </c>
      <c r="U105" s="33"/>
      <c r="V105" s="33"/>
      <c r="W105" s="28" t="s">
        <v>64</v>
      </c>
      <c r="X105" s="35">
        <v>44658</v>
      </c>
      <c r="Y105" s="36"/>
    </row>
    <row r="106" spans="1:25" x14ac:dyDescent="0.25">
      <c r="A106" s="28">
        <v>98</v>
      </c>
      <c r="B106" s="28" t="s">
        <v>35</v>
      </c>
      <c r="C106" s="28" t="s">
        <v>37</v>
      </c>
      <c r="D106" s="28">
        <v>2542980</v>
      </c>
      <c r="E106" s="30">
        <v>44469</v>
      </c>
      <c r="F106" s="30">
        <v>44489</v>
      </c>
      <c r="G106" s="33">
        <v>2542980</v>
      </c>
      <c r="H106" s="33"/>
      <c r="I106" s="33"/>
      <c r="J106" s="33"/>
      <c r="K106" s="33"/>
      <c r="L106" s="33"/>
      <c r="M106" s="33"/>
      <c r="N106" s="33"/>
      <c r="O106" s="33">
        <v>2542980</v>
      </c>
      <c r="P106" s="28">
        <v>2542980</v>
      </c>
      <c r="Q106" s="36">
        <v>2542980</v>
      </c>
      <c r="R106" s="34">
        <v>2071150</v>
      </c>
      <c r="S106" s="33"/>
      <c r="T106" s="33">
        <v>471830</v>
      </c>
      <c r="U106" s="33"/>
      <c r="V106" s="33"/>
      <c r="W106" s="28" t="s">
        <v>64</v>
      </c>
      <c r="X106" s="35">
        <v>44658</v>
      </c>
      <c r="Y106" s="36"/>
    </row>
    <row r="107" spans="1:25" x14ac:dyDescent="0.25">
      <c r="A107" s="28">
        <v>99</v>
      </c>
      <c r="B107" s="28" t="s">
        <v>35</v>
      </c>
      <c r="C107" s="28" t="s">
        <v>37</v>
      </c>
      <c r="D107" s="28">
        <v>489900</v>
      </c>
      <c r="E107" s="30">
        <v>44494</v>
      </c>
      <c r="F107" s="30">
        <v>44520</v>
      </c>
      <c r="G107" s="33">
        <v>489900</v>
      </c>
      <c r="H107" s="33"/>
      <c r="I107" s="33"/>
      <c r="J107" s="33"/>
      <c r="K107" s="33"/>
      <c r="L107" s="33"/>
      <c r="M107" s="33"/>
      <c r="N107" s="33"/>
      <c r="O107" s="33">
        <v>61954</v>
      </c>
      <c r="P107" s="28">
        <v>489900</v>
      </c>
      <c r="Q107" s="36">
        <v>489900</v>
      </c>
      <c r="R107" s="34">
        <v>8734</v>
      </c>
      <c r="S107" s="33"/>
      <c r="T107" s="33">
        <v>53220</v>
      </c>
      <c r="U107" s="33"/>
      <c r="V107" s="33"/>
      <c r="W107" s="28" t="s">
        <v>65</v>
      </c>
      <c r="X107" s="35">
        <v>44720</v>
      </c>
      <c r="Y107" s="36"/>
    </row>
    <row r="108" spans="1:25" x14ac:dyDescent="0.25">
      <c r="A108" s="28">
        <v>100</v>
      </c>
      <c r="B108" s="28" t="s">
        <v>35</v>
      </c>
      <c r="C108" s="28" t="s">
        <v>37</v>
      </c>
      <c r="D108" s="28">
        <v>1133800</v>
      </c>
      <c r="E108" s="30">
        <v>44494</v>
      </c>
      <c r="F108" s="30">
        <v>44520</v>
      </c>
      <c r="G108" s="33">
        <v>1133800</v>
      </c>
      <c r="H108" s="33"/>
      <c r="I108" s="33"/>
      <c r="J108" s="33"/>
      <c r="K108" s="33"/>
      <c r="L108" s="33"/>
      <c r="M108" s="33"/>
      <c r="N108" s="33"/>
      <c r="O108" s="33">
        <v>1133800</v>
      </c>
      <c r="P108" s="28">
        <v>1133800</v>
      </c>
      <c r="Q108" s="36">
        <v>1133800</v>
      </c>
      <c r="R108" s="34">
        <v>1006240</v>
      </c>
      <c r="S108" s="33"/>
      <c r="T108" s="33">
        <v>127560</v>
      </c>
      <c r="U108" s="33"/>
      <c r="V108" s="33"/>
      <c r="W108" s="28" t="s">
        <v>64</v>
      </c>
      <c r="X108" s="35">
        <v>44658</v>
      </c>
      <c r="Y108" s="36"/>
    </row>
    <row r="109" spans="1:25" x14ac:dyDescent="0.25">
      <c r="A109" s="28">
        <v>101</v>
      </c>
      <c r="B109" s="28" t="s">
        <v>35</v>
      </c>
      <c r="C109" s="28" t="s">
        <v>37</v>
      </c>
      <c r="D109" s="28">
        <v>2528260</v>
      </c>
      <c r="E109" s="30">
        <v>44494</v>
      </c>
      <c r="F109" s="30">
        <v>44520</v>
      </c>
      <c r="G109" s="33">
        <v>2528260</v>
      </c>
      <c r="H109" s="33"/>
      <c r="I109" s="33"/>
      <c r="J109" s="33"/>
      <c r="K109" s="33"/>
      <c r="L109" s="33"/>
      <c r="M109" s="33"/>
      <c r="N109" s="33"/>
      <c r="O109" s="33">
        <v>2528260</v>
      </c>
      <c r="P109" s="28">
        <v>2528260</v>
      </c>
      <c r="Q109" s="36">
        <v>2528260</v>
      </c>
      <c r="R109" s="34">
        <v>2070500</v>
      </c>
      <c r="S109" s="33"/>
      <c r="T109" s="33">
        <v>457760</v>
      </c>
      <c r="U109" s="33"/>
      <c r="V109" s="33"/>
      <c r="W109" s="28" t="s">
        <v>64</v>
      </c>
      <c r="X109" s="35">
        <v>44658</v>
      </c>
      <c r="Y109" s="36"/>
    </row>
    <row r="110" spans="1:25" x14ac:dyDescent="0.25">
      <c r="A110" s="28">
        <v>102</v>
      </c>
      <c r="B110" s="28" t="s">
        <v>35</v>
      </c>
      <c r="C110" s="28" t="s">
        <v>37</v>
      </c>
      <c r="D110" s="28">
        <v>321232</v>
      </c>
      <c r="E110" s="30">
        <v>44494</v>
      </c>
      <c r="F110" s="30">
        <v>44543</v>
      </c>
      <c r="G110" s="33">
        <v>321232</v>
      </c>
      <c r="H110" s="33"/>
      <c r="I110" s="33"/>
      <c r="J110" s="33"/>
      <c r="K110" s="33"/>
      <c r="L110" s="33"/>
      <c r="M110" s="33"/>
      <c r="N110" s="33"/>
      <c r="O110" s="33">
        <v>6425</v>
      </c>
      <c r="P110" s="28">
        <v>321232</v>
      </c>
      <c r="Q110" s="36">
        <v>321232</v>
      </c>
      <c r="R110" s="34">
        <v>6425</v>
      </c>
      <c r="S110" s="33"/>
      <c r="T110" s="33"/>
      <c r="U110" s="33"/>
      <c r="V110" s="33"/>
      <c r="W110" s="28" t="s">
        <v>65</v>
      </c>
      <c r="X110" s="35">
        <v>44720</v>
      </c>
      <c r="Y110" s="36"/>
    </row>
    <row r="111" spans="1:25" x14ac:dyDescent="0.25">
      <c r="A111" s="28">
        <v>103</v>
      </c>
      <c r="B111" s="28" t="s">
        <v>35</v>
      </c>
      <c r="C111" s="28" t="s">
        <v>37</v>
      </c>
      <c r="D111" s="28">
        <v>935900</v>
      </c>
      <c r="E111" s="30">
        <v>44495</v>
      </c>
      <c r="F111" s="30">
        <v>44520</v>
      </c>
      <c r="G111" s="33">
        <v>935900</v>
      </c>
      <c r="H111" s="33"/>
      <c r="I111" s="33"/>
      <c r="J111" s="33"/>
      <c r="K111" s="33"/>
      <c r="L111" s="33"/>
      <c r="M111" s="33"/>
      <c r="N111" s="33"/>
      <c r="O111" s="33">
        <v>104154</v>
      </c>
      <c r="P111" s="28">
        <v>935900</v>
      </c>
      <c r="Q111" s="36">
        <v>935900</v>
      </c>
      <c r="R111" s="34">
        <v>16974</v>
      </c>
      <c r="S111" s="33"/>
      <c r="T111" s="33">
        <v>87180</v>
      </c>
      <c r="U111" s="33"/>
      <c r="V111" s="33"/>
      <c r="W111" s="28" t="s">
        <v>65</v>
      </c>
      <c r="X111" s="35">
        <v>44720</v>
      </c>
      <c r="Y111" s="36"/>
    </row>
    <row r="112" spans="1:25" x14ac:dyDescent="0.25">
      <c r="A112" s="28">
        <v>104</v>
      </c>
      <c r="B112" s="28" t="s">
        <v>35</v>
      </c>
      <c r="C112" s="28" t="s">
        <v>37</v>
      </c>
      <c r="D112" s="28">
        <v>13590010</v>
      </c>
      <c r="E112" s="30">
        <v>44498</v>
      </c>
      <c r="F112" s="30">
        <v>44520</v>
      </c>
      <c r="G112" s="33">
        <v>13590010</v>
      </c>
      <c r="H112" s="33"/>
      <c r="I112" s="33"/>
      <c r="J112" s="33"/>
      <c r="K112" s="33"/>
      <c r="L112" s="33"/>
      <c r="M112" s="33"/>
      <c r="N112" s="33"/>
      <c r="O112" s="33">
        <v>3363208</v>
      </c>
      <c r="P112" s="28">
        <v>13590010</v>
      </c>
      <c r="Q112" s="36">
        <v>13590010</v>
      </c>
      <c r="R112" s="34">
        <v>208710</v>
      </c>
      <c r="S112" s="33"/>
      <c r="T112" s="33">
        <v>3154498</v>
      </c>
      <c r="U112" s="33"/>
      <c r="V112" s="33"/>
      <c r="W112" s="28" t="s">
        <v>65</v>
      </c>
      <c r="X112" s="35">
        <v>44720</v>
      </c>
      <c r="Y112" s="36"/>
    </row>
    <row r="113" spans="1:25" x14ac:dyDescent="0.25">
      <c r="A113" s="28">
        <v>105</v>
      </c>
      <c r="B113" s="28" t="s">
        <v>35</v>
      </c>
      <c r="C113" s="28" t="s">
        <v>37</v>
      </c>
      <c r="D113" s="28">
        <v>270600</v>
      </c>
      <c r="E113" s="30">
        <v>44500</v>
      </c>
      <c r="F113" s="30">
        <v>44543</v>
      </c>
      <c r="G113" s="33">
        <v>270600</v>
      </c>
      <c r="H113" s="33"/>
      <c r="I113" s="33"/>
      <c r="J113" s="33"/>
      <c r="K113" s="33"/>
      <c r="L113" s="33"/>
      <c r="M113" s="33"/>
      <c r="N113" s="33"/>
      <c r="O113" s="33">
        <v>5412</v>
      </c>
      <c r="P113" s="28">
        <v>270600</v>
      </c>
      <c r="Q113" s="36">
        <v>270600</v>
      </c>
      <c r="R113" s="34">
        <v>5412</v>
      </c>
      <c r="S113" s="33"/>
      <c r="T113" s="33"/>
      <c r="U113" s="33"/>
      <c r="V113" s="33"/>
      <c r="W113" s="28" t="s">
        <v>65</v>
      </c>
      <c r="X113" s="35">
        <v>44720</v>
      </c>
      <c r="Y113" s="36"/>
    </row>
    <row r="114" spans="1:25" x14ac:dyDescent="0.25">
      <c r="A114" s="28">
        <v>106</v>
      </c>
      <c r="B114" s="28" t="s">
        <v>35</v>
      </c>
      <c r="C114" s="28" t="s">
        <v>37</v>
      </c>
      <c r="D114" s="28">
        <v>13552250</v>
      </c>
      <c r="E114" s="30">
        <v>44500</v>
      </c>
      <c r="F114" s="30">
        <v>44543</v>
      </c>
      <c r="G114" s="33">
        <v>13552250</v>
      </c>
      <c r="H114" s="33"/>
      <c r="I114" s="33"/>
      <c r="J114" s="33"/>
      <c r="K114" s="33"/>
      <c r="L114" s="33"/>
      <c r="M114" s="33"/>
      <c r="N114" s="33"/>
      <c r="O114" s="33">
        <v>13552250</v>
      </c>
      <c r="P114" s="28">
        <v>13552250</v>
      </c>
      <c r="Q114" s="36">
        <v>13552250</v>
      </c>
      <c r="R114" s="34"/>
      <c r="S114" s="33"/>
      <c r="T114" s="33"/>
      <c r="U114" s="33"/>
      <c r="V114" s="33">
        <v>13552250</v>
      </c>
      <c r="W114" s="28" t="s">
        <v>63</v>
      </c>
      <c r="X114" s="35" t="s">
        <v>63</v>
      </c>
      <c r="Y114" s="36"/>
    </row>
    <row r="115" spans="1:25" x14ac:dyDescent="0.25">
      <c r="A115" s="28">
        <v>107</v>
      </c>
      <c r="B115" s="28" t="s">
        <v>35</v>
      </c>
      <c r="C115" s="28" t="s">
        <v>37</v>
      </c>
      <c r="D115" s="28">
        <v>12655844</v>
      </c>
      <c r="E115" s="30">
        <v>44500</v>
      </c>
      <c r="F115" s="30">
        <v>44520</v>
      </c>
      <c r="G115" s="33">
        <v>12655844</v>
      </c>
      <c r="H115" s="33"/>
      <c r="I115" s="33"/>
      <c r="J115" s="33"/>
      <c r="K115" s="33"/>
      <c r="L115" s="33"/>
      <c r="M115" s="33"/>
      <c r="N115" s="33"/>
      <c r="O115" s="33">
        <v>3073782</v>
      </c>
      <c r="P115" s="28">
        <v>12655844</v>
      </c>
      <c r="Q115" s="36">
        <v>12655844</v>
      </c>
      <c r="R115" s="34">
        <v>195552</v>
      </c>
      <c r="S115" s="33"/>
      <c r="T115" s="33">
        <v>2878230</v>
      </c>
      <c r="U115" s="33"/>
      <c r="V115" s="33"/>
      <c r="W115" s="28" t="s">
        <v>65</v>
      </c>
      <c r="X115" s="35">
        <v>44720</v>
      </c>
      <c r="Y115" s="36"/>
    </row>
    <row r="116" spans="1:25" x14ac:dyDescent="0.25">
      <c r="A116" s="28">
        <v>108</v>
      </c>
      <c r="B116" s="28" t="s">
        <v>35</v>
      </c>
      <c r="C116" s="28" t="s">
        <v>37</v>
      </c>
      <c r="D116" s="28">
        <v>691700</v>
      </c>
      <c r="E116" s="30">
        <v>44529</v>
      </c>
      <c r="F116" s="30">
        <v>44550</v>
      </c>
      <c r="G116" s="33">
        <v>691700</v>
      </c>
      <c r="H116" s="33"/>
      <c r="I116" s="33"/>
      <c r="J116" s="33"/>
      <c r="K116" s="33"/>
      <c r="L116" s="33"/>
      <c r="M116" s="33"/>
      <c r="N116" s="33"/>
      <c r="O116" s="33">
        <v>99270</v>
      </c>
      <c r="P116" s="28">
        <v>691700</v>
      </c>
      <c r="Q116" s="36">
        <v>691700</v>
      </c>
      <c r="R116" s="34">
        <v>12090</v>
      </c>
      <c r="S116" s="33"/>
      <c r="T116" s="33">
        <v>87180</v>
      </c>
      <c r="U116" s="33"/>
      <c r="V116" s="33"/>
      <c r="W116" s="28" t="s">
        <v>65</v>
      </c>
      <c r="X116" s="35">
        <v>44720</v>
      </c>
      <c r="Y116" s="36"/>
    </row>
    <row r="117" spans="1:25" x14ac:dyDescent="0.25">
      <c r="A117" s="28">
        <v>109</v>
      </c>
      <c r="B117" s="28" t="s">
        <v>35</v>
      </c>
      <c r="C117" s="28" t="s">
        <v>37</v>
      </c>
      <c r="D117" s="28">
        <v>925600</v>
      </c>
      <c r="E117" s="30">
        <v>44530</v>
      </c>
      <c r="F117" s="30">
        <v>44550</v>
      </c>
      <c r="G117" s="33">
        <v>925600</v>
      </c>
      <c r="H117" s="33"/>
      <c r="I117" s="33"/>
      <c r="J117" s="33"/>
      <c r="K117" s="33"/>
      <c r="L117" s="33"/>
      <c r="M117" s="33"/>
      <c r="N117" s="33"/>
      <c r="O117" s="33">
        <v>143521</v>
      </c>
      <c r="P117" s="28">
        <v>925600</v>
      </c>
      <c r="Q117" s="36">
        <v>925600</v>
      </c>
      <c r="R117" s="34">
        <v>15961</v>
      </c>
      <c r="S117" s="33"/>
      <c r="T117" s="33">
        <v>127560</v>
      </c>
      <c r="U117" s="33"/>
      <c r="V117" s="33"/>
      <c r="W117" s="28" t="s">
        <v>65</v>
      </c>
      <c r="X117" s="35">
        <v>44720</v>
      </c>
      <c r="Y117" s="36"/>
    </row>
    <row r="118" spans="1:25" x14ac:dyDescent="0.25">
      <c r="A118" s="28">
        <v>110</v>
      </c>
      <c r="B118" s="28" t="s">
        <v>35</v>
      </c>
      <c r="C118" s="28" t="s">
        <v>37</v>
      </c>
      <c r="D118" s="28">
        <v>4280720</v>
      </c>
      <c r="E118" s="30">
        <v>44530</v>
      </c>
      <c r="F118" s="30">
        <v>44550</v>
      </c>
      <c r="G118" s="33">
        <v>4280720</v>
      </c>
      <c r="H118" s="33"/>
      <c r="I118" s="33"/>
      <c r="J118" s="33"/>
      <c r="K118" s="33"/>
      <c r="L118" s="33"/>
      <c r="M118" s="33"/>
      <c r="N118" s="33"/>
      <c r="O118" s="33">
        <v>908383</v>
      </c>
      <c r="P118" s="28">
        <v>4280720</v>
      </c>
      <c r="Q118" s="36">
        <v>4280720</v>
      </c>
      <c r="R118" s="34">
        <v>68823</v>
      </c>
      <c r="S118" s="33"/>
      <c r="T118" s="33">
        <v>839560</v>
      </c>
      <c r="U118" s="33"/>
      <c r="V118" s="33"/>
      <c r="W118" s="28" t="s">
        <v>65</v>
      </c>
      <c r="X118" s="35">
        <v>44720</v>
      </c>
      <c r="Y118" s="36"/>
    </row>
    <row r="119" spans="1:25" x14ac:dyDescent="0.25">
      <c r="A119" s="28">
        <v>111</v>
      </c>
      <c r="B119" s="28" t="s">
        <v>35</v>
      </c>
      <c r="C119" s="28" t="s">
        <v>37</v>
      </c>
      <c r="D119" s="28">
        <v>8619448</v>
      </c>
      <c r="E119" s="30">
        <v>44530</v>
      </c>
      <c r="F119" s="30">
        <v>44550</v>
      </c>
      <c r="G119" s="33">
        <v>8619448</v>
      </c>
      <c r="H119" s="33"/>
      <c r="I119" s="33"/>
      <c r="J119" s="33"/>
      <c r="K119" s="33"/>
      <c r="L119" s="33"/>
      <c r="M119" s="33"/>
      <c r="N119" s="33"/>
      <c r="O119" s="33">
        <v>8619448</v>
      </c>
      <c r="P119" s="28">
        <v>8619448</v>
      </c>
      <c r="Q119" s="36">
        <v>8619448</v>
      </c>
      <c r="R119" s="34">
        <v>6602588</v>
      </c>
      <c r="S119" s="33"/>
      <c r="T119" s="33">
        <v>2016860</v>
      </c>
      <c r="U119" s="33"/>
      <c r="V119" s="33"/>
      <c r="W119" s="28" t="s">
        <v>64</v>
      </c>
      <c r="X119" s="35">
        <v>44658</v>
      </c>
      <c r="Y119" s="36"/>
    </row>
    <row r="120" spans="1:25" x14ac:dyDescent="0.25">
      <c r="A120" s="28">
        <v>112</v>
      </c>
      <c r="B120" s="28" t="s">
        <v>35</v>
      </c>
      <c r="C120" s="28" t="s">
        <v>37</v>
      </c>
      <c r="D120" s="28">
        <v>10501600</v>
      </c>
      <c r="E120" s="30">
        <v>44561</v>
      </c>
      <c r="F120" s="30">
        <v>44543</v>
      </c>
      <c r="G120" s="33">
        <v>10501600</v>
      </c>
      <c r="H120" s="33"/>
      <c r="I120" s="33"/>
      <c r="J120" s="33"/>
      <c r="K120" s="33"/>
      <c r="L120" s="33"/>
      <c r="M120" s="33"/>
      <c r="N120" s="33"/>
      <c r="O120" s="33">
        <v>10501600</v>
      </c>
      <c r="P120" s="28">
        <v>10501600</v>
      </c>
      <c r="Q120" s="36">
        <v>10501600</v>
      </c>
      <c r="R120" s="34"/>
      <c r="S120" s="33"/>
      <c r="T120" s="33"/>
      <c r="U120" s="33"/>
      <c r="V120" s="33">
        <v>10501600</v>
      </c>
      <c r="W120" s="28" t="s">
        <v>63</v>
      </c>
      <c r="X120" s="35" t="s">
        <v>63</v>
      </c>
      <c r="Y120" s="36"/>
    </row>
    <row r="121" spans="1:25" x14ac:dyDescent="0.25">
      <c r="A121" s="28">
        <v>113</v>
      </c>
      <c r="B121" s="28" t="s">
        <v>35</v>
      </c>
      <c r="C121" s="28" t="s">
        <v>37</v>
      </c>
      <c r="D121" s="28">
        <v>13031810</v>
      </c>
      <c r="E121" s="30">
        <v>44592</v>
      </c>
      <c r="F121" s="30">
        <v>44653</v>
      </c>
      <c r="G121" s="33">
        <v>13031810</v>
      </c>
      <c r="H121" s="33"/>
      <c r="I121" s="33"/>
      <c r="J121" s="33"/>
      <c r="K121" s="33"/>
      <c r="L121" s="33"/>
      <c r="M121" s="33"/>
      <c r="N121" s="33"/>
      <c r="O121" s="33">
        <v>260636</v>
      </c>
      <c r="P121" s="28">
        <v>13031810</v>
      </c>
      <c r="Q121" s="36">
        <v>13031810</v>
      </c>
      <c r="R121" s="34">
        <v>260636</v>
      </c>
      <c r="S121" s="33"/>
      <c r="T121" s="33"/>
      <c r="U121" s="33"/>
      <c r="V121" s="33"/>
      <c r="W121" s="28" t="s">
        <v>66</v>
      </c>
      <c r="X121" s="35">
        <v>44760</v>
      </c>
      <c r="Y121" s="36"/>
    </row>
    <row r="122" spans="1:25" x14ac:dyDescent="0.25">
      <c r="A122" s="28">
        <v>114</v>
      </c>
      <c r="B122" s="28" t="s">
        <v>35</v>
      </c>
      <c r="C122" s="28" t="s">
        <v>37</v>
      </c>
      <c r="D122" s="28">
        <v>4823208</v>
      </c>
      <c r="E122" s="30">
        <v>44592</v>
      </c>
      <c r="F122" s="30">
        <v>44612</v>
      </c>
      <c r="G122" s="33">
        <v>4823208</v>
      </c>
      <c r="H122" s="33"/>
      <c r="I122" s="33"/>
      <c r="J122" s="33"/>
      <c r="K122" s="33"/>
      <c r="L122" s="33"/>
      <c r="M122" s="33"/>
      <c r="N122" s="33"/>
      <c r="O122" s="33">
        <v>131352</v>
      </c>
      <c r="P122" s="28">
        <v>4823208</v>
      </c>
      <c r="Q122" s="36">
        <v>4823208</v>
      </c>
      <c r="R122" s="34">
        <v>131352</v>
      </c>
      <c r="S122" s="33"/>
      <c r="T122" s="33"/>
      <c r="U122" s="33"/>
      <c r="V122" s="33"/>
      <c r="W122" s="28" t="s">
        <v>65</v>
      </c>
      <c r="X122" s="35">
        <v>44720</v>
      </c>
      <c r="Y122" s="36"/>
    </row>
    <row r="123" spans="1:25" x14ac:dyDescent="0.25">
      <c r="A123" s="28">
        <v>115</v>
      </c>
      <c r="B123" s="28" t="s">
        <v>35</v>
      </c>
      <c r="C123" s="28" t="s">
        <v>37</v>
      </c>
      <c r="D123" s="28">
        <v>11229840</v>
      </c>
      <c r="E123" s="30">
        <v>44592</v>
      </c>
      <c r="F123" s="30">
        <v>44653</v>
      </c>
      <c r="G123" s="33">
        <v>11229840</v>
      </c>
      <c r="H123" s="33"/>
      <c r="I123" s="33"/>
      <c r="J123" s="33"/>
      <c r="K123" s="33"/>
      <c r="L123" s="33"/>
      <c r="M123" s="33"/>
      <c r="N123" s="33"/>
      <c r="O123" s="33">
        <v>5761825</v>
      </c>
      <c r="P123" s="28">
        <v>11229840</v>
      </c>
      <c r="Q123" s="36">
        <v>11229840</v>
      </c>
      <c r="R123" s="34">
        <v>5761825</v>
      </c>
      <c r="S123" s="33"/>
      <c r="T123" s="33"/>
      <c r="U123" s="33"/>
      <c r="V123" s="33"/>
      <c r="W123" s="28" t="s">
        <v>67</v>
      </c>
      <c r="X123" s="35">
        <v>44844</v>
      </c>
      <c r="Y123" s="36"/>
    </row>
    <row r="124" spans="1:25" x14ac:dyDescent="0.25">
      <c r="A124" s="28">
        <v>116</v>
      </c>
      <c r="B124" s="28" t="s">
        <v>35</v>
      </c>
      <c r="C124" s="28" t="s">
        <v>37</v>
      </c>
      <c r="D124" s="28">
        <v>1483376</v>
      </c>
      <c r="E124" s="30">
        <v>44592</v>
      </c>
      <c r="F124" s="30">
        <v>44612</v>
      </c>
      <c r="G124" s="33">
        <v>1483376</v>
      </c>
      <c r="H124" s="33"/>
      <c r="I124" s="33"/>
      <c r="J124" s="33"/>
      <c r="K124" s="33"/>
      <c r="L124" s="33"/>
      <c r="M124" s="33"/>
      <c r="N124" s="33"/>
      <c r="O124" s="33">
        <v>29668</v>
      </c>
      <c r="P124" s="28">
        <v>1483376</v>
      </c>
      <c r="Q124" s="36">
        <v>1483376</v>
      </c>
      <c r="R124" s="34">
        <v>29668</v>
      </c>
      <c r="S124" s="33"/>
      <c r="T124" s="33"/>
      <c r="U124" s="33"/>
      <c r="V124" s="33"/>
      <c r="W124" s="28" t="s">
        <v>67</v>
      </c>
      <c r="X124" s="35">
        <v>44844</v>
      </c>
      <c r="Y124" s="36"/>
    </row>
    <row r="125" spans="1:25" x14ac:dyDescent="0.25">
      <c r="A125" s="28">
        <v>117</v>
      </c>
      <c r="B125" s="28" t="s">
        <v>35</v>
      </c>
      <c r="C125" s="28" t="s">
        <v>37</v>
      </c>
      <c r="D125" s="28">
        <v>1914800</v>
      </c>
      <c r="E125" s="30">
        <v>44897</v>
      </c>
      <c r="F125" s="30">
        <v>44640</v>
      </c>
      <c r="G125" s="33">
        <v>1914800</v>
      </c>
      <c r="H125" s="33"/>
      <c r="I125" s="33"/>
      <c r="J125" s="33"/>
      <c r="K125" s="33"/>
      <c r="L125" s="33"/>
      <c r="M125" s="33"/>
      <c r="N125" s="33"/>
      <c r="O125" s="33">
        <v>1350500</v>
      </c>
      <c r="P125" s="28">
        <v>1914800</v>
      </c>
      <c r="Q125" s="36">
        <v>1914800</v>
      </c>
      <c r="R125" s="34">
        <v>1350500</v>
      </c>
      <c r="S125" s="33"/>
      <c r="T125" s="33"/>
      <c r="U125" s="33"/>
      <c r="V125" s="33"/>
      <c r="W125" s="28" t="s">
        <v>68</v>
      </c>
      <c r="X125" s="35">
        <v>45027</v>
      </c>
      <c r="Y125" s="36"/>
    </row>
    <row r="126" spans="1:25" x14ac:dyDescent="0.25">
      <c r="A126" s="28">
        <v>118</v>
      </c>
      <c r="B126" s="28" t="s">
        <v>35</v>
      </c>
      <c r="C126" s="28" t="s">
        <v>37</v>
      </c>
      <c r="D126" s="28">
        <v>194500</v>
      </c>
      <c r="E126" s="30">
        <v>44611</v>
      </c>
      <c r="F126" s="30">
        <v>44684</v>
      </c>
      <c r="G126" s="33">
        <v>194500</v>
      </c>
      <c r="H126" s="33"/>
      <c r="I126" s="33"/>
      <c r="J126" s="33"/>
      <c r="K126" s="33"/>
      <c r="L126" s="33"/>
      <c r="M126" s="33"/>
      <c r="N126" s="33"/>
      <c r="O126" s="33">
        <v>194500</v>
      </c>
      <c r="P126" s="28">
        <v>194500</v>
      </c>
      <c r="Q126" s="36">
        <v>194500</v>
      </c>
      <c r="R126" s="34">
        <v>194500</v>
      </c>
      <c r="S126" s="33"/>
      <c r="T126" s="33"/>
      <c r="U126" s="33"/>
      <c r="V126" s="33"/>
      <c r="W126" s="28" t="s">
        <v>69</v>
      </c>
      <c r="X126" s="35">
        <v>44760</v>
      </c>
      <c r="Y126" s="36"/>
    </row>
    <row r="127" spans="1:25" x14ac:dyDescent="0.25">
      <c r="A127" s="28">
        <v>119</v>
      </c>
      <c r="B127" s="28" t="s">
        <v>35</v>
      </c>
      <c r="C127" s="28" t="s">
        <v>37</v>
      </c>
      <c r="D127" s="28">
        <v>1594384</v>
      </c>
      <c r="E127" s="30">
        <v>44616</v>
      </c>
      <c r="F127" s="30">
        <v>44640</v>
      </c>
      <c r="G127" s="33">
        <v>1594384</v>
      </c>
      <c r="H127" s="33"/>
      <c r="I127" s="33"/>
      <c r="J127" s="33"/>
      <c r="K127" s="33"/>
      <c r="L127" s="33"/>
      <c r="M127" s="33"/>
      <c r="N127" s="33"/>
      <c r="O127" s="33">
        <v>31888</v>
      </c>
      <c r="P127" s="28">
        <v>1594384</v>
      </c>
      <c r="Q127" s="36">
        <v>1594384</v>
      </c>
      <c r="R127" s="34">
        <v>31888</v>
      </c>
      <c r="S127" s="33"/>
      <c r="T127" s="33"/>
      <c r="U127" s="33"/>
      <c r="V127" s="33"/>
      <c r="W127" s="28" t="s">
        <v>67</v>
      </c>
      <c r="X127" s="35">
        <v>44844</v>
      </c>
      <c r="Y127" s="36"/>
    </row>
    <row r="128" spans="1:25" x14ac:dyDescent="0.25">
      <c r="A128" s="28">
        <v>120</v>
      </c>
      <c r="B128" s="28" t="s">
        <v>35</v>
      </c>
      <c r="C128" s="28" t="s">
        <v>37</v>
      </c>
      <c r="D128" s="28">
        <v>1258200</v>
      </c>
      <c r="E128" s="30">
        <v>44620</v>
      </c>
      <c r="F128" s="30">
        <v>44640</v>
      </c>
      <c r="G128" s="33">
        <v>1258200</v>
      </c>
      <c r="H128" s="33"/>
      <c r="I128" s="33"/>
      <c r="J128" s="33"/>
      <c r="K128" s="33"/>
      <c r="L128" s="33"/>
      <c r="M128" s="33"/>
      <c r="N128" s="33"/>
      <c r="O128" s="33">
        <v>25164</v>
      </c>
      <c r="P128" s="28">
        <v>1258200</v>
      </c>
      <c r="Q128" s="36">
        <v>1258200</v>
      </c>
      <c r="R128" s="34">
        <v>25164</v>
      </c>
      <c r="S128" s="33"/>
      <c r="T128" s="33"/>
      <c r="U128" s="33"/>
      <c r="V128" s="33"/>
      <c r="W128" s="28" t="s">
        <v>67</v>
      </c>
      <c r="X128" s="35">
        <v>44844</v>
      </c>
      <c r="Y128" s="36"/>
    </row>
    <row r="129" spans="1:25" x14ac:dyDescent="0.25">
      <c r="A129" s="28">
        <v>121</v>
      </c>
      <c r="B129" s="28" t="s">
        <v>35</v>
      </c>
      <c r="C129" s="28" t="s">
        <v>37</v>
      </c>
      <c r="D129" s="28">
        <v>2364288</v>
      </c>
      <c r="E129" s="30">
        <v>44620</v>
      </c>
      <c r="F129" s="30">
        <v>44684</v>
      </c>
      <c r="G129" s="33">
        <v>2364288</v>
      </c>
      <c r="H129" s="33"/>
      <c r="I129" s="33"/>
      <c r="J129" s="33"/>
      <c r="K129" s="33"/>
      <c r="L129" s="33"/>
      <c r="M129" s="33"/>
      <c r="N129" s="33"/>
      <c r="O129" s="33">
        <v>47286</v>
      </c>
      <c r="P129" s="28">
        <v>2364288</v>
      </c>
      <c r="Q129" s="36">
        <v>2364288</v>
      </c>
      <c r="R129" s="34">
        <v>47286</v>
      </c>
      <c r="S129" s="33"/>
      <c r="T129" s="33"/>
      <c r="U129" s="33"/>
      <c r="V129" s="33"/>
      <c r="W129" s="28" t="s">
        <v>66</v>
      </c>
      <c r="X129" s="35">
        <v>44760</v>
      </c>
      <c r="Y129" s="36"/>
    </row>
    <row r="130" spans="1:25" x14ac:dyDescent="0.25">
      <c r="A130" s="28">
        <v>122</v>
      </c>
      <c r="B130" s="28" t="s">
        <v>35</v>
      </c>
      <c r="C130" s="28" t="s">
        <v>37</v>
      </c>
      <c r="D130" s="28">
        <v>17093753</v>
      </c>
      <c r="E130" s="30">
        <v>44620</v>
      </c>
      <c r="F130" s="30">
        <v>44640</v>
      </c>
      <c r="G130" s="33">
        <v>17093753</v>
      </c>
      <c r="H130" s="33"/>
      <c r="I130" s="33"/>
      <c r="J130" s="33"/>
      <c r="K130" s="33"/>
      <c r="L130" s="33"/>
      <c r="M130" s="33"/>
      <c r="N130" s="33"/>
      <c r="O130" s="33">
        <v>3782897</v>
      </c>
      <c r="P130" s="28">
        <v>17093753</v>
      </c>
      <c r="Q130" s="36">
        <v>17093753</v>
      </c>
      <c r="R130" s="34">
        <v>271650</v>
      </c>
      <c r="S130" s="33"/>
      <c r="T130" s="33">
        <v>3511247</v>
      </c>
      <c r="U130" s="33"/>
      <c r="V130" s="33"/>
      <c r="W130" s="28" t="s">
        <v>70</v>
      </c>
      <c r="X130" s="35">
        <v>44844</v>
      </c>
      <c r="Y130" s="36"/>
    </row>
    <row r="131" spans="1:25" x14ac:dyDescent="0.25">
      <c r="A131" s="28">
        <v>123</v>
      </c>
      <c r="B131" s="28" t="s">
        <v>35</v>
      </c>
      <c r="C131" s="28" t="s">
        <v>37</v>
      </c>
      <c r="D131" s="28">
        <v>711168</v>
      </c>
      <c r="E131" s="30">
        <v>44636</v>
      </c>
      <c r="F131" s="30">
        <v>44716</v>
      </c>
      <c r="G131" s="33">
        <v>711168</v>
      </c>
      <c r="H131" s="33"/>
      <c r="I131" s="33"/>
      <c r="J131" s="33"/>
      <c r="K131" s="33"/>
      <c r="L131" s="33"/>
      <c r="M131" s="33"/>
      <c r="N131" s="33"/>
      <c r="O131" s="33">
        <v>14223</v>
      </c>
      <c r="P131" s="28">
        <v>711168</v>
      </c>
      <c r="Q131" s="36">
        <v>711168</v>
      </c>
      <c r="R131" s="34">
        <v>14223</v>
      </c>
      <c r="S131" s="33"/>
      <c r="T131" s="33"/>
      <c r="U131" s="33"/>
      <c r="V131" s="33"/>
      <c r="W131" s="28" t="s">
        <v>65</v>
      </c>
      <c r="X131" s="35">
        <v>44720</v>
      </c>
      <c r="Y131" s="36"/>
    </row>
    <row r="132" spans="1:25" x14ac:dyDescent="0.25">
      <c r="A132" s="28">
        <v>124</v>
      </c>
      <c r="B132" s="28" t="s">
        <v>35</v>
      </c>
      <c r="C132" s="28" t="s">
        <v>37</v>
      </c>
      <c r="D132" s="28">
        <v>2303959</v>
      </c>
      <c r="E132" s="30">
        <v>44646</v>
      </c>
      <c r="F132" s="30">
        <v>44716</v>
      </c>
      <c r="G132" s="33">
        <v>2303959</v>
      </c>
      <c r="H132" s="33"/>
      <c r="I132" s="33"/>
      <c r="J132" s="33"/>
      <c r="K132" s="33"/>
      <c r="L132" s="33"/>
      <c r="M132" s="33"/>
      <c r="N132" s="33"/>
      <c r="O132" s="33">
        <v>46079</v>
      </c>
      <c r="P132" s="28">
        <v>2303959</v>
      </c>
      <c r="Q132" s="36">
        <v>2303959</v>
      </c>
      <c r="R132" s="34">
        <v>46079</v>
      </c>
      <c r="S132" s="33"/>
      <c r="T132" s="33"/>
      <c r="U132" s="33"/>
      <c r="V132" s="33"/>
      <c r="W132" s="28" t="s">
        <v>65</v>
      </c>
      <c r="X132" s="35">
        <v>44720</v>
      </c>
      <c r="Y132" s="36"/>
    </row>
    <row r="133" spans="1:25" x14ac:dyDescent="0.25">
      <c r="A133" s="28">
        <v>125</v>
      </c>
      <c r="B133" s="28" t="s">
        <v>35</v>
      </c>
      <c r="C133" s="28" t="s">
        <v>37</v>
      </c>
      <c r="D133" s="28">
        <v>2589557</v>
      </c>
      <c r="E133" s="30">
        <v>44651</v>
      </c>
      <c r="F133" s="30">
        <v>44716</v>
      </c>
      <c r="G133" s="33">
        <v>2589557</v>
      </c>
      <c r="H133" s="33"/>
      <c r="I133" s="33"/>
      <c r="J133" s="33"/>
      <c r="K133" s="33"/>
      <c r="L133" s="33"/>
      <c r="M133" s="33"/>
      <c r="N133" s="33"/>
      <c r="O133" s="33">
        <v>51791</v>
      </c>
      <c r="P133" s="28">
        <v>2589557</v>
      </c>
      <c r="Q133" s="36">
        <v>2589557</v>
      </c>
      <c r="R133" s="34">
        <v>51791</v>
      </c>
      <c r="S133" s="33"/>
      <c r="T133" s="33"/>
      <c r="U133" s="33"/>
      <c r="V133" s="33"/>
      <c r="W133" s="28" t="s">
        <v>65</v>
      </c>
      <c r="X133" s="35">
        <v>44720</v>
      </c>
      <c r="Y133" s="36"/>
    </row>
    <row r="134" spans="1:25" x14ac:dyDescent="0.25">
      <c r="A134" s="28">
        <v>126</v>
      </c>
      <c r="B134" s="28" t="s">
        <v>35</v>
      </c>
      <c r="C134" s="28" t="s">
        <v>37</v>
      </c>
      <c r="D134" s="28">
        <v>9379383</v>
      </c>
      <c r="E134" s="30">
        <v>44651</v>
      </c>
      <c r="F134" s="30">
        <v>44716</v>
      </c>
      <c r="G134" s="33">
        <v>9379383</v>
      </c>
      <c r="H134" s="33"/>
      <c r="I134" s="33"/>
      <c r="J134" s="33"/>
      <c r="K134" s="33"/>
      <c r="L134" s="33"/>
      <c r="M134" s="33"/>
      <c r="N134" s="33"/>
      <c r="O134" s="33">
        <v>187588</v>
      </c>
      <c r="P134" s="28">
        <v>9379383</v>
      </c>
      <c r="Q134" s="36">
        <v>9379383</v>
      </c>
      <c r="R134" s="34">
        <v>187588</v>
      </c>
      <c r="S134" s="33"/>
      <c r="T134" s="33"/>
      <c r="U134" s="33"/>
      <c r="V134" s="33"/>
      <c r="W134" s="28" t="s">
        <v>71</v>
      </c>
      <c r="X134" s="35">
        <v>44750</v>
      </c>
      <c r="Y134" s="36"/>
    </row>
    <row r="135" spans="1:25" x14ac:dyDescent="0.25">
      <c r="A135" s="28">
        <v>127</v>
      </c>
      <c r="B135" s="28" t="s">
        <v>35</v>
      </c>
      <c r="C135" s="28" t="s">
        <v>37</v>
      </c>
      <c r="D135" s="28">
        <v>685600</v>
      </c>
      <c r="E135" s="30">
        <v>44651</v>
      </c>
      <c r="F135" s="30">
        <v>44716</v>
      </c>
      <c r="G135" s="33">
        <v>685600</v>
      </c>
      <c r="H135" s="33"/>
      <c r="I135" s="33"/>
      <c r="J135" s="33"/>
      <c r="K135" s="33"/>
      <c r="L135" s="33"/>
      <c r="M135" s="33"/>
      <c r="N135" s="33"/>
      <c r="O135" s="33">
        <v>13712</v>
      </c>
      <c r="P135" s="28">
        <v>685600</v>
      </c>
      <c r="Q135" s="36">
        <v>685600</v>
      </c>
      <c r="R135" s="34">
        <v>13712</v>
      </c>
      <c r="S135" s="33"/>
      <c r="T135" s="33"/>
      <c r="U135" s="33"/>
      <c r="V135" s="33"/>
      <c r="W135" s="28" t="s">
        <v>65</v>
      </c>
      <c r="X135" s="35">
        <v>44720</v>
      </c>
      <c r="Y135" s="36"/>
    </row>
    <row r="136" spans="1:25" x14ac:dyDescent="0.25">
      <c r="A136" s="28">
        <v>128</v>
      </c>
      <c r="B136" s="28" t="s">
        <v>35</v>
      </c>
      <c r="C136" s="28" t="s">
        <v>37</v>
      </c>
      <c r="D136" s="28">
        <v>1081668</v>
      </c>
      <c r="E136" s="30">
        <v>45107</v>
      </c>
      <c r="F136" s="30">
        <v>45127</v>
      </c>
      <c r="G136" s="33">
        <v>1081668</v>
      </c>
      <c r="H136" s="33"/>
      <c r="I136" s="33"/>
      <c r="J136" s="33"/>
      <c r="K136" s="33"/>
      <c r="L136" s="33"/>
      <c r="M136" s="33"/>
      <c r="N136" s="33"/>
      <c r="O136" s="33">
        <v>1081668</v>
      </c>
      <c r="P136" s="28">
        <v>1081668</v>
      </c>
      <c r="Q136" s="36">
        <v>1081668</v>
      </c>
      <c r="R136" s="34"/>
      <c r="S136" s="33"/>
      <c r="T136" s="33"/>
      <c r="U136" s="33"/>
      <c r="V136" s="33">
        <v>1081668</v>
      </c>
      <c r="W136" s="28" t="s">
        <v>63</v>
      </c>
      <c r="X136" s="35" t="s">
        <v>63</v>
      </c>
      <c r="Y136" s="36"/>
    </row>
    <row r="137" spans="1:25" x14ac:dyDescent="0.25">
      <c r="A137" s="28">
        <v>129</v>
      </c>
      <c r="B137" s="28" t="s">
        <v>35</v>
      </c>
      <c r="C137" s="37" t="s">
        <v>37</v>
      </c>
      <c r="D137" s="28">
        <v>26404500</v>
      </c>
      <c r="E137" s="30">
        <v>45040</v>
      </c>
      <c r="F137" s="30">
        <v>45066</v>
      </c>
      <c r="G137" s="33">
        <v>26404500</v>
      </c>
      <c r="H137" s="33"/>
      <c r="I137" s="33"/>
      <c r="J137" s="33"/>
      <c r="K137" s="33"/>
      <c r="L137" s="33"/>
      <c r="M137" s="33"/>
      <c r="N137" s="33"/>
      <c r="O137" s="33">
        <v>26404500</v>
      </c>
      <c r="P137" s="28">
        <v>26404500</v>
      </c>
      <c r="Q137" s="36">
        <v>26404500</v>
      </c>
      <c r="R137" s="34">
        <v>22881000</v>
      </c>
      <c r="S137" s="33"/>
      <c r="T137" s="33">
        <v>3523500</v>
      </c>
      <c r="U137" s="33"/>
      <c r="V137" s="33"/>
      <c r="W137" s="28" t="s">
        <v>72</v>
      </c>
      <c r="X137" s="35">
        <v>45300</v>
      </c>
      <c r="Y137" s="36"/>
    </row>
    <row r="138" spans="1:25" x14ac:dyDescent="0.25">
      <c r="A138" s="28">
        <v>130</v>
      </c>
      <c r="B138" s="28" t="s">
        <v>35</v>
      </c>
      <c r="C138" s="28" t="s">
        <v>37</v>
      </c>
      <c r="D138" s="28">
        <v>1357900</v>
      </c>
      <c r="E138" s="30">
        <v>44973</v>
      </c>
      <c r="F138" s="30">
        <v>45005</v>
      </c>
      <c r="G138" s="33">
        <v>1357900</v>
      </c>
      <c r="H138" s="33"/>
      <c r="I138" s="33"/>
      <c r="J138" s="33"/>
      <c r="K138" s="33"/>
      <c r="L138" s="33"/>
      <c r="M138" s="33"/>
      <c r="N138" s="33"/>
      <c r="O138" s="33">
        <v>520230</v>
      </c>
      <c r="P138" s="28">
        <v>1357900</v>
      </c>
      <c r="Q138" s="36">
        <v>1357900</v>
      </c>
      <c r="R138" s="34"/>
      <c r="S138" s="33"/>
      <c r="T138" s="33"/>
      <c r="U138" s="33">
        <v>520230</v>
      </c>
      <c r="V138" s="33"/>
      <c r="W138" s="28" t="s">
        <v>63</v>
      </c>
      <c r="X138" s="35" t="s">
        <v>63</v>
      </c>
      <c r="Y138" s="36"/>
    </row>
    <row r="139" spans="1:25" x14ac:dyDescent="0.25">
      <c r="A139" s="28">
        <v>131</v>
      </c>
      <c r="B139" s="28" t="s">
        <v>35</v>
      </c>
      <c r="C139" s="28" t="s">
        <v>37</v>
      </c>
      <c r="D139" s="28">
        <v>10517100</v>
      </c>
      <c r="E139" s="30">
        <v>44973</v>
      </c>
      <c r="F139" s="30">
        <v>45005</v>
      </c>
      <c r="G139" s="33">
        <v>10517100</v>
      </c>
      <c r="H139" s="33"/>
      <c r="I139" s="33"/>
      <c r="J139" s="33"/>
      <c r="K139" s="33"/>
      <c r="L139" s="33"/>
      <c r="M139" s="33"/>
      <c r="N139" s="33"/>
      <c r="O139" s="33">
        <v>153449</v>
      </c>
      <c r="P139" s="28">
        <v>10517100</v>
      </c>
      <c r="Q139" s="36">
        <v>10517100</v>
      </c>
      <c r="R139" s="34">
        <v>153449</v>
      </c>
      <c r="S139" s="33"/>
      <c r="T139" s="33"/>
      <c r="U139" s="33"/>
      <c r="V139" s="33"/>
      <c r="W139" s="28" t="s">
        <v>68</v>
      </c>
      <c r="X139" s="35">
        <v>45027</v>
      </c>
      <c r="Y139" s="36"/>
    </row>
    <row r="140" spans="1:25" x14ac:dyDescent="0.25">
      <c r="A140" s="28">
        <v>132</v>
      </c>
      <c r="B140" s="28" t="s">
        <v>35</v>
      </c>
      <c r="C140" s="28" t="s">
        <v>37</v>
      </c>
      <c r="D140" s="28">
        <v>57700</v>
      </c>
      <c r="E140" s="30">
        <v>44949</v>
      </c>
      <c r="F140" s="30">
        <v>44977</v>
      </c>
      <c r="G140" s="33">
        <v>57700</v>
      </c>
      <c r="H140" s="33"/>
      <c r="I140" s="33"/>
      <c r="J140" s="33"/>
      <c r="K140" s="33"/>
      <c r="L140" s="33"/>
      <c r="M140" s="33"/>
      <c r="N140" s="33"/>
      <c r="O140" s="33">
        <v>57700</v>
      </c>
      <c r="P140" s="28">
        <v>57700</v>
      </c>
      <c r="Q140" s="36">
        <v>57700</v>
      </c>
      <c r="R140" s="34"/>
      <c r="S140" s="33"/>
      <c r="T140" s="33"/>
      <c r="U140" s="33"/>
      <c r="V140" s="33">
        <v>57700</v>
      </c>
      <c r="W140" s="28" t="s">
        <v>63</v>
      </c>
      <c r="X140" s="35" t="s">
        <v>63</v>
      </c>
      <c r="Y140" s="36"/>
    </row>
    <row r="141" spans="1:25" x14ac:dyDescent="0.25">
      <c r="A141" s="28">
        <v>133</v>
      </c>
      <c r="B141" s="28" t="s">
        <v>35</v>
      </c>
      <c r="C141" s="28" t="s">
        <v>37</v>
      </c>
      <c r="D141" s="28">
        <v>105800</v>
      </c>
      <c r="E141" s="30">
        <v>44925</v>
      </c>
      <c r="F141" s="30">
        <v>44946</v>
      </c>
      <c r="G141" s="33">
        <v>105800</v>
      </c>
      <c r="H141" s="33"/>
      <c r="I141" s="33"/>
      <c r="J141" s="33"/>
      <c r="K141" s="33"/>
      <c r="L141" s="33"/>
      <c r="M141" s="33"/>
      <c r="N141" s="33"/>
      <c r="O141" s="33">
        <v>105800</v>
      </c>
      <c r="P141" s="28">
        <v>105800</v>
      </c>
      <c r="Q141" s="36">
        <v>105800</v>
      </c>
      <c r="R141" s="34">
        <v>105800</v>
      </c>
      <c r="S141" s="33"/>
      <c r="T141" s="33"/>
      <c r="U141" s="33"/>
      <c r="V141" s="33"/>
      <c r="W141" s="28" t="s">
        <v>73</v>
      </c>
      <c r="X141" s="35">
        <v>45077</v>
      </c>
      <c r="Y141" s="36"/>
    </row>
    <row r="142" spans="1:25" x14ac:dyDescent="0.25">
      <c r="A142" s="28">
        <v>134</v>
      </c>
      <c r="B142" s="28" t="s">
        <v>35</v>
      </c>
      <c r="C142" s="28" t="s">
        <v>37</v>
      </c>
      <c r="D142" s="28">
        <v>46200</v>
      </c>
      <c r="E142" s="30">
        <v>44922</v>
      </c>
      <c r="F142" s="30">
        <v>44946</v>
      </c>
      <c r="G142" s="33">
        <v>46200</v>
      </c>
      <c r="H142" s="33"/>
      <c r="I142" s="33"/>
      <c r="J142" s="33"/>
      <c r="K142" s="33"/>
      <c r="L142" s="33"/>
      <c r="M142" s="33"/>
      <c r="N142" s="33"/>
      <c r="O142" s="33">
        <v>924</v>
      </c>
      <c r="P142" s="28">
        <v>46200</v>
      </c>
      <c r="Q142" s="36">
        <v>46200</v>
      </c>
      <c r="R142" s="34">
        <v>924</v>
      </c>
      <c r="S142" s="33"/>
      <c r="T142" s="33"/>
      <c r="U142" s="33"/>
      <c r="V142" s="33"/>
      <c r="W142" s="28" t="s">
        <v>74</v>
      </c>
      <c r="X142" s="35">
        <v>44998</v>
      </c>
      <c r="Y142" s="36"/>
    </row>
    <row r="143" spans="1:25" x14ac:dyDescent="0.25">
      <c r="A143" s="28">
        <v>135</v>
      </c>
      <c r="B143" s="28" t="s">
        <v>35</v>
      </c>
      <c r="C143" s="28" t="s">
        <v>37</v>
      </c>
      <c r="D143" s="28">
        <v>2852200</v>
      </c>
      <c r="E143" s="30">
        <v>44921</v>
      </c>
      <c r="F143" s="30">
        <v>44946</v>
      </c>
      <c r="G143" s="33">
        <v>2852200</v>
      </c>
      <c r="H143" s="33"/>
      <c r="I143" s="33"/>
      <c r="J143" s="33"/>
      <c r="K143" s="33"/>
      <c r="L143" s="33"/>
      <c r="M143" s="33"/>
      <c r="N143" s="33"/>
      <c r="O143" s="33">
        <v>174154</v>
      </c>
      <c r="P143" s="28">
        <v>2852200</v>
      </c>
      <c r="Q143" s="36">
        <v>2852200</v>
      </c>
      <c r="R143" s="34">
        <v>54654</v>
      </c>
      <c r="S143" s="33"/>
      <c r="T143" s="33">
        <v>119500</v>
      </c>
      <c r="U143" s="33"/>
      <c r="V143" s="33"/>
      <c r="W143" s="28" t="s">
        <v>75</v>
      </c>
      <c r="X143" s="35">
        <v>44964</v>
      </c>
      <c r="Y143" s="36"/>
    </row>
    <row r="144" spans="1:25" x14ac:dyDescent="0.25">
      <c r="A144" s="28">
        <v>136</v>
      </c>
      <c r="B144" s="28" t="s">
        <v>35</v>
      </c>
      <c r="C144" s="28" t="s">
        <v>37</v>
      </c>
      <c r="D144" s="28">
        <v>46200</v>
      </c>
      <c r="E144" s="30">
        <v>44922</v>
      </c>
      <c r="F144" s="30">
        <v>44946</v>
      </c>
      <c r="G144" s="33">
        <v>46200</v>
      </c>
      <c r="H144" s="33"/>
      <c r="I144" s="33"/>
      <c r="J144" s="33"/>
      <c r="K144" s="33"/>
      <c r="L144" s="33"/>
      <c r="M144" s="33"/>
      <c r="N144" s="33"/>
      <c r="O144" s="33">
        <v>924</v>
      </c>
      <c r="P144" s="28">
        <v>46200</v>
      </c>
      <c r="Q144" s="36">
        <v>46200</v>
      </c>
      <c r="R144" s="34">
        <v>924</v>
      </c>
      <c r="S144" s="33"/>
      <c r="T144" s="33"/>
      <c r="U144" s="33"/>
      <c r="V144" s="33"/>
      <c r="W144" s="28" t="s">
        <v>74</v>
      </c>
      <c r="X144" s="35">
        <v>44998</v>
      </c>
      <c r="Y144" s="36"/>
    </row>
    <row r="145" spans="1:25" x14ac:dyDescent="0.25">
      <c r="A145" s="28">
        <v>137</v>
      </c>
      <c r="B145" s="28" t="s">
        <v>35</v>
      </c>
      <c r="C145" s="28" t="s">
        <v>37</v>
      </c>
      <c r="D145" s="28">
        <v>933500</v>
      </c>
      <c r="E145" s="30">
        <v>44922</v>
      </c>
      <c r="F145" s="30">
        <v>44946</v>
      </c>
      <c r="G145" s="33">
        <v>933500</v>
      </c>
      <c r="H145" s="33"/>
      <c r="I145" s="33"/>
      <c r="J145" s="33"/>
      <c r="K145" s="33"/>
      <c r="L145" s="33"/>
      <c r="M145" s="33"/>
      <c r="N145" s="33"/>
      <c r="O145" s="33">
        <v>18670</v>
      </c>
      <c r="P145" s="28">
        <v>933500</v>
      </c>
      <c r="Q145" s="36">
        <v>933500</v>
      </c>
      <c r="R145" s="34">
        <v>18670</v>
      </c>
      <c r="S145" s="33"/>
      <c r="T145" s="33"/>
      <c r="U145" s="33"/>
      <c r="V145" s="33"/>
      <c r="W145" s="28" t="s">
        <v>75</v>
      </c>
      <c r="X145" s="35">
        <v>44964</v>
      </c>
      <c r="Y145" s="36"/>
    </row>
    <row r="146" spans="1:25" x14ac:dyDescent="0.25">
      <c r="A146" s="28">
        <v>138</v>
      </c>
      <c r="B146" s="28" t="s">
        <v>35</v>
      </c>
      <c r="C146" s="28" t="s">
        <v>37</v>
      </c>
      <c r="D146" s="28">
        <v>552400</v>
      </c>
      <c r="E146" s="30">
        <v>44922</v>
      </c>
      <c r="F146" s="30">
        <v>44946</v>
      </c>
      <c r="G146" s="33">
        <v>552400</v>
      </c>
      <c r="H146" s="33"/>
      <c r="I146" s="33"/>
      <c r="J146" s="33"/>
      <c r="K146" s="33"/>
      <c r="L146" s="33"/>
      <c r="M146" s="33"/>
      <c r="N146" s="33"/>
      <c r="O146" s="33">
        <v>176948</v>
      </c>
      <c r="P146" s="28">
        <v>552400</v>
      </c>
      <c r="Q146" s="36">
        <v>552400</v>
      </c>
      <c r="R146" s="34">
        <v>7748</v>
      </c>
      <c r="S146" s="33"/>
      <c r="T146" s="33">
        <v>169200</v>
      </c>
      <c r="U146" s="33"/>
      <c r="V146" s="33"/>
      <c r="W146" s="28" t="s">
        <v>74</v>
      </c>
      <c r="X146" s="35">
        <v>44998</v>
      </c>
      <c r="Y146" s="36"/>
    </row>
    <row r="147" spans="1:25" x14ac:dyDescent="0.25">
      <c r="A147" s="28">
        <v>139</v>
      </c>
      <c r="B147" s="28" t="s">
        <v>35</v>
      </c>
      <c r="C147" s="28" t="s">
        <v>37</v>
      </c>
      <c r="D147" s="28">
        <v>46200</v>
      </c>
      <c r="E147" s="30">
        <v>44907</v>
      </c>
      <c r="F147" s="30">
        <v>44946</v>
      </c>
      <c r="G147" s="33">
        <v>46200</v>
      </c>
      <c r="H147" s="33"/>
      <c r="I147" s="33"/>
      <c r="J147" s="33"/>
      <c r="K147" s="33"/>
      <c r="L147" s="33"/>
      <c r="M147" s="33"/>
      <c r="N147" s="33"/>
      <c r="O147" s="33">
        <v>924</v>
      </c>
      <c r="P147" s="28">
        <v>46200</v>
      </c>
      <c r="Q147" s="36">
        <v>46200</v>
      </c>
      <c r="R147" s="34">
        <v>924</v>
      </c>
      <c r="S147" s="33"/>
      <c r="T147" s="33"/>
      <c r="U147" s="33"/>
      <c r="V147" s="33"/>
      <c r="W147" s="28" t="s">
        <v>74</v>
      </c>
      <c r="X147" s="35">
        <v>44998</v>
      </c>
      <c r="Y147" s="36"/>
    </row>
    <row r="148" spans="1:25" x14ac:dyDescent="0.25">
      <c r="A148" s="28">
        <v>140</v>
      </c>
      <c r="B148" s="28" t="s">
        <v>35</v>
      </c>
      <c r="C148" s="28" t="s">
        <v>37</v>
      </c>
      <c r="D148" s="28">
        <v>46200</v>
      </c>
      <c r="E148" s="30">
        <v>44877</v>
      </c>
      <c r="F148" s="30">
        <v>44946</v>
      </c>
      <c r="G148" s="33">
        <v>46200</v>
      </c>
      <c r="H148" s="33"/>
      <c r="I148" s="33"/>
      <c r="J148" s="33"/>
      <c r="K148" s="33"/>
      <c r="L148" s="33"/>
      <c r="M148" s="33"/>
      <c r="N148" s="33"/>
      <c r="O148" s="33">
        <v>924</v>
      </c>
      <c r="P148" s="28">
        <v>46200</v>
      </c>
      <c r="Q148" s="36">
        <v>46200</v>
      </c>
      <c r="R148" s="34">
        <v>924</v>
      </c>
      <c r="S148" s="33"/>
      <c r="T148" s="33"/>
      <c r="U148" s="33"/>
      <c r="V148" s="33"/>
      <c r="W148" s="28" t="s">
        <v>74</v>
      </c>
      <c r="X148" s="35">
        <v>44998</v>
      </c>
      <c r="Y148" s="36"/>
    </row>
    <row r="149" spans="1:25" x14ac:dyDescent="0.25">
      <c r="A149" s="28">
        <v>141</v>
      </c>
      <c r="B149" s="28" t="s">
        <v>35</v>
      </c>
      <c r="C149" s="28" t="s">
        <v>37</v>
      </c>
      <c r="D149" s="28">
        <v>46200</v>
      </c>
      <c r="E149" s="30">
        <v>44604</v>
      </c>
      <c r="F149" s="30">
        <v>44946</v>
      </c>
      <c r="G149" s="33">
        <v>46200</v>
      </c>
      <c r="H149" s="33"/>
      <c r="I149" s="33"/>
      <c r="J149" s="33"/>
      <c r="K149" s="33"/>
      <c r="L149" s="33"/>
      <c r="M149" s="33"/>
      <c r="N149" s="33"/>
      <c r="O149" s="33">
        <v>924</v>
      </c>
      <c r="P149" s="28">
        <v>46200</v>
      </c>
      <c r="Q149" s="36">
        <v>46200</v>
      </c>
      <c r="R149" s="34">
        <v>924</v>
      </c>
      <c r="S149" s="33"/>
      <c r="T149" s="33"/>
      <c r="U149" s="33"/>
      <c r="V149" s="33"/>
      <c r="W149" s="28" t="s">
        <v>74</v>
      </c>
      <c r="X149" s="35">
        <v>44998</v>
      </c>
      <c r="Y149" s="36"/>
    </row>
    <row r="150" spans="1:25" x14ac:dyDescent="0.25">
      <c r="A150" s="28">
        <v>142</v>
      </c>
      <c r="B150" s="28" t="s">
        <v>35</v>
      </c>
      <c r="C150" s="28" t="s">
        <v>37</v>
      </c>
      <c r="D150" s="28">
        <v>46200</v>
      </c>
      <c r="E150" s="30">
        <v>44893</v>
      </c>
      <c r="F150" s="30">
        <v>44915</v>
      </c>
      <c r="G150" s="33">
        <v>46200</v>
      </c>
      <c r="H150" s="33"/>
      <c r="I150" s="33"/>
      <c r="J150" s="33"/>
      <c r="K150" s="33"/>
      <c r="L150" s="33"/>
      <c r="M150" s="33"/>
      <c r="N150" s="33"/>
      <c r="O150" s="33">
        <v>924</v>
      </c>
      <c r="P150" s="28">
        <v>46200</v>
      </c>
      <c r="Q150" s="36">
        <v>46200</v>
      </c>
      <c r="R150" s="34">
        <v>924</v>
      </c>
      <c r="S150" s="33"/>
      <c r="T150" s="33"/>
      <c r="U150" s="33"/>
      <c r="V150" s="33"/>
      <c r="W150" s="28" t="s">
        <v>76</v>
      </c>
      <c r="X150" s="35">
        <v>44939</v>
      </c>
      <c r="Y150" s="36"/>
    </row>
    <row r="151" spans="1:25" x14ac:dyDescent="0.25">
      <c r="A151" s="28">
        <v>143</v>
      </c>
      <c r="B151" s="28" t="s">
        <v>35</v>
      </c>
      <c r="C151" s="28" t="s">
        <v>37</v>
      </c>
      <c r="D151" s="28">
        <v>8055900</v>
      </c>
      <c r="E151" s="30">
        <v>44893</v>
      </c>
      <c r="F151" s="30">
        <v>44915</v>
      </c>
      <c r="G151" s="33">
        <v>8055900</v>
      </c>
      <c r="H151" s="33"/>
      <c r="I151" s="33"/>
      <c r="J151" s="33"/>
      <c r="K151" s="33"/>
      <c r="L151" s="33"/>
      <c r="M151" s="33"/>
      <c r="N151" s="33"/>
      <c r="O151" s="33">
        <v>8055900</v>
      </c>
      <c r="P151" s="28">
        <v>8055900</v>
      </c>
      <c r="Q151" s="36">
        <v>8055900</v>
      </c>
      <c r="R151" s="34">
        <v>6779800</v>
      </c>
      <c r="S151" s="33"/>
      <c r="T151" s="33">
        <v>1276100</v>
      </c>
      <c r="U151" s="33"/>
      <c r="V151" s="33"/>
      <c r="W151" s="28" t="s">
        <v>73</v>
      </c>
      <c r="X151" s="35">
        <v>45077</v>
      </c>
      <c r="Y151" s="36"/>
    </row>
    <row r="152" spans="1:25" x14ac:dyDescent="0.25">
      <c r="A152" s="28">
        <v>144</v>
      </c>
      <c r="B152" s="28" t="s">
        <v>35</v>
      </c>
      <c r="C152" s="28" t="s">
        <v>37</v>
      </c>
      <c r="D152" s="28">
        <v>7683485</v>
      </c>
      <c r="E152" s="30">
        <v>44888</v>
      </c>
      <c r="F152" s="30">
        <v>44915</v>
      </c>
      <c r="G152" s="33">
        <v>7683485</v>
      </c>
      <c r="H152" s="33"/>
      <c r="I152" s="33"/>
      <c r="J152" s="33"/>
      <c r="K152" s="33"/>
      <c r="L152" s="33"/>
      <c r="M152" s="33"/>
      <c r="N152" s="33"/>
      <c r="O152" s="33">
        <v>7683485</v>
      </c>
      <c r="P152" s="28">
        <v>7683485</v>
      </c>
      <c r="Q152" s="36">
        <v>7683485</v>
      </c>
      <c r="R152" s="34">
        <v>7597785</v>
      </c>
      <c r="S152" s="33"/>
      <c r="T152" s="33">
        <v>85700</v>
      </c>
      <c r="U152" s="33"/>
      <c r="V152" s="33"/>
      <c r="W152" s="28" t="s">
        <v>73</v>
      </c>
      <c r="X152" s="35">
        <v>45077</v>
      </c>
      <c r="Y152" s="36"/>
    </row>
    <row r="153" spans="1:25" x14ac:dyDescent="0.25">
      <c r="A153" s="28">
        <v>145</v>
      </c>
      <c r="B153" s="28" t="s">
        <v>35</v>
      </c>
      <c r="C153" s="28" t="s">
        <v>37</v>
      </c>
      <c r="D153" s="28">
        <v>46200</v>
      </c>
      <c r="E153" s="30">
        <v>44891</v>
      </c>
      <c r="F153" s="30">
        <v>44915</v>
      </c>
      <c r="G153" s="33">
        <v>46200</v>
      </c>
      <c r="H153" s="33"/>
      <c r="I153" s="33"/>
      <c r="J153" s="33"/>
      <c r="K153" s="33"/>
      <c r="L153" s="33"/>
      <c r="M153" s="33"/>
      <c r="N153" s="33"/>
      <c r="O153" s="33">
        <v>924</v>
      </c>
      <c r="P153" s="28">
        <v>46200</v>
      </c>
      <c r="Q153" s="36">
        <v>46200</v>
      </c>
      <c r="R153" s="34">
        <v>924</v>
      </c>
      <c r="S153" s="33"/>
      <c r="T153" s="33"/>
      <c r="U153" s="33"/>
      <c r="V153" s="33"/>
      <c r="W153" s="28" t="s">
        <v>76</v>
      </c>
      <c r="X153" s="35">
        <v>44939</v>
      </c>
      <c r="Y153" s="36"/>
    </row>
    <row r="154" spans="1:25" x14ac:dyDescent="0.25">
      <c r="A154" s="28">
        <v>146</v>
      </c>
      <c r="B154" s="28" t="s">
        <v>35</v>
      </c>
      <c r="C154" s="28" t="s">
        <v>37</v>
      </c>
      <c r="D154" s="28">
        <v>46200</v>
      </c>
      <c r="E154" s="30">
        <v>44889</v>
      </c>
      <c r="F154" s="30">
        <v>44915</v>
      </c>
      <c r="G154" s="33">
        <v>46200</v>
      </c>
      <c r="H154" s="33"/>
      <c r="I154" s="33"/>
      <c r="J154" s="33"/>
      <c r="K154" s="33"/>
      <c r="L154" s="33"/>
      <c r="M154" s="33"/>
      <c r="N154" s="33"/>
      <c r="O154" s="33">
        <v>924</v>
      </c>
      <c r="P154" s="28">
        <v>46200</v>
      </c>
      <c r="Q154" s="36">
        <v>46200</v>
      </c>
      <c r="R154" s="34">
        <v>924</v>
      </c>
      <c r="S154" s="33"/>
      <c r="T154" s="33"/>
      <c r="U154" s="33"/>
      <c r="V154" s="33"/>
      <c r="W154" s="28" t="s">
        <v>76</v>
      </c>
      <c r="X154" s="35">
        <v>44939</v>
      </c>
      <c r="Y154" s="36"/>
    </row>
    <row r="155" spans="1:25" x14ac:dyDescent="0.25">
      <c r="A155" s="28">
        <v>147</v>
      </c>
      <c r="B155" s="28" t="s">
        <v>35</v>
      </c>
      <c r="C155" s="28" t="s">
        <v>37</v>
      </c>
      <c r="D155" s="28">
        <v>46200</v>
      </c>
      <c r="E155" s="30">
        <v>44889</v>
      </c>
      <c r="F155" s="30">
        <v>44915</v>
      </c>
      <c r="G155" s="33">
        <v>46200</v>
      </c>
      <c r="H155" s="33"/>
      <c r="I155" s="33"/>
      <c r="J155" s="33"/>
      <c r="K155" s="33"/>
      <c r="L155" s="33"/>
      <c r="M155" s="33"/>
      <c r="N155" s="33"/>
      <c r="O155" s="33">
        <v>924</v>
      </c>
      <c r="P155" s="28">
        <v>46200</v>
      </c>
      <c r="Q155" s="36">
        <v>46200</v>
      </c>
      <c r="R155" s="34">
        <v>924</v>
      </c>
      <c r="S155" s="33"/>
      <c r="T155" s="33"/>
      <c r="U155" s="33"/>
      <c r="V155" s="33"/>
      <c r="W155" s="28" t="s">
        <v>76</v>
      </c>
      <c r="X155" s="35">
        <v>44939</v>
      </c>
      <c r="Y155" s="36"/>
    </row>
    <row r="156" spans="1:25" x14ac:dyDescent="0.25">
      <c r="A156" s="28">
        <v>148</v>
      </c>
      <c r="B156" s="28" t="s">
        <v>35</v>
      </c>
      <c r="C156" s="28" t="s">
        <v>37</v>
      </c>
      <c r="D156" s="28">
        <v>359303</v>
      </c>
      <c r="E156" s="30">
        <v>44888</v>
      </c>
      <c r="F156" s="30">
        <v>44915</v>
      </c>
      <c r="G156" s="33">
        <v>359303</v>
      </c>
      <c r="H156" s="33"/>
      <c r="I156" s="33"/>
      <c r="J156" s="33"/>
      <c r="K156" s="33"/>
      <c r="L156" s="33"/>
      <c r="M156" s="33"/>
      <c r="N156" s="33"/>
      <c r="O156" s="33">
        <v>359303</v>
      </c>
      <c r="P156" s="28">
        <v>359303</v>
      </c>
      <c r="Q156" s="36">
        <v>359303</v>
      </c>
      <c r="R156" s="34">
        <v>313803</v>
      </c>
      <c r="S156" s="33"/>
      <c r="T156" s="33">
        <v>45500</v>
      </c>
      <c r="U156" s="33"/>
      <c r="V156" s="33"/>
      <c r="W156" s="28" t="s">
        <v>73</v>
      </c>
      <c r="X156" s="35">
        <v>45077</v>
      </c>
      <c r="Y156" s="36"/>
    </row>
    <row r="157" spans="1:25" x14ac:dyDescent="0.25">
      <c r="A157" s="28">
        <v>149</v>
      </c>
      <c r="B157" s="28" t="s">
        <v>35</v>
      </c>
      <c r="C157" s="28" t="s">
        <v>37</v>
      </c>
      <c r="D157" s="28">
        <v>46200</v>
      </c>
      <c r="E157" s="30">
        <v>44883</v>
      </c>
      <c r="F157" s="30">
        <v>44915</v>
      </c>
      <c r="G157" s="33">
        <v>46200</v>
      </c>
      <c r="H157" s="33"/>
      <c r="I157" s="33"/>
      <c r="J157" s="33"/>
      <c r="K157" s="33"/>
      <c r="L157" s="33"/>
      <c r="M157" s="33"/>
      <c r="N157" s="33"/>
      <c r="O157" s="33">
        <v>924</v>
      </c>
      <c r="P157" s="28">
        <v>46200</v>
      </c>
      <c r="Q157" s="36">
        <v>46200</v>
      </c>
      <c r="R157" s="34">
        <v>924</v>
      </c>
      <c r="S157" s="33"/>
      <c r="T157" s="33"/>
      <c r="U157" s="33"/>
      <c r="V157" s="33"/>
      <c r="W157" s="28" t="s">
        <v>76</v>
      </c>
      <c r="X157" s="35">
        <v>44939</v>
      </c>
      <c r="Y157" s="36"/>
    </row>
    <row r="158" spans="1:25" x14ac:dyDescent="0.25">
      <c r="A158" s="28">
        <v>150</v>
      </c>
      <c r="B158" s="28" t="s">
        <v>35</v>
      </c>
      <c r="C158" s="28" t="s">
        <v>37</v>
      </c>
      <c r="D158" s="28">
        <v>46200</v>
      </c>
      <c r="E158" s="30">
        <v>44883</v>
      </c>
      <c r="F158" s="30">
        <v>44915</v>
      </c>
      <c r="G158" s="33">
        <v>46200</v>
      </c>
      <c r="H158" s="33"/>
      <c r="I158" s="33"/>
      <c r="J158" s="33"/>
      <c r="K158" s="33"/>
      <c r="L158" s="33"/>
      <c r="M158" s="33"/>
      <c r="N158" s="33"/>
      <c r="O158" s="33">
        <v>46200</v>
      </c>
      <c r="P158" s="28">
        <v>46200</v>
      </c>
      <c r="Q158" s="36">
        <v>46200</v>
      </c>
      <c r="R158" s="34"/>
      <c r="S158" s="33"/>
      <c r="T158" s="33"/>
      <c r="U158" s="33"/>
      <c r="V158" s="33">
        <v>46200</v>
      </c>
      <c r="W158" s="28" t="s">
        <v>63</v>
      </c>
      <c r="X158" s="35" t="s">
        <v>63</v>
      </c>
      <c r="Y158" s="36"/>
    </row>
    <row r="159" spans="1:25" x14ac:dyDescent="0.25">
      <c r="A159" s="28">
        <v>151</v>
      </c>
      <c r="B159" s="28" t="s">
        <v>35</v>
      </c>
      <c r="C159" s="28" t="s">
        <v>37</v>
      </c>
      <c r="D159" s="28">
        <v>46200</v>
      </c>
      <c r="E159" s="30">
        <v>44753</v>
      </c>
      <c r="F159" s="30">
        <v>44915</v>
      </c>
      <c r="G159" s="33">
        <v>46200</v>
      </c>
      <c r="H159" s="33"/>
      <c r="I159" s="33"/>
      <c r="J159" s="33"/>
      <c r="K159" s="33"/>
      <c r="L159" s="33"/>
      <c r="M159" s="33"/>
      <c r="N159" s="33"/>
      <c r="O159" s="33">
        <v>924</v>
      </c>
      <c r="P159" s="28">
        <v>46200</v>
      </c>
      <c r="Q159" s="36">
        <v>46200</v>
      </c>
      <c r="R159" s="34">
        <v>924</v>
      </c>
      <c r="S159" s="33"/>
      <c r="T159" s="33"/>
      <c r="U159" s="33"/>
      <c r="V159" s="33"/>
      <c r="W159" s="28" t="s">
        <v>76</v>
      </c>
      <c r="X159" s="35">
        <v>44939</v>
      </c>
      <c r="Y159" s="36"/>
    </row>
    <row r="160" spans="1:25" x14ac:dyDescent="0.25">
      <c r="A160" s="28">
        <v>152</v>
      </c>
      <c r="B160" s="28" t="s">
        <v>35</v>
      </c>
      <c r="C160" s="28" t="s">
        <v>37</v>
      </c>
      <c r="D160" s="28">
        <v>46200</v>
      </c>
      <c r="E160" s="30">
        <v>44723</v>
      </c>
      <c r="F160" s="30">
        <v>44915</v>
      </c>
      <c r="G160" s="33">
        <v>46200</v>
      </c>
      <c r="H160" s="33"/>
      <c r="I160" s="33"/>
      <c r="J160" s="33"/>
      <c r="K160" s="33"/>
      <c r="L160" s="33"/>
      <c r="M160" s="33"/>
      <c r="N160" s="33"/>
      <c r="O160" s="33">
        <v>924</v>
      </c>
      <c r="P160" s="28">
        <v>46200</v>
      </c>
      <c r="Q160" s="36">
        <v>46200</v>
      </c>
      <c r="R160" s="34">
        <v>924</v>
      </c>
      <c r="S160" s="33"/>
      <c r="T160" s="33"/>
      <c r="U160" s="33"/>
      <c r="V160" s="33"/>
      <c r="W160" s="28" t="s">
        <v>76</v>
      </c>
      <c r="X160" s="35">
        <v>44939</v>
      </c>
      <c r="Y160" s="36"/>
    </row>
    <row r="161" spans="1:25" x14ac:dyDescent="0.25">
      <c r="A161" s="28">
        <v>153</v>
      </c>
      <c r="B161" s="28" t="s">
        <v>35</v>
      </c>
      <c r="C161" s="28" t="s">
        <v>37</v>
      </c>
      <c r="D161" s="28">
        <v>9752822</v>
      </c>
      <c r="E161" s="30">
        <v>44862</v>
      </c>
      <c r="F161" s="30">
        <v>44885</v>
      </c>
      <c r="G161" s="33">
        <v>9752822</v>
      </c>
      <c r="H161" s="33"/>
      <c r="I161" s="33"/>
      <c r="J161" s="33"/>
      <c r="K161" s="33"/>
      <c r="L161" s="33"/>
      <c r="M161" s="33"/>
      <c r="N161" s="33"/>
      <c r="O161" s="33">
        <v>354992</v>
      </c>
      <c r="P161" s="28">
        <v>9752822</v>
      </c>
      <c r="Q161" s="36">
        <v>9752822</v>
      </c>
      <c r="R161" s="34">
        <v>191792</v>
      </c>
      <c r="S161" s="33"/>
      <c r="T161" s="33">
        <v>163200</v>
      </c>
      <c r="U161" s="33"/>
      <c r="V161" s="33"/>
      <c r="W161" s="28" t="s">
        <v>77</v>
      </c>
      <c r="X161" s="35">
        <v>44911</v>
      </c>
      <c r="Y161" s="36"/>
    </row>
    <row r="162" spans="1:25" x14ac:dyDescent="0.25">
      <c r="A162" s="28">
        <v>154</v>
      </c>
      <c r="B162" s="28" t="s">
        <v>35</v>
      </c>
      <c r="C162" s="28" t="s">
        <v>37</v>
      </c>
      <c r="D162" s="28">
        <v>4070720</v>
      </c>
      <c r="E162" s="30">
        <v>44865</v>
      </c>
      <c r="F162" s="30">
        <v>44885</v>
      </c>
      <c r="G162" s="33">
        <v>4070720</v>
      </c>
      <c r="H162" s="33"/>
      <c r="I162" s="33"/>
      <c r="J162" s="33"/>
      <c r="K162" s="33"/>
      <c r="L162" s="33"/>
      <c r="M162" s="33"/>
      <c r="N162" s="33"/>
      <c r="O162" s="33">
        <v>2960086</v>
      </c>
      <c r="P162" s="28">
        <v>4070720</v>
      </c>
      <c r="Q162" s="36">
        <v>4070720</v>
      </c>
      <c r="R162" s="34">
        <v>1522736</v>
      </c>
      <c r="S162" s="33"/>
      <c r="T162" s="33">
        <v>1437350</v>
      </c>
      <c r="U162" s="33"/>
      <c r="V162" s="33"/>
      <c r="W162" s="28" t="s">
        <v>77</v>
      </c>
      <c r="X162" s="35">
        <v>44911</v>
      </c>
      <c r="Y162" s="36"/>
    </row>
    <row r="163" spans="1:25" x14ac:dyDescent="0.25">
      <c r="A163" s="28">
        <v>155</v>
      </c>
      <c r="B163" s="28" t="s">
        <v>35</v>
      </c>
      <c r="C163" s="28" t="s">
        <v>37</v>
      </c>
      <c r="D163" s="28">
        <v>1334700</v>
      </c>
      <c r="E163" s="30">
        <v>44865</v>
      </c>
      <c r="F163" s="30">
        <v>44885</v>
      </c>
      <c r="G163" s="33">
        <v>1334700</v>
      </c>
      <c r="H163" s="33"/>
      <c r="I163" s="33"/>
      <c r="J163" s="33"/>
      <c r="K163" s="33"/>
      <c r="L163" s="33"/>
      <c r="M163" s="33"/>
      <c r="N163" s="33"/>
      <c r="O163" s="33">
        <v>192510</v>
      </c>
      <c r="P163" s="28">
        <v>1334700</v>
      </c>
      <c r="Q163" s="36">
        <v>1334700</v>
      </c>
      <c r="R163" s="34">
        <v>192510</v>
      </c>
      <c r="S163" s="33"/>
      <c r="T163" s="33"/>
      <c r="U163" s="33"/>
      <c r="V163" s="33"/>
      <c r="W163" s="28" t="s">
        <v>73</v>
      </c>
      <c r="X163" s="35">
        <v>45077</v>
      </c>
      <c r="Y163" s="36"/>
    </row>
    <row r="164" spans="1:25" x14ac:dyDescent="0.25">
      <c r="A164" s="28">
        <v>156</v>
      </c>
      <c r="B164" s="28" t="s">
        <v>35</v>
      </c>
      <c r="C164" s="28" t="s">
        <v>37</v>
      </c>
      <c r="D164" s="28">
        <v>1110800</v>
      </c>
      <c r="E164" s="30">
        <v>44865</v>
      </c>
      <c r="F164" s="30">
        <v>44885</v>
      </c>
      <c r="G164" s="33">
        <v>1110800</v>
      </c>
      <c r="H164" s="33"/>
      <c r="I164" s="33"/>
      <c r="J164" s="33"/>
      <c r="K164" s="33"/>
      <c r="L164" s="33"/>
      <c r="M164" s="33"/>
      <c r="N164" s="33"/>
      <c r="O164" s="33">
        <v>182884</v>
      </c>
      <c r="P164" s="28">
        <v>1110800</v>
      </c>
      <c r="Q164" s="36">
        <v>1110800</v>
      </c>
      <c r="R164" s="34">
        <v>18937</v>
      </c>
      <c r="S164" s="33"/>
      <c r="T164" s="33">
        <v>163947</v>
      </c>
      <c r="U164" s="33"/>
      <c r="V164" s="33"/>
      <c r="W164" s="28" t="s">
        <v>77</v>
      </c>
      <c r="X164" s="35">
        <v>44911</v>
      </c>
      <c r="Y164" s="36"/>
    </row>
    <row r="165" spans="1:25" x14ac:dyDescent="0.25">
      <c r="A165" s="28">
        <v>157</v>
      </c>
      <c r="B165" s="28" t="s">
        <v>35</v>
      </c>
      <c r="C165" s="28" t="s">
        <v>37</v>
      </c>
      <c r="D165" s="28">
        <v>4699639</v>
      </c>
      <c r="E165" s="30">
        <v>44865</v>
      </c>
      <c r="F165" s="30">
        <v>44885</v>
      </c>
      <c r="G165" s="33">
        <v>4699639</v>
      </c>
      <c r="H165" s="33"/>
      <c r="I165" s="33"/>
      <c r="J165" s="33"/>
      <c r="K165" s="33"/>
      <c r="L165" s="33"/>
      <c r="M165" s="33"/>
      <c r="N165" s="33"/>
      <c r="O165" s="33">
        <v>4614361</v>
      </c>
      <c r="P165" s="28">
        <v>4699639</v>
      </c>
      <c r="Q165" s="36">
        <v>4699639</v>
      </c>
      <c r="R165" s="34">
        <v>3293511</v>
      </c>
      <c r="S165" s="33"/>
      <c r="T165" s="33">
        <v>1320850</v>
      </c>
      <c r="U165" s="33"/>
      <c r="V165" s="33"/>
      <c r="W165" s="28" t="s">
        <v>77</v>
      </c>
      <c r="X165" s="35">
        <v>44911</v>
      </c>
      <c r="Y165" s="36"/>
    </row>
    <row r="166" spans="1:25" x14ac:dyDescent="0.25">
      <c r="A166" s="28">
        <v>158</v>
      </c>
      <c r="B166" s="28" t="s">
        <v>35</v>
      </c>
      <c r="C166" s="28" t="s">
        <v>37</v>
      </c>
      <c r="D166" s="28">
        <v>46200</v>
      </c>
      <c r="E166" s="30">
        <v>44863</v>
      </c>
      <c r="F166" s="30">
        <v>44885</v>
      </c>
      <c r="G166" s="33">
        <v>46200</v>
      </c>
      <c r="H166" s="33"/>
      <c r="I166" s="33"/>
      <c r="J166" s="33"/>
      <c r="K166" s="33"/>
      <c r="L166" s="33"/>
      <c r="M166" s="33"/>
      <c r="N166" s="33"/>
      <c r="O166" s="33">
        <v>924</v>
      </c>
      <c r="P166" s="28">
        <v>46200</v>
      </c>
      <c r="Q166" s="36">
        <v>46200</v>
      </c>
      <c r="R166" s="34">
        <v>924</v>
      </c>
      <c r="S166" s="33"/>
      <c r="T166" s="33"/>
      <c r="U166" s="33"/>
      <c r="V166" s="33"/>
      <c r="W166" s="28" t="s">
        <v>77</v>
      </c>
      <c r="X166" s="35">
        <v>44911</v>
      </c>
      <c r="Y166" s="36"/>
    </row>
    <row r="167" spans="1:25" x14ac:dyDescent="0.25">
      <c r="A167" s="28">
        <v>159</v>
      </c>
      <c r="B167" s="28" t="s">
        <v>35</v>
      </c>
      <c r="C167" s="28" t="s">
        <v>37</v>
      </c>
      <c r="D167" s="28">
        <v>46200</v>
      </c>
      <c r="E167" s="30">
        <v>44863</v>
      </c>
      <c r="F167" s="30">
        <v>44885</v>
      </c>
      <c r="G167" s="33">
        <v>46200</v>
      </c>
      <c r="H167" s="33"/>
      <c r="I167" s="33"/>
      <c r="J167" s="33"/>
      <c r="K167" s="33"/>
      <c r="L167" s="33"/>
      <c r="M167" s="33"/>
      <c r="N167" s="33"/>
      <c r="O167" s="33">
        <v>924</v>
      </c>
      <c r="P167" s="28">
        <v>46200</v>
      </c>
      <c r="Q167" s="36">
        <v>46200</v>
      </c>
      <c r="R167" s="34">
        <v>924</v>
      </c>
      <c r="S167" s="33"/>
      <c r="T167" s="33"/>
      <c r="U167" s="33"/>
      <c r="V167" s="33"/>
      <c r="W167" s="28" t="s">
        <v>77</v>
      </c>
      <c r="X167" s="35">
        <v>44911</v>
      </c>
      <c r="Y167" s="36"/>
    </row>
    <row r="168" spans="1:25" x14ac:dyDescent="0.25">
      <c r="A168" s="28">
        <v>160</v>
      </c>
      <c r="B168" s="28" t="s">
        <v>35</v>
      </c>
      <c r="C168" s="28" t="s">
        <v>37</v>
      </c>
      <c r="D168" s="28">
        <v>131900</v>
      </c>
      <c r="E168" s="30">
        <v>44859</v>
      </c>
      <c r="F168" s="30">
        <v>44885</v>
      </c>
      <c r="G168" s="33">
        <v>131900</v>
      </c>
      <c r="H168" s="33"/>
      <c r="I168" s="33"/>
      <c r="J168" s="33"/>
      <c r="K168" s="33"/>
      <c r="L168" s="33"/>
      <c r="M168" s="33"/>
      <c r="N168" s="33"/>
      <c r="O168" s="33">
        <v>2638</v>
      </c>
      <c r="P168" s="28">
        <v>131900</v>
      </c>
      <c r="Q168" s="36">
        <v>131900</v>
      </c>
      <c r="R168" s="34">
        <v>2638</v>
      </c>
      <c r="S168" s="33"/>
      <c r="T168" s="33"/>
      <c r="U168" s="33"/>
      <c r="V168" s="33"/>
      <c r="W168" s="28" t="s">
        <v>77</v>
      </c>
      <c r="X168" s="35">
        <v>44911</v>
      </c>
      <c r="Y168" s="36"/>
    </row>
    <row r="169" spans="1:25" x14ac:dyDescent="0.25">
      <c r="A169" s="28">
        <v>161</v>
      </c>
      <c r="B169" s="28" t="s">
        <v>35</v>
      </c>
      <c r="C169" s="28" t="s">
        <v>37</v>
      </c>
      <c r="D169" s="28">
        <v>254900</v>
      </c>
      <c r="E169" s="30">
        <v>44858</v>
      </c>
      <c r="F169" s="30">
        <v>44885</v>
      </c>
      <c r="G169" s="33">
        <v>254900</v>
      </c>
      <c r="H169" s="33"/>
      <c r="I169" s="33"/>
      <c r="J169" s="33"/>
      <c r="K169" s="33"/>
      <c r="L169" s="33"/>
      <c r="M169" s="33"/>
      <c r="N169" s="33"/>
      <c r="O169" s="33">
        <v>5098</v>
      </c>
      <c r="P169" s="28">
        <v>254900</v>
      </c>
      <c r="Q169" s="36">
        <v>254900</v>
      </c>
      <c r="R169" s="34">
        <v>5098</v>
      </c>
      <c r="S169" s="33"/>
      <c r="T169" s="33"/>
      <c r="U169" s="33"/>
      <c r="V169" s="33"/>
      <c r="W169" s="28" t="s">
        <v>77</v>
      </c>
      <c r="X169" s="35">
        <v>44911</v>
      </c>
      <c r="Y169" s="36"/>
    </row>
    <row r="170" spans="1:25" x14ac:dyDescent="0.25">
      <c r="A170" s="28">
        <v>162</v>
      </c>
      <c r="B170" s="28" t="s">
        <v>35</v>
      </c>
      <c r="C170" s="28" t="s">
        <v>37</v>
      </c>
      <c r="D170" s="28">
        <v>46200</v>
      </c>
      <c r="E170" s="30">
        <v>44856</v>
      </c>
      <c r="F170" s="30">
        <v>44885</v>
      </c>
      <c r="G170" s="33">
        <v>46200</v>
      </c>
      <c r="H170" s="33"/>
      <c r="I170" s="33"/>
      <c r="J170" s="33"/>
      <c r="K170" s="33"/>
      <c r="L170" s="33"/>
      <c r="M170" s="33"/>
      <c r="N170" s="33"/>
      <c r="O170" s="33">
        <v>12278</v>
      </c>
      <c r="P170" s="28">
        <v>46200</v>
      </c>
      <c r="Q170" s="36">
        <v>46200</v>
      </c>
      <c r="R170" s="34">
        <v>12278</v>
      </c>
      <c r="S170" s="33"/>
      <c r="T170" s="33"/>
      <c r="U170" s="33"/>
      <c r="V170" s="33"/>
      <c r="W170" s="28" t="s">
        <v>78</v>
      </c>
      <c r="X170" s="35">
        <v>44955</v>
      </c>
      <c r="Y170" s="36"/>
    </row>
    <row r="171" spans="1:25" x14ac:dyDescent="0.25">
      <c r="A171" s="28">
        <v>163</v>
      </c>
      <c r="B171" s="28" t="s">
        <v>35</v>
      </c>
      <c r="C171" s="28" t="s">
        <v>37</v>
      </c>
      <c r="D171" s="28">
        <v>46200</v>
      </c>
      <c r="E171" s="30">
        <v>44722</v>
      </c>
      <c r="F171" s="30">
        <v>44885</v>
      </c>
      <c r="G171" s="33">
        <v>46200</v>
      </c>
      <c r="H171" s="33"/>
      <c r="I171" s="33"/>
      <c r="J171" s="33"/>
      <c r="K171" s="33"/>
      <c r="L171" s="33"/>
      <c r="M171" s="33"/>
      <c r="N171" s="33"/>
      <c r="O171" s="33">
        <v>924</v>
      </c>
      <c r="P171" s="28">
        <v>46200</v>
      </c>
      <c r="Q171" s="36">
        <v>46200</v>
      </c>
      <c r="R171" s="34">
        <v>924</v>
      </c>
      <c r="S171" s="33"/>
      <c r="T171" s="33"/>
      <c r="U171" s="33"/>
      <c r="V171" s="33"/>
      <c r="W171" s="28" t="s">
        <v>77</v>
      </c>
      <c r="X171" s="35">
        <v>44911</v>
      </c>
      <c r="Y171" s="36"/>
    </row>
    <row r="172" spans="1:25" x14ac:dyDescent="0.25">
      <c r="A172" s="28">
        <v>164</v>
      </c>
      <c r="B172" s="28" t="s">
        <v>35</v>
      </c>
      <c r="C172" s="28" t="s">
        <v>37</v>
      </c>
      <c r="D172" s="28">
        <v>57700</v>
      </c>
      <c r="E172" s="30">
        <v>44722</v>
      </c>
      <c r="F172" s="30">
        <v>44885</v>
      </c>
      <c r="G172" s="33">
        <v>57700</v>
      </c>
      <c r="H172" s="33"/>
      <c r="I172" s="33"/>
      <c r="J172" s="33"/>
      <c r="K172" s="33"/>
      <c r="L172" s="33"/>
      <c r="M172" s="33"/>
      <c r="N172" s="33"/>
      <c r="O172" s="33">
        <v>1154</v>
      </c>
      <c r="P172" s="28">
        <v>57700</v>
      </c>
      <c r="Q172" s="36">
        <v>57700</v>
      </c>
      <c r="R172" s="34">
        <v>1154</v>
      </c>
      <c r="S172" s="33"/>
      <c r="T172" s="33"/>
      <c r="U172" s="33"/>
      <c r="V172" s="33"/>
      <c r="W172" s="28" t="s">
        <v>77</v>
      </c>
      <c r="X172" s="35">
        <v>44911</v>
      </c>
      <c r="Y172" s="36"/>
    </row>
    <row r="173" spans="1:25" x14ac:dyDescent="0.25">
      <c r="A173" s="28">
        <v>165</v>
      </c>
      <c r="B173" s="28" t="s">
        <v>35</v>
      </c>
      <c r="C173" s="28" t="s">
        <v>37</v>
      </c>
      <c r="D173" s="28">
        <v>3723860</v>
      </c>
      <c r="E173" s="30">
        <v>44833</v>
      </c>
      <c r="F173" s="30">
        <v>44854</v>
      </c>
      <c r="G173" s="33">
        <v>3723860</v>
      </c>
      <c r="H173" s="33"/>
      <c r="I173" s="33"/>
      <c r="J173" s="33"/>
      <c r="K173" s="33"/>
      <c r="L173" s="33"/>
      <c r="M173" s="33"/>
      <c r="N173" s="33"/>
      <c r="O173" s="33">
        <v>283962</v>
      </c>
      <c r="P173" s="28">
        <v>3723860</v>
      </c>
      <c r="Q173" s="36">
        <v>3723860</v>
      </c>
      <c r="R173" s="34">
        <v>151132</v>
      </c>
      <c r="S173" s="33"/>
      <c r="T173" s="33">
        <v>132830</v>
      </c>
      <c r="U173" s="33"/>
      <c r="V173" s="33"/>
      <c r="W173" s="28" t="s">
        <v>73</v>
      </c>
      <c r="X173" s="35">
        <v>45077</v>
      </c>
      <c r="Y173" s="36"/>
    </row>
    <row r="174" spans="1:25" x14ac:dyDescent="0.25">
      <c r="A174" s="28">
        <v>166</v>
      </c>
      <c r="B174" s="28" t="s">
        <v>35</v>
      </c>
      <c r="C174" s="28" t="s">
        <v>37</v>
      </c>
      <c r="D174" s="28">
        <v>5469050</v>
      </c>
      <c r="E174" s="30">
        <v>44831</v>
      </c>
      <c r="F174" s="30">
        <v>44854</v>
      </c>
      <c r="G174" s="33">
        <v>5469050</v>
      </c>
      <c r="H174" s="33"/>
      <c r="I174" s="33"/>
      <c r="J174" s="33"/>
      <c r="K174" s="33"/>
      <c r="L174" s="33"/>
      <c r="M174" s="33"/>
      <c r="N174" s="33"/>
      <c r="O174" s="33">
        <v>343013</v>
      </c>
      <c r="P174" s="28">
        <v>5469050</v>
      </c>
      <c r="Q174" s="36">
        <v>5469050</v>
      </c>
      <c r="R174" s="34">
        <v>104613</v>
      </c>
      <c r="S174" s="33"/>
      <c r="T174" s="33">
        <v>238400</v>
      </c>
      <c r="U174" s="33"/>
      <c r="V174" s="33"/>
      <c r="W174" s="28" t="s">
        <v>79</v>
      </c>
      <c r="X174" s="35">
        <v>44873</v>
      </c>
      <c r="Y174" s="36"/>
    </row>
    <row r="175" spans="1:25" x14ac:dyDescent="0.25">
      <c r="A175" s="28">
        <v>167</v>
      </c>
      <c r="B175" s="28" t="s">
        <v>35</v>
      </c>
      <c r="C175" s="28" t="s">
        <v>37</v>
      </c>
      <c r="D175" s="28">
        <v>197500</v>
      </c>
      <c r="E175" s="30">
        <v>44630</v>
      </c>
      <c r="F175" s="30">
        <v>44885</v>
      </c>
      <c r="G175" s="33">
        <v>197500</v>
      </c>
      <c r="H175" s="33"/>
      <c r="I175" s="33"/>
      <c r="J175" s="33"/>
      <c r="K175" s="33"/>
      <c r="L175" s="33"/>
      <c r="M175" s="33"/>
      <c r="N175" s="33"/>
      <c r="O175" s="33">
        <v>3950</v>
      </c>
      <c r="P175" s="28">
        <v>197500</v>
      </c>
      <c r="Q175" s="36">
        <v>197500</v>
      </c>
      <c r="R175" s="34">
        <v>3950</v>
      </c>
      <c r="S175" s="33"/>
      <c r="T175" s="33"/>
      <c r="U175" s="33"/>
      <c r="V175" s="33"/>
      <c r="W175" s="28" t="s">
        <v>80</v>
      </c>
      <c r="X175" s="35">
        <v>44881</v>
      </c>
      <c r="Y175" s="36"/>
    </row>
    <row r="176" spans="1:25" x14ac:dyDescent="0.25">
      <c r="A176" s="28">
        <v>168</v>
      </c>
      <c r="B176" s="28" t="s">
        <v>35</v>
      </c>
      <c r="C176" s="28" t="s">
        <v>37</v>
      </c>
      <c r="D176" s="28">
        <v>222900</v>
      </c>
      <c r="E176" s="30">
        <v>44630</v>
      </c>
      <c r="F176" s="30">
        <v>44885</v>
      </c>
      <c r="G176" s="33">
        <v>222900</v>
      </c>
      <c r="H176" s="33"/>
      <c r="I176" s="33"/>
      <c r="J176" s="33"/>
      <c r="K176" s="33"/>
      <c r="L176" s="33"/>
      <c r="M176" s="33"/>
      <c r="N176" s="33"/>
      <c r="O176" s="33">
        <v>4458</v>
      </c>
      <c r="P176" s="28">
        <v>222900</v>
      </c>
      <c r="Q176" s="36">
        <v>222900</v>
      </c>
      <c r="R176" s="34">
        <v>4458</v>
      </c>
      <c r="S176" s="33"/>
      <c r="T176" s="33"/>
      <c r="U176" s="33"/>
      <c r="V176" s="33"/>
      <c r="W176" s="28" t="s">
        <v>80</v>
      </c>
      <c r="X176" s="35">
        <v>44881</v>
      </c>
      <c r="Y176" s="36"/>
    </row>
    <row r="177" spans="1:25" x14ac:dyDescent="0.25">
      <c r="A177" s="28">
        <v>169</v>
      </c>
      <c r="B177" s="28" t="s">
        <v>35</v>
      </c>
      <c r="C177" s="28" t="s">
        <v>37</v>
      </c>
      <c r="D177" s="28">
        <v>3748500</v>
      </c>
      <c r="E177" s="30">
        <v>44834</v>
      </c>
      <c r="F177" s="30">
        <v>44854</v>
      </c>
      <c r="G177" s="33">
        <v>3748500</v>
      </c>
      <c r="H177" s="33"/>
      <c r="I177" s="33"/>
      <c r="J177" s="33"/>
      <c r="K177" s="33"/>
      <c r="L177" s="33"/>
      <c r="M177" s="33"/>
      <c r="N177" s="33"/>
      <c r="O177" s="33">
        <v>3748500</v>
      </c>
      <c r="P177" s="28">
        <v>3748500</v>
      </c>
      <c r="Q177" s="36">
        <v>3748500</v>
      </c>
      <c r="R177" s="34"/>
      <c r="S177" s="33"/>
      <c r="T177" s="33"/>
      <c r="U177" s="33"/>
      <c r="V177" s="33">
        <v>3748500</v>
      </c>
      <c r="W177" s="28" t="s">
        <v>63</v>
      </c>
      <c r="X177" s="35" t="s">
        <v>63</v>
      </c>
      <c r="Y177" s="36"/>
    </row>
    <row r="178" spans="1:25" x14ac:dyDescent="0.25">
      <c r="A178" s="28">
        <v>170</v>
      </c>
      <c r="B178" s="28" t="s">
        <v>35</v>
      </c>
      <c r="C178" s="28" t="s">
        <v>37</v>
      </c>
      <c r="D178" s="28">
        <v>5142050</v>
      </c>
      <c r="E178" s="30">
        <v>44834</v>
      </c>
      <c r="F178" s="30">
        <v>44854</v>
      </c>
      <c r="G178" s="33">
        <v>5142050</v>
      </c>
      <c r="H178" s="33"/>
      <c r="I178" s="33"/>
      <c r="J178" s="33"/>
      <c r="K178" s="33"/>
      <c r="L178" s="33"/>
      <c r="M178" s="33"/>
      <c r="N178" s="33"/>
      <c r="O178" s="33">
        <v>5142050</v>
      </c>
      <c r="P178" s="28">
        <v>5142050</v>
      </c>
      <c r="Q178" s="36">
        <v>5142050</v>
      </c>
      <c r="R178" s="34"/>
      <c r="S178" s="33"/>
      <c r="T178" s="33"/>
      <c r="U178" s="33"/>
      <c r="V178" s="33">
        <v>5142050</v>
      </c>
      <c r="W178" s="28" t="s">
        <v>63</v>
      </c>
      <c r="X178" s="35" t="s">
        <v>63</v>
      </c>
      <c r="Y178" s="36"/>
    </row>
    <row r="179" spans="1:25" x14ac:dyDescent="0.25">
      <c r="A179" s="28">
        <v>171</v>
      </c>
      <c r="B179" s="28" t="s">
        <v>35</v>
      </c>
      <c r="C179" s="28" t="s">
        <v>37</v>
      </c>
      <c r="D179" s="28">
        <v>601800</v>
      </c>
      <c r="E179" s="30">
        <v>44834</v>
      </c>
      <c r="F179" s="30">
        <v>44854</v>
      </c>
      <c r="G179" s="33">
        <v>601800</v>
      </c>
      <c r="H179" s="33"/>
      <c r="I179" s="33"/>
      <c r="J179" s="33"/>
      <c r="K179" s="33"/>
      <c r="L179" s="33"/>
      <c r="M179" s="33"/>
      <c r="N179" s="33"/>
      <c r="O179" s="33">
        <v>12036</v>
      </c>
      <c r="P179" s="28">
        <v>601800</v>
      </c>
      <c r="Q179" s="36">
        <v>601800</v>
      </c>
      <c r="R179" s="34">
        <v>12036</v>
      </c>
      <c r="S179" s="33"/>
      <c r="T179" s="33"/>
      <c r="U179" s="33"/>
      <c r="V179" s="33"/>
      <c r="W179" s="28" t="s">
        <v>77</v>
      </c>
      <c r="X179" s="35">
        <v>44881</v>
      </c>
      <c r="Y179" s="36"/>
    </row>
    <row r="180" spans="1:25" x14ac:dyDescent="0.25">
      <c r="A180" s="28">
        <v>172</v>
      </c>
      <c r="B180" s="28" t="s">
        <v>35</v>
      </c>
      <c r="C180" s="28" t="s">
        <v>37</v>
      </c>
      <c r="D180" s="28">
        <v>831000</v>
      </c>
      <c r="E180" s="30">
        <v>44833</v>
      </c>
      <c r="F180" s="30">
        <v>44854</v>
      </c>
      <c r="G180" s="33">
        <v>831000</v>
      </c>
      <c r="H180" s="33"/>
      <c r="I180" s="33"/>
      <c r="J180" s="33"/>
      <c r="K180" s="33"/>
      <c r="L180" s="33"/>
      <c r="M180" s="33"/>
      <c r="N180" s="33"/>
      <c r="O180" s="33">
        <v>59544</v>
      </c>
      <c r="P180" s="28">
        <v>831000</v>
      </c>
      <c r="Q180" s="36">
        <v>831000</v>
      </c>
      <c r="R180" s="34">
        <v>59544</v>
      </c>
      <c r="S180" s="33"/>
      <c r="T180" s="33"/>
      <c r="U180" s="33"/>
      <c r="V180" s="33"/>
      <c r="W180" s="28" t="s">
        <v>73</v>
      </c>
      <c r="X180" s="35">
        <v>45077</v>
      </c>
      <c r="Y180" s="36"/>
    </row>
    <row r="181" spans="1:25" x14ac:dyDescent="0.25">
      <c r="A181" s="28">
        <v>173</v>
      </c>
      <c r="B181" s="28" t="s">
        <v>35</v>
      </c>
      <c r="C181" s="28" t="s">
        <v>37</v>
      </c>
      <c r="D181" s="28">
        <v>46200</v>
      </c>
      <c r="E181" s="30">
        <v>44833</v>
      </c>
      <c r="F181" s="30">
        <v>44854</v>
      </c>
      <c r="G181" s="33">
        <v>46200</v>
      </c>
      <c r="H181" s="33"/>
      <c r="I181" s="33"/>
      <c r="J181" s="33"/>
      <c r="K181" s="33"/>
      <c r="L181" s="33"/>
      <c r="M181" s="33"/>
      <c r="N181" s="33"/>
      <c r="O181" s="33">
        <v>924</v>
      </c>
      <c r="P181" s="28">
        <v>46200</v>
      </c>
      <c r="Q181" s="36">
        <v>46200</v>
      </c>
      <c r="R181" s="34">
        <v>924</v>
      </c>
      <c r="S181" s="33"/>
      <c r="T181" s="33"/>
      <c r="U181" s="33"/>
      <c r="V181" s="33"/>
      <c r="W181" s="28" t="s">
        <v>77</v>
      </c>
      <c r="X181" s="35">
        <v>44881</v>
      </c>
      <c r="Y181" s="36"/>
    </row>
    <row r="182" spans="1:25" x14ac:dyDescent="0.25">
      <c r="A182" s="28">
        <v>174</v>
      </c>
      <c r="B182" s="28" t="s">
        <v>35</v>
      </c>
      <c r="C182" s="28" t="s">
        <v>37</v>
      </c>
      <c r="D182" s="28">
        <v>1033600</v>
      </c>
      <c r="E182" s="30">
        <v>44833</v>
      </c>
      <c r="F182" s="30">
        <v>44854</v>
      </c>
      <c r="G182" s="33">
        <v>1033600</v>
      </c>
      <c r="H182" s="33"/>
      <c r="I182" s="33"/>
      <c r="J182" s="33"/>
      <c r="K182" s="33"/>
      <c r="L182" s="33"/>
      <c r="M182" s="33"/>
      <c r="N182" s="33"/>
      <c r="O182" s="33">
        <v>523116</v>
      </c>
      <c r="P182" s="28">
        <v>1033600</v>
      </c>
      <c r="Q182" s="36">
        <v>1033600</v>
      </c>
      <c r="R182" s="34">
        <v>10418</v>
      </c>
      <c r="S182" s="33"/>
      <c r="T182" s="33">
        <v>512698</v>
      </c>
      <c r="U182" s="33"/>
      <c r="V182" s="33"/>
      <c r="W182" s="28" t="s">
        <v>77</v>
      </c>
      <c r="X182" s="35">
        <v>44881</v>
      </c>
      <c r="Y182" s="36"/>
    </row>
    <row r="183" spans="1:25" x14ac:dyDescent="0.25">
      <c r="A183" s="28">
        <v>175</v>
      </c>
      <c r="B183" s="28" t="s">
        <v>35</v>
      </c>
      <c r="C183" s="28" t="s">
        <v>37</v>
      </c>
      <c r="D183" s="28">
        <v>1330208</v>
      </c>
      <c r="E183" s="30">
        <v>44799</v>
      </c>
      <c r="F183" s="30">
        <v>44824</v>
      </c>
      <c r="G183" s="33">
        <v>1330208</v>
      </c>
      <c r="H183" s="33"/>
      <c r="I183" s="33"/>
      <c r="J183" s="33"/>
      <c r="K183" s="33"/>
      <c r="L183" s="33"/>
      <c r="M183" s="33"/>
      <c r="N183" s="33"/>
      <c r="O183" s="33">
        <v>27289</v>
      </c>
      <c r="P183" s="28">
        <v>1330208</v>
      </c>
      <c r="Q183" s="36">
        <v>1330208</v>
      </c>
      <c r="R183" s="34">
        <v>26590</v>
      </c>
      <c r="S183" s="33"/>
      <c r="T183" s="33">
        <v>699</v>
      </c>
      <c r="U183" s="33"/>
      <c r="V183" s="33"/>
      <c r="W183" s="28" t="s">
        <v>81</v>
      </c>
      <c r="X183" s="35">
        <v>44841</v>
      </c>
      <c r="Y183" s="36"/>
    </row>
    <row r="184" spans="1:25" x14ac:dyDescent="0.25">
      <c r="A184" s="28">
        <v>176</v>
      </c>
      <c r="B184" s="28" t="s">
        <v>35</v>
      </c>
      <c r="C184" s="28" t="s">
        <v>37</v>
      </c>
      <c r="D184" s="28">
        <v>25910866</v>
      </c>
      <c r="E184" s="30">
        <v>44804</v>
      </c>
      <c r="F184" s="30">
        <v>44824</v>
      </c>
      <c r="G184" s="33">
        <v>25910866</v>
      </c>
      <c r="H184" s="33"/>
      <c r="I184" s="33"/>
      <c r="J184" s="33"/>
      <c r="K184" s="33"/>
      <c r="L184" s="33"/>
      <c r="M184" s="33"/>
      <c r="N184" s="33"/>
      <c r="O184" s="33">
        <v>1456273</v>
      </c>
      <c r="P184" s="28">
        <v>25910866</v>
      </c>
      <c r="Q184" s="36">
        <v>25910866</v>
      </c>
      <c r="R184" s="34">
        <v>499073</v>
      </c>
      <c r="S184" s="33"/>
      <c r="T184" s="33">
        <v>957200</v>
      </c>
      <c r="U184" s="33"/>
      <c r="V184" s="33"/>
      <c r="W184" s="28" t="s">
        <v>82</v>
      </c>
      <c r="X184" s="35" t="s">
        <v>83</v>
      </c>
      <c r="Y184" s="36"/>
    </row>
    <row r="185" spans="1:25" x14ac:dyDescent="0.25">
      <c r="A185" s="28">
        <v>177</v>
      </c>
      <c r="B185" s="28" t="s">
        <v>35</v>
      </c>
      <c r="C185" s="28" t="s">
        <v>37</v>
      </c>
      <c r="D185" s="28">
        <v>46200</v>
      </c>
      <c r="E185" s="30">
        <v>44802</v>
      </c>
      <c r="F185" s="30">
        <v>44824</v>
      </c>
      <c r="G185" s="33">
        <v>46200</v>
      </c>
      <c r="H185" s="33"/>
      <c r="I185" s="33"/>
      <c r="J185" s="33"/>
      <c r="K185" s="33"/>
      <c r="L185" s="33"/>
      <c r="M185" s="33"/>
      <c r="N185" s="33"/>
      <c r="O185" s="33">
        <v>924</v>
      </c>
      <c r="P185" s="28">
        <v>46200</v>
      </c>
      <c r="Q185" s="36">
        <v>46200</v>
      </c>
      <c r="R185" s="34">
        <v>924</v>
      </c>
      <c r="S185" s="33"/>
      <c r="T185" s="33"/>
      <c r="U185" s="33"/>
      <c r="V185" s="33"/>
      <c r="W185" s="28" t="s">
        <v>84</v>
      </c>
      <c r="X185" s="35">
        <v>44845</v>
      </c>
      <c r="Y185" s="36"/>
    </row>
    <row r="186" spans="1:25" x14ac:dyDescent="0.25">
      <c r="A186" s="28">
        <v>178</v>
      </c>
      <c r="B186" s="28" t="s">
        <v>35</v>
      </c>
      <c r="C186" s="28" t="s">
        <v>37</v>
      </c>
      <c r="D186" s="28">
        <v>46200</v>
      </c>
      <c r="E186" s="30">
        <v>44799</v>
      </c>
      <c r="F186" s="30">
        <v>44824</v>
      </c>
      <c r="G186" s="33">
        <v>46200</v>
      </c>
      <c r="H186" s="33"/>
      <c r="I186" s="33"/>
      <c r="J186" s="33"/>
      <c r="K186" s="33"/>
      <c r="L186" s="33"/>
      <c r="M186" s="33"/>
      <c r="N186" s="33"/>
      <c r="O186" s="33">
        <v>46200</v>
      </c>
      <c r="P186" s="28">
        <v>46200</v>
      </c>
      <c r="Q186" s="36">
        <v>46200</v>
      </c>
      <c r="R186" s="34">
        <v>46200</v>
      </c>
      <c r="S186" s="33"/>
      <c r="T186" s="33"/>
      <c r="U186" s="33"/>
      <c r="V186" s="33"/>
      <c r="W186" s="28" t="s">
        <v>68</v>
      </c>
      <c r="X186" s="35">
        <v>45027</v>
      </c>
      <c r="Y186" s="36"/>
    </row>
    <row r="187" spans="1:25" x14ac:dyDescent="0.25">
      <c r="A187" s="28">
        <v>179</v>
      </c>
      <c r="B187" s="28" t="s">
        <v>35</v>
      </c>
      <c r="C187" s="28" t="s">
        <v>37</v>
      </c>
      <c r="D187" s="28">
        <v>46200</v>
      </c>
      <c r="E187" s="30">
        <v>44799</v>
      </c>
      <c r="F187" s="30">
        <v>44824</v>
      </c>
      <c r="G187" s="33">
        <v>46200</v>
      </c>
      <c r="H187" s="33"/>
      <c r="I187" s="33"/>
      <c r="J187" s="33"/>
      <c r="K187" s="33"/>
      <c r="L187" s="33"/>
      <c r="M187" s="33"/>
      <c r="N187" s="33"/>
      <c r="O187" s="33">
        <v>924</v>
      </c>
      <c r="P187" s="28">
        <v>46200</v>
      </c>
      <c r="Q187" s="36">
        <v>46200</v>
      </c>
      <c r="R187" s="34">
        <v>924</v>
      </c>
      <c r="S187" s="33"/>
      <c r="T187" s="33"/>
      <c r="U187" s="33"/>
      <c r="V187" s="33"/>
      <c r="W187" s="28" t="s">
        <v>84</v>
      </c>
      <c r="X187" s="35">
        <v>44845</v>
      </c>
      <c r="Y187" s="36"/>
    </row>
    <row r="188" spans="1:25" x14ac:dyDescent="0.25">
      <c r="A188" s="28">
        <v>180</v>
      </c>
      <c r="B188" s="28" t="s">
        <v>35</v>
      </c>
      <c r="C188" s="28" t="s">
        <v>37</v>
      </c>
      <c r="D188" s="28">
        <v>1033600</v>
      </c>
      <c r="E188" s="30">
        <v>44799</v>
      </c>
      <c r="F188" s="30">
        <v>44824</v>
      </c>
      <c r="G188" s="33">
        <v>1033600</v>
      </c>
      <c r="H188" s="33"/>
      <c r="I188" s="33"/>
      <c r="J188" s="33"/>
      <c r="K188" s="33"/>
      <c r="L188" s="33"/>
      <c r="M188" s="33"/>
      <c r="N188" s="33"/>
      <c r="O188" s="33">
        <v>21900</v>
      </c>
      <c r="P188" s="28">
        <v>1033600</v>
      </c>
      <c r="Q188" s="36">
        <v>1033600</v>
      </c>
      <c r="R188" s="34">
        <v>20647</v>
      </c>
      <c r="S188" s="33"/>
      <c r="T188" s="33">
        <v>1253</v>
      </c>
      <c r="U188" s="33"/>
      <c r="V188" s="33"/>
      <c r="W188" s="28" t="s">
        <v>85</v>
      </c>
      <c r="X188" s="35" t="s">
        <v>86</v>
      </c>
      <c r="Y188" s="36"/>
    </row>
    <row r="189" spans="1:25" x14ac:dyDescent="0.25">
      <c r="A189" s="28">
        <v>181</v>
      </c>
      <c r="B189" s="28" t="s">
        <v>35</v>
      </c>
      <c r="C189" s="28" t="s">
        <v>37</v>
      </c>
      <c r="D189" s="28">
        <v>46200</v>
      </c>
      <c r="E189" s="30">
        <v>44799</v>
      </c>
      <c r="F189" s="30">
        <v>44824</v>
      </c>
      <c r="G189" s="33">
        <v>46200</v>
      </c>
      <c r="H189" s="33"/>
      <c r="I189" s="33"/>
      <c r="J189" s="33"/>
      <c r="K189" s="33"/>
      <c r="L189" s="33"/>
      <c r="M189" s="33"/>
      <c r="N189" s="33"/>
      <c r="O189" s="33">
        <v>924</v>
      </c>
      <c r="P189" s="28">
        <v>46200</v>
      </c>
      <c r="Q189" s="36">
        <v>46200</v>
      </c>
      <c r="R189" s="34">
        <v>924</v>
      </c>
      <c r="S189" s="33"/>
      <c r="T189" s="33"/>
      <c r="U189" s="33"/>
      <c r="V189" s="33"/>
      <c r="W189" s="28" t="s">
        <v>84</v>
      </c>
      <c r="X189" s="35">
        <v>44845</v>
      </c>
      <c r="Y189" s="36"/>
    </row>
    <row r="190" spans="1:25" x14ac:dyDescent="0.25">
      <c r="A190" s="28">
        <v>182</v>
      </c>
      <c r="B190" s="28" t="s">
        <v>35</v>
      </c>
      <c r="C190" s="28" t="s">
        <v>37</v>
      </c>
      <c r="D190" s="28">
        <v>1509563</v>
      </c>
      <c r="E190" s="30">
        <v>44799</v>
      </c>
      <c r="F190" s="30">
        <v>44824</v>
      </c>
      <c r="G190" s="33">
        <v>1509563</v>
      </c>
      <c r="H190" s="33"/>
      <c r="I190" s="33"/>
      <c r="J190" s="33"/>
      <c r="K190" s="33"/>
      <c r="L190" s="33"/>
      <c r="M190" s="33"/>
      <c r="N190" s="33"/>
      <c r="O190" s="33">
        <v>1121669</v>
      </c>
      <c r="P190" s="28">
        <v>1509563</v>
      </c>
      <c r="Q190" s="36">
        <v>1509563</v>
      </c>
      <c r="R190" s="34">
        <v>1121669</v>
      </c>
      <c r="S190" s="33"/>
      <c r="T190" s="33"/>
      <c r="U190" s="33"/>
      <c r="V190" s="33"/>
      <c r="W190" s="28" t="s">
        <v>87</v>
      </c>
      <c r="X190" s="35" t="s">
        <v>88</v>
      </c>
      <c r="Y190" s="36"/>
    </row>
    <row r="191" spans="1:25" x14ac:dyDescent="0.25">
      <c r="A191" s="28">
        <v>183</v>
      </c>
      <c r="B191" s="28" t="s">
        <v>35</v>
      </c>
      <c r="C191" s="28" t="s">
        <v>37</v>
      </c>
      <c r="D191" s="28">
        <v>46200</v>
      </c>
      <c r="E191" s="30">
        <v>44799</v>
      </c>
      <c r="F191" s="30">
        <v>44824</v>
      </c>
      <c r="G191" s="33">
        <v>46200</v>
      </c>
      <c r="H191" s="33"/>
      <c r="I191" s="33"/>
      <c r="J191" s="33"/>
      <c r="K191" s="33"/>
      <c r="L191" s="33"/>
      <c r="M191" s="33"/>
      <c r="N191" s="33"/>
      <c r="O191" s="33">
        <v>924</v>
      </c>
      <c r="P191" s="28">
        <v>46200</v>
      </c>
      <c r="Q191" s="36">
        <v>46200</v>
      </c>
      <c r="R191" s="34">
        <v>924</v>
      </c>
      <c r="S191" s="33"/>
      <c r="T191" s="33"/>
      <c r="U191" s="33"/>
      <c r="V191" s="33"/>
      <c r="W191" s="28" t="s">
        <v>84</v>
      </c>
      <c r="X191" s="35">
        <v>44845</v>
      </c>
      <c r="Y191" s="36"/>
    </row>
    <row r="192" spans="1:25" x14ac:dyDescent="0.25">
      <c r="A192" s="28">
        <v>184</v>
      </c>
      <c r="B192" s="28" t="s">
        <v>35</v>
      </c>
      <c r="C192" s="28" t="s">
        <v>37</v>
      </c>
      <c r="D192" s="28">
        <v>46200</v>
      </c>
      <c r="E192" s="30">
        <v>44799</v>
      </c>
      <c r="F192" s="30">
        <v>44824</v>
      </c>
      <c r="G192" s="33">
        <v>46200</v>
      </c>
      <c r="H192" s="33"/>
      <c r="I192" s="33"/>
      <c r="J192" s="33"/>
      <c r="K192" s="33"/>
      <c r="L192" s="33"/>
      <c r="M192" s="33"/>
      <c r="N192" s="33"/>
      <c r="O192" s="33">
        <v>924</v>
      </c>
      <c r="P192" s="28">
        <v>46200</v>
      </c>
      <c r="Q192" s="36">
        <v>46200</v>
      </c>
      <c r="R192" s="34">
        <v>924</v>
      </c>
      <c r="S192" s="33"/>
      <c r="T192" s="33"/>
      <c r="U192" s="33"/>
      <c r="V192" s="33"/>
      <c r="W192" s="28" t="s">
        <v>84</v>
      </c>
      <c r="X192" s="35">
        <v>44845</v>
      </c>
      <c r="Y192" s="36"/>
    </row>
    <row r="193" spans="1:25" x14ac:dyDescent="0.25">
      <c r="A193" s="28">
        <v>185</v>
      </c>
      <c r="B193" s="28" t="s">
        <v>35</v>
      </c>
      <c r="C193" s="28" t="s">
        <v>37</v>
      </c>
      <c r="D193" s="28">
        <v>46100</v>
      </c>
      <c r="E193" s="30">
        <v>44770</v>
      </c>
      <c r="F193" s="30">
        <v>44793</v>
      </c>
      <c r="G193" s="33">
        <v>46100</v>
      </c>
      <c r="H193" s="33"/>
      <c r="I193" s="33"/>
      <c r="J193" s="33"/>
      <c r="K193" s="33"/>
      <c r="L193" s="33"/>
      <c r="M193" s="33"/>
      <c r="N193" s="33"/>
      <c r="O193" s="33">
        <v>922</v>
      </c>
      <c r="P193" s="28">
        <v>46100</v>
      </c>
      <c r="Q193" s="36">
        <v>46100</v>
      </c>
      <c r="R193" s="34">
        <v>922</v>
      </c>
      <c r="S193" s="33"/>
      <c r="T193" s="33"/>
      <c r="U193" s="33"/>
      <c r="V193" s="33"/>
      <c r="W193" s="28" t="s">
        <v>89</v>
      </c>
      <c r="X193" s="35">
        <v>44818</v>
      </c>
      <c r="Y193" s="36"/>
    </row>
    <row r="194" spans="1:25" x14ac:dyDescent="0.25">
      <c r="A194" s="28">
        <v>186</v>
      </c>
      <c r="B194" s="28" t="s">
        <v>35</v>
      </c>
      <c r="C194" s="28" t="s">
        <v>37</v>
      </c>
      <c r="D194" s="28">
        <v>1494700</v>
      </c>
      <c r="E194" s="30">
        <v>44770</v>
      </c>
      <c r="F194" s="30">
        <v>44793</v>
      </c>
      <c r="G194" s="33">
        <v>1494700</v>
      </c>
      <c r="H194" s="33"/>
      <c r="I194" s="33"/>
      <c r="J194" s="33"/>
      <c r="K194" s="33"/>
      <c r="L194" s="33"/>
      <c r="M194" s="33"/>
      <c r="N194" s="33"/>
      <c r="O194" s="33">
        <v>29894</v>
      </c>
      <c r="P194" s="28">
        <v>1494700</v>
      </c>
      <c r="Q194" s="36">
        <v>1494700</v>
      </c>
      <c r="R194" s="34">
        <v>29894</v>
      </c>
      <c r="S194" s="33"/>
      <c r="T194" s="33"/>
      <c r="U194" s="33"/>
      <c r="V194" s="33"/>
      <c r="W194" s="28" t="s">
        <v>89</v>
      </c>
      <c r="X194" s="35">
        <v>44818</v>
      </c>
      <c r="Y194" s="36"/>
    </row>
    <row r="195" spans="1:25" x14ac:dyDescent="0.25">
      <c r="A195" s="28">
        <v>187</v>
      </c>
      <c r="B195" s="28" t="s">
        <v>35</v>
      </c>
      <c r="C195" s="28" t="s">
        <v>37</v>
      </c>
      <c r="D195" s="28">
        <v>2542698</v>
      </c>
      <c r="E195" s="30">
        <v>44770</v>
      </c>
      <c r="F195" s="30">
        <v>44793</v>
      </c>
      <c r="G195" s="33">
        <v>2542698</v>
      </c>
      <c r="H195" s="33"/>
      <c r="I195" s="33"/>
      <c r="J195" s="33"/>
      <c r="K195" s="33"/>
      <c r="L195" s="33"/>
      <c r="M195" s="33"/>
      <c r="N195" s="33"/>
      <c r="O195" s="33">
        <v>50854</v>
      </c>
      <c r="P195" s="28">
        <v>2542698</v>
      </c>
      <c r="Q195" s="36">
        <v>2542698</v>
      </c>
      <c r="R195" s="34">
        <v>50854</v>
      </c>
      <c r="S195" s="33"/>
      <c r="T195" s="33"/>
      <c r="U195" s="33"/>
      <c r="V195" s="33"/>
      <c r="W195" s="28" t="s">
        <v>90</v>
      </c>
      <c r="X195" s="35">
        <v>44811</v>
      </c>
      <c r="Y195" s="36"/>
    </row>
    <row r="196" spans="1:25" x14ac:dyDescent="0.25">
      <c r="A196" s="28">
        <v>188</v>
      </c>
      <c r="B196" s="28" t="s">
        <v>35</v>
      </c>
      <c r="C196" s="28" t="s">
        <v>37</v>
      </c>
      <c r="D196" s="28">
        <v>10034040</v>
      </c>
      <c r="E196" s="30">
        <v>44770</v>
      </c>
      <c r="F196" s="30">
        <v>44793</v>
      </c>
      <c r="G196" s="33">
        <v>10034040</v>
      </c>
      <c r="H196" s="33"/>
      <c r="I196" s="33"/>
      <c r="J196" s="33"/>
      <c r="K196" s="33"/>
      <c r="L196" s="33"/>
      <c r="M196" s="33"/>
      <c r="N196" s="33"/>
      <c r="O196" s="33">
        <v>200681</v>
      </c>
      <c r="P196" s="28">
        <v>10034040</v>
      </c>
      <c r="Q196" s="36">
        <v>10034040</v>
      </c>
      <c r="R196" s="34">
        <v>200681</v>
      </c>
      <c r="S196" s="33"/>
      <c r="T196" s="33"/>
      <c r="U196" s="33"/>
      <c r="V196" s="33"/>
      <c r="W196" s="28" t="s">
        <v>77</v>
      </c>
      <c r="X196" s="35">
        <v>44881</v>
      </c>
      <c r="Y196" s="36"/>
    </row>
    <row r="197" spans="1:25" x14ac:dyDescent="0.25">
      <c r="A197" s="28">
        <v>189</v>
      </c>
      <c r="B197" s="28" t="s">
        <v>35</v>
      </c>
      <c r="C197" s="28" t="s">
        <v>37</v>
      </c>
      <c r="D197" s="28">
        <v>752076</v>
      </c>
      <c r="E197" s="30">
        <v>44769</v>
      </c>
      <c r="F197" s="30">
        <v>44793</v>
      </c>
      <c r="G197" s="33">
        <v>752076</v>
      </c>
      <c r="H197" s="33"/>
      <c r="I197" s="33"/>
      <c r="J197" s="33"/>
      <c r="K197" s="33"/>
      <c r="L197" s="33"/>
      <c r="M197" s="33"/>
      <c r="N197" s="33"/>
      <c r="O197" s="33">
        <v>15042</v>
      </c>
      <c r="P197" s="28">
        <v>752076</v>
      </c>
      <c r="Q197" s="36">
        <v>752076</v>
      </c>
      <c r="R197" s="34">
        <v>15042</v>
      </c>
      <c r="S197" s="33"/>
      <c r="T197" s="33"/>
      <c r="U197" s="33"/>
      <c r="V197" s="33"/>
      <c r="W197" s="28" t="s">
        <v>90</v>
      </c>
      <c r="X197" s="35">
        <v>44811</v>
      </c>
      <c r="Y197" s="36"/>
    </row>
    <row r="198" spans="1:25" x14ac:dyDescent="0.25">
      <c r="A198" s="28">
        <v>190</v>
      </c>
      <c r="B198" s="28" t="s">
        <v>35</v>
      </c>
      <c r="C198" s="28" t="s">
        <v>37</v>
      </c>
      <c r="D198" s="28">
        <v>46200</v>
      </c>
      <c r="E198" s="30">
        <v>44765</v>
      </c>
      <c r="F198" s="30">
        <v>44793</v>
      </c>
      <c r="G198" s="33">
        <v>46200</v>
      </c>
      <c r="H198" s="33"/>
      <c r="I198" s="33"/>
      <c r="J198" s="33"/>
      <c r="K198" s="33"/>
      <c r="L198" s="33"/>
      <c r="M198" s="33"/>
      <c r="N198" s="33"/>
      <c r="O198" s="33">
        <v>1008</v>
      </c>
      <c r="P198" s="28">
        <v>46200</v>
      </c>
      <c r="Q198" s="36">
        <v>46200</v>
      </c>
      <c r="R198" s="34">
        <v>1008</v>
      </c>
      <c r="S198" s="33"/>
      <c r="T198" s="33"/>
      <c r="U198" s="33"/>
      <c r="V198" s="33"/>
      <c r="W198" s="28" t="s">
        <v>89</v>
      </c>
      <c r="X198" s="35">
        <v>44818</v>
      </c>
      <c r="Y198" s="36"/>
    </row>
    <row r="199" spans="1:25" x14ac:dyDescent="0.25">
      <c r="A199" s="28">
        <v>191</v>
      </c>
      <c r="B199" s="28" t="s">
        <v>35</v>
      </c>
      <c r="C199" s="28" t="s">
        <v>37</v>
      </c>
      <c r="D199" s="28">
        <v>46200</v>
      </c>
      <c r="E199" s="30">
        <v>44765</v>
      </c>
      <c r="F199" s="30">
        <v>44793</v>
      </c>
      <c r="G199" s="33">
        <v>46200</v>
      </c>
      <c r="H199" s="33"/>
      <c r="I199" s="33"/>
      <c r="J199" s="33"/>
      <c r="K199" s="33"/>
      <c r="L199" s="33"/>
      <c r="M199" s="33"/>
      <c r="N199" s="33"/>
      <c r="O199" s="33">
        <v>1008</v>
      </c>
      <c r="P199" s="28">
        <v>46200</v>
      </c>
      <c r="Q199" s="36">
        <v>46200</v>
      </c>
      <c r="R199" s="34">
        <v>1008</v>
      </c>
      <c r="S199" s="33"/>
      <c r="T199" s="33"/>
      <c r="U199" s="33"/>
      <c r="V199" s="33"/>
      <c r="W199" s="28" t="s">
        <v>89</v>
      </c>
      <c r="X199" s="35">
        <v>44818</v>
      </c>
      <c r="Y199" s="36"/>
    </row>
    <row r="200" spans="1:25" x14ac:dyDescent="0.25">
      <c r="A200" s="28">
        <v>192</v>
      </c>
      <c r="B200" s="28" t="s">
        <v>35</v>
      </c>
      <c r="C200" s="28" t="s">
        <v>37</v>
      </c>
      <c r="D200" s="28">
        <v>46200</v>
      </c>
      <c r="E200" s="30">
        <v>44765</v>
      </c>
      <c r="F200" s="30">
        <v>44793</v>
      </c>
      <c r="G200" s="33">
        <v>46200</v>
      </c>
      <c r="H200" s="33"/>
      <c r="I200" s="33"/>
      <c r="J200" s="33"/>
      <c r="K200" s="33"/>
      <c r="L200" s="33"/>
      <c r="M200" s="33"/>
      <c r="N200" s="33"/>
      <c r="O200" s="33">
        <v>46200</v>
      </c>
      <c r="P200" s="28">
        <v>46200</v>
      </c>
      <c r="Q200" s="36">
        <v>46200</v>
      </c>
      <c r="R200" s="34"/>
      <c r="S200" s="33"/>
      <c r="T200" s="33"/>
      <c r="U200" s="33"/>
      <c r="V200" s="33">
        <v>46200</v>
      </c>
      <c r="W200" s="28" t="s">
        <v>63</v>
      </c>
      <c r="X200" s="35" t="s">
        <v>63</v>
      </c>
      <c r="Y200" s="36"/>
    </row>
    <row r="201" spans="1:25" x14ac:dyDescent="0.25">
      <c r="A201" s="28">
        <v>193</v>
      </c>
      <c r="B201" s="28" t="s">
        <v>35</v>
      </c>
      <c r="C201" s="28" t="s">
        <v>37</v>
      </c>
      <c r="D201" s="28">
        <v>46200</v>
      </c>
      <c r="E201" s="30">
        <v>44765</v>
      </c>
      <c r="F201" s="30">
        <v>44793</v>
      </c>
      <c r="G201" s="33">
        <v>46200</v>
      </c>
      <c r="H201" s="33"/>
      <c r="I201" s="33"/>
      <c r="J201" s="33"/>
      <c r="K201" s="33"/>
      <c r="L201" s="33"/>
      <c r="M201" s="33"/>
      <c r="N201" s="33"/>
      <c r="O201" s="33">
        <v>1008</v>
      </c>
      <c r="P201" s="28">
        <v>46200</v>
      </c>
      <c r="Q201" s="36">
        <v>46200</v>
      </c>
      <c r="R201" s="34">
        <v>1008</v>
      </c>
      <c r="S201" s="33"/>
      <c r="T201" s="33"/>
      <c r="U201" s="33"/>
      <c r="V201" s="33"/>
      <c r="W201" s="28" t="s">
        <v>89</v>
      </c>
      <c r="X201" s="35">
        <v>44818</v>
      </c>
      <c r="Y201" s="36"/>
    </row>
    <row r="202" spans="1:25" x14ac:dyDescent="0.25">
      <c r="A202" s="28">
        <v>194</v>
      </c>
      <c r="B202" s="28" t="s">
        <v>35</v>
      </c>
      <c r="C202" s="28" t="s">
        <v>37</v>
      </c>
      <c r="D202" s="28">
        <v>152000</v>
      </c>
      <c r="E202" s="30">
        <v>44765</v>
      </c>
      <c r="F202" s="30">
        <v>44793</v>
      </c>
      <c r="G202" s="33">
        <v>152000</v>
      </c>
      <c r="H202" s="33"/>
      <c r="I202" s="33"/>
      <c r="J202" s="33"/>
      <c r="K202" s="33"/>
      <c r="L202" s="33"/>
      <c r="M202" s="33"/>
      <c r="N202" s="33"/>
      <c r="O202" s="33">
        <v>3040</v>
      </c>
      <c r="P202" s="28">
        <v>152000</v>
      </c>
      <c r="Q202" s="36">
        <v>152000</v>
      </c>
      <c r="R202" s="34">
        <v>3040</v>
      </c>
      <c r="S202" s="33"/>
      <c r="T202" s="33"/>
      <c r="U202" s="33"/>
      <c r="V202" s="33"/>
      <c r="W202" s="28" t="s">
        <v>89</v>
      </c>
      <c r="X202" s="35">
        <v>44818</v>
      </c>
      <c r="Y202" s="36"/>
    </row>
    <row r="203" spans="1:25" x14ac:dyDescent="0.25">
      <c r="A203" s="28">
        <v>195</v>
      </c>
      <c r="B203" s="28" t="s">
        <v>35</v>
      </c>
      <c r="C203" s="28" t="s">
        <v>37</v>
      </c>
      <c r="D203" s="28">
        <v>46200</v>
      </c>
      <c r="E203" s="30">
        <v>44765</v>
      </c>
      <c r="F203" s="30">
        <v>44793</v>
      </c>
      <c r="G203" s="33">
        <v>46200</v>
      </c>
      <c r="H203" s="33"/>
      <c r="I203" s="33"/>
      <c r="J203" s="33"/>
      <c r="K203" s="33"/>
      <c r="L203" s="33"/>
      <c r="M203" s="33"/>
      <c r="N203" s="33"/>
      <c r="O203" s="33">
        <v>1008</v>
      </c>
      <c r="P203" s="28">
        <v>46200</v>
      </c>
      <c r="Q203" s="36">
        <v>46200</v>
      </c>
      <c r="R203" s="34">
        <v>1008</v>
      </c>
      <c r="S203" s="33"/>
      <c r="T203" s="33"/>
      <c r="U203" s="33"/>
      <c r="V203" s="33"/>
      <c r="W203" s="28" t="s">
        <v>89</v>
      </c>
      <c r="X203" s="35">
        <v>44818</v>
      </c>
      <c r="Y203" s="36"/>
    </row>
    <row r="204" spans="1:25" x14ac:dyDescent="0.25">
      <c r="A204" s="28">
        <v>196</v>
      </c>
      <c r="B204" s="28" t="s">
        <v>35</v>
      </c>
      <c r="C204" s="28" t="s">
        <v>37</v>
      </c>
      <c r="D204" s="28">
        <v>46200</v>
      </c>
      <c r="E204" s="30">
        <v>44765</v>
      </c>
      <c r="F204" s="30">
        <v>44793</v>
      </c>
      <c r="G204" s="33">
        <v>46200</v>
      </c>
      <c r="H204" s="33"/>
      <c r="I204" s="33"/>
      <c r="J204" s="33"/>
      <c r="K204" s="33"/>
      <c r="L204" s="33"/>
      <c r="M204" s="33"/>
      <c r="N204" s="33"/>
      <c r="O204" s="33">
        <v>1008</v>
      </c>
      <c r="P204" s="28">
        <v>46200</v>
      </c>
      <c r="Q204" s="36">
        <v>46200</v>
      </c>
      <c r="R204" s="34">
        <v>1008</v>
      </c>
      <c r="S204" s="33"/>
      <c r="T204" s="33"/>
      <c r="U204" s="33"/>
      <c r="V204" s="33"/>
      <c r="W204" s="28" t="s">
        <v>89</v>
      </c>
      <c r="X204" s="35">
        <v>44818</v>
      </c>
      <c r="Y204" s="36"/>
    </row>
    <row r="205" spans="1:25" x14ac:dyDescent="0.25">
      <c r="A205" s="28">
        <v>197</v>
      </c>
      <c r="B205" s="28" t="s">
        <v>35</v>
      </c>
      <c r="C205" s="28" t="s">
        <v>37</v>
      </c>
      <c r="D205" s="28">
        <v>152000</v>
      </c>
      <c r="E205" s="30">
        <v>44765</v>
      </c>
      <c r="F205" s="30">
        <v>44793</v>
      </c>
      <c r="G205" s="33">
        <v>152000</v>
      </c>
      <c r="H205" s="33"/>
      <c r="I205" s="33"/>
      <c r="J205" s="33"/>
      <c r="K205" s="33"/>
      <c r="L205" s="33"/>
      <c r="M205" s="33"/>
      <c r="N205" s="33"/>
      <c r="O205" s="33">
        <v>3040</v>
      </c>
      <c r="P205" s="28">
        <v>152000</v>
      </c>
      <c r="Q205" s="36">
        <v>152000</v>
      </c>
      <c r="R205" s="34">
        <v>3040</v>
      </c>
      <c r="S205" s="33"/>
      <c r="T205" s="33"/>
      <c r="U205" s="33"/>
      <c r="V205" s="33"/>
      <c r="W205" s="28" t="s">
        <v>89</v>
      </c>
      <c r="X205" s="35">
        <v>44818</v>
      </c>
      <c r="Y205" s="36"/>
    </row>
    <row r="206" spans="1:25" x14ac:dyDescent="0.25">
      <c r="A206" s="28">
        <v>198</v>
      </c>
      <c r="B206" s="28" t="s">
        <v>35</v>
      </c>
      <c r="C206" s="28" t="s">
        <v>37</v>
      </c>
      <c r="D206" s="28">
        <v>50900</v>
      </c>
      <c r="E206" s="30">
        <v>44765</v>
      </c>
      <c r="F206" s="30">
        <v>44793</v>
      </c>
      <c r="G206" s="33">
        <v>50900</v>
      </c>
      <c r="H206" s="33"/>
      <c r="I206" s="33"/>
      <c r="J206" s="33"/>
      <c r="K206" s="33"/>
      <c r="L206" s="33"/>
      <c r="M206" s="33"/>
      <c r="N206" s="33"/>
      <c r="O206" s="33">
        <v>1018</v>
      </c>
      <c r="P206" s="28">
        <v>50900</v>
      </c>
      <c r="Q206" s="36">
        <v>50900</v>
      </c>
      <c r="R206" s="34">
        <v>1018</v>
      </c>
      <c r="S206" s="33"/>
      <c r="T206" s="33"/>
      <c r="U206" s="33"/>
      <c r="V206" s="33"/>
      <c r="W206" s="28" t="s">
        <v>89</v>
      </c>
      <c r="X206" s="35">
        <v>44818</v>
      </c>
      <c r="Y206" s="36"/>
    </row>
    <row r="207" spans="1:25" x14ac:dyDescent="0.25">
      <c r="A207" s="28">
        <v>199</v>
      </c>
      <c r="B207" s="28" t="s">
        <v>35</v>
      </c>
      <c r="C207" s="28" t="s">
        <v>37</v>
      </c>
      <c r="D207" s="28">
        <v>152000</v>
      </c>
      <c r="E207" s="30">
        <v>44765</v>
      </c>
      <c r="F207" s="30">
        <v>44793</v>
      </c>
      <c r="G207" s="33">
        <v>152000</v>
      </c>
      <c r="H207" s="33"/>
      <c r="I207" s="33"/>
      <c r="J207" s="33"/>
      <c r="K207" s="33"/>
      <c r="L207" s="33"/>
      <c r="M207" s="33"/>
      <c r="N207" s="33"/>
      <c r="O207" s="33">
        <v>3040</v>
      </c>
      <c r="P207" s="28">
        <v>152000</v>
      </c>
      <c r="Q207" s="36">
        <v>152000</v>
      </c>
      <c r="R207" s="34">
        <v>3040</v>
      </c>
      <c r="S207" s="33"/>
      <c r="T207" s="33"/>
      <c r="U207" s="33"/>
      <c r="V207" s="33"/>
      <c r="W207" s="28" t="s">
        <v>77</v>
      </c>
      <c r="X207" s="35">
        <v>44881</v>
      </c>
      <c r="Y207" s="36"/>
    </row>
    <row r="208" spans="1:25" x14ac:dyDescent="0.25">
      <c r="A208" s="28">
        <v>200</v>
      </c>
      <c r="B208" s="28" t="s">
        <v>35</v>
      </c>
      <c r="C208" s="28" t="s">
        <v>37</v>
      </c>
      <c r="D208" s="28">
        <v>3086688</v>
      </c>
      <c r="E208" s="30">
        <v>44765</v>
      </c>
      <c r="F208" s="30">
        <v>44793</v>
      </c>
      <c r="G208" s="33">
        <v>3086688</v>
      </c>
      <c r="H208" s="33"/>
      <c r="I208" s="33"/>
      <c r="J208" s="33"/>
      <c r="K208" s="33"/>
      <c r="L208" s="33"/>
      <c r="M208" s="33"/>
      <c r="N208" s="33"/>
      <c r="O208" s="33">
        <v>61734</v>
      </c>
      <c r="P208" s="28">
        <v>3086688</v>
      </c>
      <c r="Q208" s="36">
        <v>3086688</v>
      </c>
      <c r="R208" s="34">
        <v>61734</v>
      </c>
      <c r="S208" s="33"/>
      <c r="T208" s="33"/>
      <c r="U208" s="33"/>
      <c r="V208" s="33"/>
      <c r="W208" s="28" t="s">
        <v>90</v>
      </c>
      <c r="X208" s="35">
        <v>44811</v>
      </c>
      <c r="Y208" s="36"/>
    </row>
    <row r="209" spans="1:25" x14ac:dyDescent="0.25">
      <c r="A209" s="28">
        <v>201</v>
      </c>
      <c r="B209" s="28" t="s">
        <v>35</v>
      </c>
      <c r="C209" s="28" t="s">
        <v>37</v>
      </c>
      <c r="D209" s="28">
        <v>46200</v>
      </c>
      <c r="E209" s="30">
        <v>44737</v>
      </c>
      <c r="F209" s="30">
        <v>44688</v>
      </c>
      <c r="G209" s="33">
        <v>46200</v>
      </c>
      <c r="H209" s="33"/>
      <c r="I209" s="33"/>
      <c r="J209" s="33"/>
      <c r="K209" s="33"/>
      <c r="L209" s="33"/>
      <c r="M209" s="33"/>
      <c r="N209" s="33"/>
      <c r="O209" s="33">
        <v>1008</v>
      </c>
      <c r="P209" s="28">
        <v>46200</v>
      </c>
      <c r="Q209" s="36">
        <v>46200</v>
      </c>
      <c r="R209" s="34">
        <v>1008</v>
      </c>
      <c r="S209" s="33"/>
      <c r="T209" s="33"/>
      <c r="U209" s="33"/>
      <c r="V209" s="33"/>
      <c r="W209" s="28" t="s">
        <v>91</v>
      </c>
      <c r="X209" s="35">
        <v>44790</v>
      </c>
      <c r="Y209" s="36"/>
    </row>
    <row r="210" spans="1:25" x14ac:dyDescent="0.25">
      <c r="A210" s="28">
        <v>202</v>
      </c>
      <c r="B210" s="28" t="s">
        <v>35</v>
      </c>
      <c r="C210" s="28" t="s">
        <v>37</v>
      </c>
      <c r="D210" s="28">
        <v>898200</v>
      </c>
      <c r="E210" s="30">
        <v>44737</v>
      </c>
      <c r="F210" s="30">
        <v>44688</v>
      </c>
      <c r="G210" s="33">
        <v>898200</v>
      </c>
      <c r="H210" s="33"/>
      <c r="I210" s="33"/>
      <c r="J210" s="33"/>
      <c r="K210" s="33"/>
      <c r="L210" s="33"/>
      <c r="M210" s="33"/>
      <c r="N210" s="33"/>
      <c r="O210" s="33">
        <v>17964</v>
      </c>
      <c r="P210" s="28">
        <v>898200</v>
      </c>
      <c r="Q210" s="36">
        <v>898200</v>
      </c>
      <c r="R210" s="34">
        <v>17964</v>
      </c>
      <c r="S210" s="33"/>
      <c r="T210" s="33"/>
      <c r="U210" s="33"/>
      <c r="V210" s="33"/>
      <c r="W210" s="28" t="s">
        <v>92</v>
      </c>
      <c r="X210" s="35">
        <v>44778</v>
      </c>
      <c r="Y210" s="36"/>
    </row>
    <row r="211" spans="1:25" x14ac:dyDescent="0.25">
      <c r="A211" s="28">
        <v>203</v>
      </c>
      <c r="B211" s="28" t="s">
        <v>35</v>
      </c>
      <c r="C211" s="28" t="s">
        <v>37</v>
      </c>
      <c r="D211" s="28">
        <v>826367</v>
      </c>
      <c r="E211" s="30">
        <v>44737</v>
      </c>
      <c r="F211" s="30">
        <v>44688</v>
      </c>
      <c r="G211" s="33">
        <v>826367</v>
      </c>
      <c r="H211" s="33"/>
      <c r="I211" s="33"/>
      <c r="J211" s="33"/>
      <c r="K211" s="33"/>
      <c r="L211" s="33"/>
      <c r="M211" s="33"/>
      <c r="N211" s="33"/>
      <c r="O211" s="33">
        <v>16527</v>
      </c>
      <c r="P211" s="28">
        <v>826367</v>
      </c>
      <c r="Q211" s="36">
        <v>826367</v>
      </c>
      <c r="R211" s="34">
        <v>16527</v>
      </c>
      <c r="S211" s="33"/>
      <c r="T211" s="33"/>
      <c r="U211" s="33"/>
      <c r="V211" s="33"/>
      <c r="W211" s="28" t="s">
        <v>91</v>
      </c>
      <c r="X211" s="35">
        <v>44790</v>
      </c>
      <c r="Y211" s="36"/>
    </row>
    <row r="212" spans="1:25" x14ac:dyDescent="0.25">
      <c r="A212" s="28">
        <v>204</v>
      </c>
      <c r="B212" s="28" t="s">
        <v>35</v>
      </c>
      <c r="C212" s="28" t="s">
        <v>37</v>
      </c>
      <c r="D212" s="28">
        <v>651800</v>
      </c>
      <c r="E212" s="30">
        <v>44737</v>
      </c>
      <c r="F212" s="30">
        <v>44688</v>
      </c>
      <c r="G212" s="33">
        <v>651800</v>
      </c>
      <c r="H212" s="33"/>
      <c r="I212" s="33"/>
      <c r="J212" s="33"/>
      <c r="K212" s="33"/>
      <c r="L212" s="33"/>
      <c r="M212" s="33"/>
      <c r="N212" s="33"/>
      <c r="O212" s="33">
        <v>13036</v>
      </c>
      <c r="P212" s="28">
        <v>651800</v>
      </c>
      <c r="Q212" s="36">
        <v>651800</v>
      </c>
      <c r="R212" s="34">
        <v>13036</v>
      </c>
      <c r="S212" s="33"/>
      <c r="T212" s="33"/>
      <c r="U212" s="33"/>
      <c r="V212" s="33"/>
      <c r="W212" s="28" t="s">
        <v>91</v>
      </c>
      <c r="X212" s="35">
        <v>44790</v>
      </c>
      <c r="Y212" s="36"/>
    </row>
    <row r="213" spans="1:25" x14ac:dyDescent="0.25">
      <c r="A213" s="28">
        <v>205</v>
      </c>
      <c r="B213" s="28" t="s">
        <v>35</v>
      </c>
      <c r="C213" s="28" t="s">
        <v>37</v>
      </c>
      <c r="D213" s="28">
        <v>46200</v>
      </c>
      <c r="E213" s="30">
        <v>44737</v>
      </c>
      <c r="F213" s="30">
        <v>44688</v>
      </c>
      <c r="G213" s="33">
        <v>46200</v>
      </c>
      <c r="H213" s="33"/>
      <c r="I213" s="33"/>
      <c r="J213" s="33"/>
      <c r="K213" s="33"/>
      <c r="L213" s="33"/>
      <c r="M213" s="33"/>
      <c r="N213" s="33"/>
      <c r="O213" s="33">
        <v>1008</v>
      </c>
      <c r="P213" s="28">
        <v>46200</v>
      </c>
      <c r="Q213" s="36">
        <v>46200</v>
      </c>
      <c r="R213" s="34">
        <v>1008</v>
      </c>
      <c r="S213" s="33"/>
      <c r="T213" s="33"/>
      <c r="U213" s="33"/>
      <c r="V213" s="33"/>
      <c r="W213" s="28" t="s">
        <v>91</v>
      </c>
      <c r="X213" s="35">
        <v>44790</v>
      </c>
      <c r="Y213" s="36"/>
    </row>
    <row r="214" spans="1:25" x14ac:dyDescent="0.25">
      <c r="A214" s="28">
        <v>206</v>
      </c>
      <c r="B214" s="28" t="s">
        <v>35</v>
      </c>
      <c r="C214" s="28" t="s">
        <v>37</v>
      </c>
      <c r="D214" s="28">
        <v>727309</v>
      </c>
      <c r="E214" s="30">
        <v>44737</v>
      </c>
      <c r="F214" s="30">
        <v>44688</v>
      </c>
      <c r="G214" s="33">
        <v>727309</v>
      </c>
      <c r="H214" s="33"/>
      <c r="I214" s="33"/>
      <c r="J214" s="33"/>
      <c r="K214" s="33"/>
      <c r="L214" s="33"/>
      <c r="M214" s="33"/>
      <c r="N214" s="33"/>
      <c r="O214" s="33">
        <v>14546</v>
      </c>
      <c r="P214" s="28">
        <v>727309</v>
      </c>
      <c r="Q214" s="36">
        <v>727309</v>
      </c>
      <c r="R214" s="34">
        <v>14546</v>
      </c>
      <c r="S214" s="33"/>
      <c r="T214" s="33"/>
      <c r="U214" s="33"/>
      <c r="V214" s="33"/>
      <c r="W214" s="28" t="s">
        <v>91</v>
      </c>
      <c r="X214" s="35">
        <v>44790</v>
      </c>
      <c r="Y214" s="36"/>
    </row>
    <row r="215" spans="1:25" x14ac:dyDescent="0.25">
      <c r="A215" s="28">
        <v>207</v>
      </c>
      <c r="B215" s="28" t="s">
        <v>35</v>
      </c>
      <c r="C215" s="28" t="s">
        <v>37</v>
      </c>
      <c r="D215" s="28">
        <v>46200</v>
      </c>
      <c r="E215" s="30">
        <v>44737</v>
      </c>
      <c r="F215" s="30">
        <v>44688</v>
      </c>
      <c r="G215" s="33">
        <v>46200</v>
      </c>
      <c r="H215" s="33"/>
      <c r="I215" s="33"/>
      <c r="J215" s="33"/>
      <c r="K215" s="33"/>
      <c r="L215" s="33"/>
      <c r="M215" s="33"/>
      <c r="N215" s="33"/>
      <c r="O215" s="33">
        <v>924</v>
      </c>
      <c r="P215" s="28">
        <v>46200</v>
      </c>
      <c r="Q215" s="36">
        <v>46200</v>
      </c>
      <c r="R215" s="34">
        <v>924</v>
      </c>
      <c r="S215" s="33"/>
      <c r="T215" s="33"/>
      <c r="U215" s="33"/>
      <c r="V215" s="33"/>
      <c r="W215" s="28" t="s">
        <v>91</v>
      </c>
      <c r="X215" s="35">
        <v>44790</v>
      </c>
      <c r="Y215" s="36"/>
    </row>
    <row r="216" spans="1:25" x14ac:dyDescent="0.25">
      <c r="A216" s="28">
        <v>208</v>
      </c>
      <c r="B216" s="28" t="s">
        <v>35</v>
      </c>
      <c r="C216" s="28" t="s">
        <v>37</v>
      </c>
      <c r="D216" s="28">
        <v>828259</v>
      </c>
      <c r="E216" s="30">
        <v>44737</v>
      </c>
      <c r="F216" s="30">
        <v>44762</v>
      </c>
      <c r="G216" s="33">
        <v>828259</v>
      </c>
      <c r="H216" s="33"/>
      <c r="I216" s="33"/>
      <c r="J216" s="33"/>
      <c r="K216" s="33"/>
      <c r="L216" s="33"/>
      <c r="M216" s="33"/>
      <c r="N216" s="33"/>
      <c r="O216" s="33">
        <v>828259</v>
      </c>
      <c r="P216" s="28">
        <v>828259</v>
      </c>
      <c r="Q216" s="36">
        <v>828259</v>
      </c>
      <c r="R216" s="34">
        <v>538369</v>
      </c>
      <c r="S216" s="33"/>
      <c r="T216" s="33">
        <v>289890</v>
      </c>
      <c r="U216" s="33"/>
      <c r="V216" s="33"/>
      <c r="W216" s="28" t="s">
        <v>73</v>
      </c>
      <c r="X216" s="35">
        <v>45077</v>
      </c>
      <c r="Y216" s="36"/>
    </row>
    <row r="217" spans="1:25" x14ac:dyDescent="0.25">
      <c r="A217" s="28">
        <v>209</v>
      </c>
      <c r="B217" s="28" t="s">
        <v>35</v>
      </c>
      <c r="C217" s="28" t="s">
        <v>37</v>
      </c>
      <c r="D217" s="28">
        <v>2301240</v>
      </c>
      <c r="E217" s="30">
        <v>44737</v>
      </c>
      <c r="F217" s="30">
        <v>44688</v>
      </c>
      <c r="G217" s="33">
        <v>2301240</v>
      </c>
      <c r="H217" s="33"/>
      <c r="I217" s="33"/>
      <c r="J217" s="33"/>
      <c r="K217" s="33"/>
      <c r="L217" s="33"/>
      <c r="M217" s="33"/>
      <c r="N217" s="33"/>
      <c r="O217" s="33">
        <v>46025</v>
      </c>
      <c r="P217" s="28">
        <v>2301240</v>
      </c>
      <c r="Q217" s="36">
        <v>2301240</v>
      </c>
      <c r="R217" s="34">
        <v>46025</v>
      </c>
      <c r="S217" s="33"/>
      <c r="T217" s="33"/>
      <c r="U217" s="33"/>
      <c r="V217" s="33"/>
      <c r="W217" s="28" t="s">
        <v>92</v>
      </c>
      <c r="X217" s="35">
        <v>44778</v>
      </c>
      <c r="Y217" s="36"/>
    </row>
    <row r="218" spans="1:25" x14ac:dyDescent="0.25">
      <c r="A218" s="28">
        <v>210</v>
      </c>
      <c r="B218" s="28" t="s">
        <v>35</v>
      </c>
      <c r="C218" s="28" t="s">
        <v>37</v>
      </c>
      <c r="D218" s="28">
        <v>46200</v>
      </c>
      <c r="E218" s="30">
        <v>44737</v>
      </c>
      <c r="F218" s="30">
        <v>44688</v>
      </c>
      <c r="G218" s="33">
        <v>46200</v>
      </c>
      <c r="H218" s="33"/>
      <c r="I218" s="33"/>
      <c r="J218" s="33"/>
      <c r="K218" s="33"/>
      <c r="L218" s="33"/>
      <c r="M218" s="33"/>
      <c r="N218" s="33"/>
      <c r="O218" s="33">
        <v>924</v>
      </c>
      <c r="P218" s="28">
        <v>46200</v>
      </c>
      <c r="Q218" s="36">
        <v>46200</v>
      </c>
      <c r="R218" s="34">
        <v>924</v>
      </c>
      <c r="S218" s="33"/>
      <c r="T218" s="33"/>
      <c r="U218" s="33"/>
      <c r="V218" s="33"/>
      <c r="W218" s="28" t="s">
        <v>91</v>
      </c>
      <c r="X218" s="35">
        <v>44790</v>
      </c>
      <c r="Y218" s="36"/>
    </row>
    <row r="219" spans="1:25" x14ac:dyDescent="0.25">
      <c r="A219" s="28">
        <v>211</v>
      </c>
      <c r="B219" s="28" t="s">
        <v>35</v>
      </c>
      <c r="C219" s="28" t="s">
        <v>37</v>
      </c>
      <c r="D219" s="28">
        <v>210376</v>
      </c>
      <c r="E219" s="30">
        <v>44737</v>
      </c>
      <c r="F219" s="30">
        <v>44688</v>
      </c>
      <c r="G219" s="33">
        <v>210376</v>
      </c>
      <c r="H219" s="33"/>
      <c r="I219" s="33"/>
      <c r="J219" s="33"/>
      <c r="K219" s="33"/>
      <c r="L219" s="33"/>
      <c r="M219" s="33"/>
      <c r="N219" s="33"/>
      <c r="O219" s="33">
        <v>4208</v>
      </c>
      <c r="P219" s="28">
        <v>210376</v>
      </c>
      <c r="Q219" s="36">
        <v>210376</v>
      </c>
      <c r="R219" s="34">
        <v>4208</v>
      </c>
      <c r="S219" s="33"/>
      <c r="T219" s="33"/>
      <c r="U219" s="33"/>
      <c r="V219" s="33"/>
      <c r="W219" s="28" t="s">
        <v>91</v>
      </c>
      <c r="X219" s="35">
        <v>44790</v>
      </c>
      <c r="Y219" s="36"/>
    </row>
    <row r="220" spans="1:25" x14ac:dyDescent="0.25">
      <c r="A220" s="28">
        <v>212</v>
      </c>
      <c r="B220" s="28" t="s">
        <v>35</v>
      </c>
      <c r="C220" s="28" t="s">
        <v>37</v>
      </c>
      <c r="D220" s="28">
        <v>46200</v>
      </c>
      <c r="E220" s="30">
        <v>44737</v>
      </c>
      <c r="F220" s="30">
        <v>44688</v>
      </c>
      <c r="G220" s="33">
        <v>46200</v>
      </c>
      <c r="H220" s="33"/>
      <c r="I220" s="33"/>
      <c r="J220" s="33"/>
      <c r="K220" s="33"/>
      <c r="L220" s="33"/>
      <c r="M220" s="33"/>
      <c r="N220" s="33"/>
      <c r="O220" s="33">
        <v>924</v>
      </c>
      <c r="P220" s="28">
        <v>46200</v>
      </c>
      <c r="Q220" s="36">
        <v>46200</v>
      </c>
      <c r="R220" s="34">
        <v>924</v>
      </c>
      <c r="S220" s="33"/>
      <c r="T220" s="33"/>
      <c r="U220" s="33"/>
      <c r="V220" s="33"/>
      <c r="W220" s="28" t="s">
        <v>91</v>
      </c>
      <c r="X220" s="35">
        <v>44790</v>
      </c>
      <c r="Y220" s="36"/>
    </row>
    <row r="221" spans="1:25" x14ac:dyDescent="0.25">
      <c r="A221" s="28">
        <v>213</v>
      </c>
      <c r="B221" s="28" t="s">
        <v>35</v>
      </c>
      <c r="C221" s="28" t="s">
        <v>37</v>
      </c>
      <c r="D221" s="28">
        <v>50900</v>
      </c>
      <c r="E221" s="30">
        <v>44737</v>
      </c>
      <c r="F221" s="30">
        <v>44688</v>
      </c>
      <c r="G221" s="33">
        <v>50900</v>
      </c>
      <c r="H221" s="33"/>
      <c r="I221" s="33"/>
      <c r="J221" s="33"/>
      <c r="K221" s="33"/>
      <c r="L221" s="33"/>
      <c r="M221" s="33"/>
      <c r="N221" s="33"/>
      <c r="O221" s="33">
        <v>1018</v>
      </c>
      <c r="P221" s="28">
        <v>50900</v>
      </c>
      <c r="Q221" s="36">
        <v>50900</v>
      </c>
      <c r="R221" s="34">
        <v>1018</v>
      </c>
      <c r="S221" s="33"/>
      <c r="T221" s="33"/>
      <c r="U221" s="33"/>
      <c r="V221" s="33"/>
      <c r="W221" s="28" t="s">
        <v>91</v>
      </c>
      <c r="X221" s="35">
        <v>44790</v>
      </c>
      <c r="Y221" s="36"/>
    </row>
    <row r="222" spans="1:25" x14ac:dyDescent="0.25">
      <c r="A222" s="28">
        <v>214</v>
      </c>
      <c r="B222" s="28" t="s">
        <v>35</v>
      </c>
      <c r="C222" s="28" t="s">
        <v>37</v>
      </c>
      <c r="D222" s="28">
        <v>46200</v>
      </c>
      <c r="E222" s="30">
        <v>44737</v>
      </c>
      <c r="F222" s="30">
        <v>44688</v>
      </c>
      <c r="G222" s="33">
        <v>46200</v>
      </c>
      <c r="H222" s="33"/>
      <c r="I222" s="33"/>
      <c r="J222" s="33"/>
      <c r="K222" s="33"/>
      <c r="L222" s="33"/>
      <c r="M222" s="33"/>
      <c r="N222" s="33"/>
      <c r="O222" s="33">
        <v>924</v>
      </c>
      <c r="P222" s="28">
        <v>46200</v>
      </c>
      <c r="Q222" s="36">
        <v>46200</v>
      </c>
      <c r="R222" s="34">
        <v>924</v>
      </c>
      <c r="S222" s="33"/>
      <c r="T222" s="33"/>
      <c r="U222" s="33"/>
      <c r="V222" s="33"/>
      <c r="W222" s="28" t="s">
        <v>91</v>
      </c>
      <c r="X222" s="35">
        <v>44790</v>
      </c>
      <c r="Y222" s="36"/>
    </row>
    <row r="223" spans="1:25" x14ac:dyDescent="0.25">
      <c r="A223" s="28">
        <v>215</v>
      </c>
      <c r="B223" s="28" t="s">
        <v>35</v>
      </c>
      <c r="C223" s="28" t="s">
        <v>37</v>
      </c>
      <c r="D223" s="28">
        <v>2584838</v>
      </c>
      <c r="E223" s="30">
        <v>44712</v>
      </c>
      <c r="F223" s="30">
        <v>44732</v>
      </c>
      <c r="G223" s="33">
        <v>2584838</v>
      </c>
      <c r="H223" s="33"/>
      <c r="I223" s="33"/>
      <c r="J223" s="33"/>
      <c r="K223" s="33"/>
      <c r="L223" s="33"/>
      <c r="M223" s="33"/>
      <c r="N223" s="33"/>
      <c r="O223" s="33">
        <v>51697</v>
      </c>
      <c r="P223" s="28">
        <v>2584838</v>
      </c>
      <c r="Q223" s="36">
        <v>2584838</v>
      </c>
      <c r="R223" s="34">
        <v>51697</v>
      </c>
      <c r="S223" s="33"/>
      <c r="T223" s="33"/>
      <c r="U223" s="33"/>
      <c r="V223" s="33"/>
      <c r="W223" s="28" t="s">
        <v>93</v>
      </c>
      <c r="X223" s="35" t="s">
        <v>94</v>
      </c>
      <c r="Y223" s="36"/>
    </row>
    <row r="224" spans="1:25" x14ac:dyDescent="0.25">
      <c r="A224" s="28">
        <v>216</v>
      </c>
      <c r="B224" s="28" t="s">
        <v>35</v>
      </c>
      <c r="C224" s="28" t="s">
        <v>37</v>
      </c>
      <c r="D224" s="28">
        <v>2506832</v>
      </c>
      <c r="E224" s="30">
        <v>44737</v>
      </c>
      <c r="F224" s="30">
        <v>44688</v>
      </c>
      <c r="G224" s="33">
        <v>2506832</v>
      </c>
      <c r="H224" s="33"/>
      <c r="I224" s="33"/>
      <c r="J224" s="33"/>
      <c r="K224" s="33"/>
      <c r="L224" s="33"/>
      <c r="M224" s="33"/>
      <c r="N224" s="33"/>
      <c r="O224" s="33">
        <v>50137</v>
      </c>
      <c r="P224" s="28">
        <v>2506832</v>
      </c>
      <c r="Q224" s="36">
        <v>2506832</v>
      </c>
      <c r="R224" s="34">
        <v>50137</v>
      </c>
      <c r="S224" s="33"/>
      <c r="T224" s="33"/>
      <c r="U224" s="33"/>
      <c r="V224" s="33"/>
      <c r="W224" s="28" t="s">
        <v>92</v>
      </c>
      <c r="X224" s="35">
        <v>44778</v>
      </c>
      <c r="Y224" s="36"/>
    </row>
    <row r="225" spans="1:25" x14ac:dyDescent="0.25">
      <c r="A225" s="28">
        <v>217</v>
      </c>
      <c r="B225" s="28" t="s">
        <v>35</v>
      </c>
      <c r="C225" s="28" t="s">
        <v>37</v>
      </c>
      <c r="D225" s="28">
        <v>4015242</v>
      </c>
      <c r="E225" s="30">
        <v>44712</v>
      </c>
      <c r="F225" s="30">
        <v>44748</v>
      </c>
      <c r="G225" s="33">
        <v>4015242</v>
      </c>
      <c r="H225" s="33"/>
      <c r="I225" s="33"/>
      <c r="J225" s="33"/>
      <c r="K225" s="33"/>
      <c r="L225" s="33"/>
      <c r="M225" s="33"/>
      <c r="N225" s="33"/>
      <c r="O225" s="33">
        <v>80305</v>
      </c>
      <c r="P225" s="28">
        <v>4015242</v>
      </c>
      <c r="Q225" s="36">
        <v>4015242</v>
      </c>
      <c r="R225" s="34">
        <v>80305</v>
      </c>
      <c r="S225" s="33"/>
      <c r="T225" s="33"/>
      <c r="U225" s="33"/>
      <c r="V225" s="33"/>
      <c r="W225" s="28" t="s">
        <v>71</v>
      </c>
      <c r="X225" s="35">
        <v>44750</v>
      </c>
      <c r="Y225" s="36"/>
    </row>
    <row r="226" spans="1:25" x14ac:dyDescent="0.25">
      <c r="A226" s="28">
        <v>218</v>
      </c>
      <c r="B226" s="28" t="s">
        <v>35</v>
      </c>
      <c r="C226" s="28" t="s">
        <v>37</v>
      </c>
      <c r="D226" s="28">
        <v>9338568</v>
      </c>
      <c r="E226" s="30">
        <v>44712</v>
      </c>
      <c r="F226" s="30">
        <v>44748</v>
      </c>
      <c r="G226" s="33">
        <v>9338568</v>
      </c>
      <c r="H226" s="33"/>
      <c r="I226" s="33"/>
      <c r="J226" s="33"/>
      <c r="K226" s="33"/>
      <c r="L226" s="33"/>
      <c r="M226" s="33"/>
      <c r="N226" s="33"/>
      <c r="O226" s="33">
        <v>186771</v>
      </c>
      <c r="P226" s="28">
        <v>9338568</v>
      </c>
      <c r="Q226" s="36">
        <v>9338568</v>
      </c>
      <c r="R226" s="34">
        <v>186771</v>
      </c>
      <c r="S226" s="33"/>
      <c r="T226" s="33"/>
      <c r="U226" s="33"/>
      <c r="V226" s="33"/>
      <c r="W226" s="28" t="s">
        <v>71</v>
      </c>
      <c r="X226" s="35">
        <v>44750</v>
      </c>
      <c r="Y226" s="36"/>
    </row>
    <row r="227" spans="1:25" x14ac:dyDescent="0.25">
      <c r="A227" s="28">
        <v>219</v>
      </c>
      <c r="B227" s="28" t="s">
        <v>35</v>
      </c>
      <c r="C227" s="28" t="s">
        <v>37</v>
      </c>
      <c r="D227" s="28">
        <v>778138</v>
      </c>
      <c r="E227" s="30">
        <v>44737</v>
      </c>
      <c r="F227" s="30">
        <v>44688</v>
      </c>
      <c r="G227" s="33">
        <v>778138</v>
      </c>
      <c r="H227" s="33"/>
      <c r="I227" s="33"/>
      <c r="J227" s="33"/>
      <c r="K227" s="33"/>
      <c r="L227" s="33"/>
      <c r="M227" s="33"/>
      <c r="N227" s="33"/>
      <c r="O227" s="33">
        <v>15563</v>
      </c>
      <c r="P227" s="28">
        <v>778138</v>
      </c>
      <c r="Q227" s="36">
        <v>778138</v>
      </c>
      <c r="R227" s="34">
        <v>15563</v>
      </c>
      <c r="S227" s="33"/>
      <c r="T227" s="33"/>
      <c r="U227" s="33"/>
      <c r="V227" s="33"/>
      <c r="W227" s="28" t="s">
        <v>91</v>
      </c>
      <c r="X227" s="35">
        <v>44790</v>
      </c>
      <c r="Y227" s="36"/>
    </row>
    <row r="228" spans="1:25" x14ac:dyDescent="0.25">
      <c r="A228" s="28">
        <v>220</v>
      </c>
      <c r="B228" s="28" t="s">
        <v>35</v>
      </c>
      <c r="C228" s="28" t="s">
        <v>37</v>
      </c>
      <c r="D228" s="28">
        <v>685600</v>
      </c>
      <c r="E228" s="30">
        <v>44712</v>
      </c>
      <c r="F228" s="30">
        <v>44732</v>
      </c>
      <c r="G228" s="33">
        <v>685600</v>
      </c>
      <c r="H228" s="33"/>
      <c r="I228" s="33"/>
      <c r="J228" s="33"/>
      <c r="K228" s="33"/>
      <c r="L228" s="33"/>
      <c r="M228" s="33"/>
      <c r="N228" s="33"/>
      <c r="O228" s="33">
        <v>14859</v>
      </c>
      <c r="P228" s="28">
        <v>685600</v>
      </c>
      <c r="Q228" s="36">
        <v>685600</v>
      </c>
      <c r="R228" s="34">
        <v>13712</v>
      </c>
      <c r="S228" s="33"/>
      <c r="T228" s="33">
        <v>1147</v>
      </c>
      <c r="U228" s="33"/>
      <c r="V228" s="33"/>
      <c r="W228" s="28" t="s">
        <v>66</v>
      </c>
      <c r="X228" s="35">
        <v>44760</v>
      </c>
      <c r="Y228" s="36"/>
    </row>
    <row r="229" spans="1:25" x14ac:dyDescent="0.25">
      <c r="A229" s="28">
        <v>221</v>
      </c>
      <c r="B229" s="28" t="s">
        <v>35</v>
      </c>
      <c r="C229" s="28" t="s">
        <v>37</v>
      </c>
      <c r="D229" s="28">
        <v>46200</v>
      </c>
      <c r="E229" s="30">
        <v>44708</v>
      </c>
      <c r="F229" s="30">
        <v>44748</v>
      </c>
      <c r="G229" s="33">
        <v>46200</v>
      </c>
      <c r="H229" s="33"/>
      <c r="I229" s="33"/>
      <c r="J229" s="33"/>
      <c r="K229" s="33"/>
      <c r="L229" s="33"/>
      <c r="M229" s="33"/>
      <c r="N229" s="33"/>
      <c r="O229" s="33">
        <v>924</v>
      </c>
      <c r="P229" s="28">
        <v>46200</v>
      </c>
      <c r="Q229" s="36">
        <v>46200</v>
      </c>
      <c r="R229" s="34">
        <v>924</v>
      </c>
      <c r="S229" s="33"/>
      <c r="T229" s="33"/>
      <c r="U229" s="33"/>
      <c r="V229" s="33"/>
      <c r="W229" s="28" t="s">
        <v>66</v>
      </c>
      <c r="X229" s="35">
        <v>44760</v>
      </c>
      <c r="Y229" s="36"/>
    </row>
    <row r="230" spans="1:25" x14ac:dyDescent="0.25">
      <c r="A230" s="28">
        <v>222</v>
      </c>
      <c r="B230" s="28" t="s">
        <v>35</v>
      </c>
      <c r="C230" s="28" t="s">
        <v>37</v>
      </c>
      <c r="D230" s="28">
        <v>46200</v>
      </c>
      <c r="E230" s="30">
        <v>44707</v>
      </c>
      <c r="F230" s="30">
        <v>44748</v>
      </c>
      <c r="G230" s="33">
        <v>46200</v>
      </c>
      <c r="H230" s="33"/>
      <c r="I230" s="33"/>
      <c r="J230" s="33"/>
      <c r="K230" s="33"/>
      <c r="L230" s="33"/>
      <c r="M230" s="33"/>
      <c r="N230" s="33"/>
      <c r="O230" s="33">
        <v>924</v>
      </c>
      <c r="P230" s="28">
        <v>46200</v>
      </c>
      <c r="Q230" s="36">
        <v>46200</v>
      </c>
      <c r="R230" s="34">
        <v>924</v>
      </c>
      <c r="S230" s="33"/>
      <c r="T230" s="33"/>
      <c r="U230" s="33"/>
      <c r="V230" s="33"/>
      <c r="W230" s="28" t="s">
        <v>66</v>
      </c>
      <c r="X230" s="35">
        <v>44760</v>
      </c>
      <c r="Y230" s="36"/>
    </row>
    <row r="231" spans="1:25" x14ac:dyDescent="0.25">
      <c r="A231" s="28">
        <v>223</v>
      </c>
      <c r="B231" s="28" t="s">
        <v>35</v>
      </c>
      <c r="C231" s="28" t="s">
        <v>37</v>
      </c>
      <c r="D231" s="28">
        <v>46200</v>
      </c>
      <c r="E231" s="30">
        <v>44706</v>
      </c>
      <c r="F231" s="30">
        <v>44748</v>
      </c>
      <c r="G231" s="33">
        <v>46200</v>
      </c>
      <c r="H231" s="33"/>
      <c r="I231" s="33"/>
      <c r="J231" s="33"/>
      <c r="K231" s="33"/>
      <c r="L231" s="33"/>
      <c r="M231" s="33"/>
      <c r="N231" s="33"/>
      <c r="O231" s="33">
        <v>924</v>
      </c>
      <c r="P231" s="28">
        <v>46200</v>
      </c>
      <c r="Q231" s="36">
        <v>46200</v>
      </c>
      <c r="R231" s="34">
        <v>924</v>
      </c>
      <c r="S231" s="33"/>
      <c r="T231" s="33"/>
      <c r="U231" s="33"/>
      <c r="V231" s="33"/>
      <c r="W231" s="28" t="s">
        <v>66</v>
      </c>
      <c r="X231" s="35">
        <v>44760</v>
      </c>
      <c r="Y231" s="36"/>
    </row>
    <row r="232" spans="1:25" x14ac:dyDescent="0.25">
      <c r="A232" s="28">
        <v>224</v>
      </c>
      <c r="B232" s="28" t="s">
        <v>35</v>
      </c>
      <c r="C232" s="28" t="s">
        <v>37</v>
      </c>
      <c r="D232" s="28">
        <v>220700</v>
      </c>
      <c r="E232" s="30">
        <v>44706</v>
      </c>
      <c r="F232" s="30">
        <v>44732</v>
      </c>
      <c r="G232" s="33">
        <v>220700</v>
      </c>
      <c r="H232" s="33"/>
      <c r="I232" s="33"/>
      <c r="J232" s="33"/>
      <c r="K232" s="33"/>
      <c r="L232" s="33"/>
      <c r="M232" s="33"/>
      <c r="N232" s="33"/>
      <c r="O232" s="33">
        <v>4414</v>
      </c>
      <c r="P232" s="28">
        <v>220700</v>
      </c>
      <c r="Q232" s="36">
        <v>220700</v>
      </c>
      <c r="R232" s="34">
        <v>4414</v>
      </c>
      <c r="S232" s="33"/>
      <c r="T232" s="33"/>
      <c r="U232" s="33"/>
      <c r="V232" s="33"/>
      <c r="W232" s="28" t="s">
        <v>77</v>
      </c>
      <c r="X232" s="35">
        <v>44881</v>
      </c>
      <c r="Y232" s="36"/>
    </row>
    <row r="233" spans="1:25" x14ac:dyDescent="0.25">
      <c r="A233" s="28">
        <v>225</v>
      </c>
      <c r="B233" s="28" t="s">
        <v>35</v>
      </c>
      <c r="C233" s="28" t="s">
        <v>37</v>
      </c>
      <c r="D233" s="28">
        <v>2827203</v>
      </c>
      <c r="E233" s="30">
        <v>44704</v>
      </c>
      <c r="F233" s="30">
        <v>44732</v>
      </c>
      <c r="G233" s="33">
        <v>2827203</v>
      </c>
      <c r="H233" s="33"/>
      <c r="I233" s="33"/>
      <c r="J233" s="33"/>
      <c r="K233" s="33"/>
      <c r="L233" s="33"/>
      <c r="M233" s="33"/>
      <c r="N233" s="33"/>
      <c r="O233" s="33">
        <v>56544</v>
      </c>
      <c r="P233" s="28">
        <v>2827203</v>
      </c>
      <c r="Q233" s="36">
        <v>2827203</v>
      </c>
      <c r="R233" s="34">
        <v>56544</v>
      </c>
      <c r="S233" s="33"/>
      <c r="T233" s="33"/>
      <c r="U233" s="33"/>
      <c r="V233" s="33"/>
      <c r="W233" s="28" t="s">
        <v>95</v>
      </c>
      <c r="X233" s="35">
        <v>44873</v>
      </c>
      <c r="Y233" s="36"/>
    </row>
    <row r="234" spans="1:25" x14ac:dyDescent="0.25">
      <c r="A234" s="28">
        <v>226</v>
      </c>
      <c r="B234" s="28" t="s">
        <v>35</v>
      </c>
      <c r="C234" s="28" t="s">
        <v>37</v>
      </c>
      <c r="D234" s="28">
        <v>46200</v>
      </c>
      <c r="E234" s="30">
        <v>44708</v>
      </c>
      <c r="F234" s="30">
        <v>44748</v>
      </c>
      <c r="G234" s="33">
        <v>46200</v>
      </c>
      <c r="H234" s="33"/>
      <c r="I234" s="33"/>
      <c r="J234" s="33"/>
      <c r="K234" s="33"/>
      <c r="L234" s="33"/>
      <c r="M234" s="33"/>
      <c r="N234" s="33"/>
      <c r="O234" s="33">
        <v>924</v>
      </c>
      <c r="P234" s="28">
        <v>46200</v>
      </c>
      <c r="Q234" s="36">
        <v>46200</v>
      </c>
      <c r="R234" s="34">
        <v>924</v>
      </c>
      <c r="S234" s="33"/>
      <c r="T234" s="33"/>
      <c r="U234" s="33"/>
      <c r="V234" s="33"/>
      <c r="W234" s="28" t="s">
        <v>66</v>
      </c>
      <c r="X234" s="35">
        <v>44760</v>
      </c>
      <c r="Y234" s="36"/>
    </row>
    <row r="235" spans="1:25" x14ac:dyDescent="0.25">
      <c r="A235" s="28">
        <v>227</v>
      </c>
      <c r="B235" s="28" t="s">
        <v>35</v>
      </c>
      <c r="C235" s="28" t="s">
        <v>37</v>
      </c>
      <c r="D235" s="28">
        <v>46200</v>
      </c>
      <c r="E235" s="30">
        <v>44708</v>
      </c>
      <c r="F235" s="30">
        <v>44748</v>
      </c>
      <c r="G235" s="33">
        <v>46200</v>
      </c>
      <c r="H235" s="33"/>
      <c r="I235" s="33"/>
      <c r="J235" s="33"/>
      <c r="K235" s="33"/>
      <c r="L235" s="33"/>
      <c r="M235" s="33"/>
      <c r="N235" s="33"/>
      <c r="O235" s="33">
        <v>924</v>
      </c>
      <c r="P235" s="28">
        <v>46200</v>
      </c>
      <c r="Q235" s="36">
        <v>46200</v>
      </c>
      <c r="R235" s="34">
        <v>924</v>
      </c>
      <c r="S235" s="33"/>
      <c r="T235" s="33"/>
      <c r="U235" s="33"/>
      <c r="V235" s="33"/>
      <c r="W235" s="28" t="s">
        <v>66</v>
      </c>
      <c r="X235" s="35">
        <v>44760</v>
      </c>
      <c r="Y235" s="36"/>
    </row>
    <row r="236" spans="1:25" x14ac:dyDescent="0.25">
      <c r="A236" s="28">
        <v>228</v>
      </c>
      <c r="B236" s="28" t="s">
        <v>35</v>
      </c>
      <c r="C236" s="28" t="s">
        <v>37</v>
      </c>
      <c r="D236" s="28">
        <v>46200</v>
      </c>
      <c r="E236" s="30">
        <v>44708</v>
      </c>
      <c r="F236" s="30">
        <v>44748</v>
      </c>
      <c r="G236" s="33">
        <v>46200</v>
      </c>
      <c r="H236" s="33"/>
      <c r="I236" s="33"/>
      <c r="J236" s="33"/>
      <c r="K236" s="33"/>
      <c r="L236" s="33"/>
      <c r="M236" s="33"/>
      <c r="N236" s="33"/>
      <c r="O236" s="33">
        <v>924</v>
      </c>
      <c r="P236" s="28">
        <v>46200</v>
      </c>
      <c r="Q236" s="36">
        <v>46200</v>
      </c>
      <c r="R236" s="34">
        <v>924</v>
      </c>
      <c r="S236" s="33"/>
      <c r="T236" s="33"/>
      <c r="U236" s="33"/>
      <c r="V236" s="33"/>
      <c r="W236" s="28" t="s">
        <v>66</v>
      </c>
      <c r="X236" s="35">
        <v>44760</v>
      </c>
      <c r="Y236" s="36"/>
    </row>
    <row r="237" spans="1:25" x14ac:dyDescent="0.25">
      <c r="A237" s="28">
        <v>229</v>
      </c>
      <c r="B237" s="28" t="s">
        <v>35</v>
      </c>
      <c r="C237" s="28" t="s">
        <v>37</v>
      </c>
      <c r="D237" s="28">
        <v>3098792</v>
      </c>
      <c r="E237" s="30">
        <v>44704</v>
      </c>
      <c r="F237" s="30">
        <v>44748</v>
      </c>
      <c r="G237" s="33">
        <v>3098792</v>
      </c>
      <c r="H237" s="33"/>
      <c r="I237" s="33"/>
      <c r="J237" s="33"/>
      <c r="K237" s="33"/>
      <c r="L237" s="33"/>
      <c r="M237" s="33"/>
      <c r="N237" s="33"/>
      <c r="O237" s="33">
        <v>61976</v>
      </c>
      <c r="P237" s="28">
        <v>3098792</v>
      </c>
      <c r="Q237" s="36">
        <v>3098792</v>
      </c>
      <c r="R237" s="34">
        <v>61976</v>
      </c>
      <c r="S237" s="33"/>
      <c r="T237" s="33"/>
      <c r="U237" s="33"/>
      <c r="V237" s="33"/>
      <c r="W237" s="28" t="s">
        <v>66</v>
      </c>
      <c r="X237" s="35">
        <v>44760</v>
      </c>
      <c r="Y237" s="36"/>
    </row>
    <row r="238" spans="1:25" x14ac:dyDescent="0.25">
      <c r="A238" s="28">
        <v>230</v>
      </c>
      <c r="B238" s="28" t="s">
        <v>35</v>
      </c>
      <c r="C238" s="28" t="s">
        <v>37</v>
      </c>
      <c r="D238" s="28">
        <v>9616586</v>
      </c>
      <c r="E238" s="30">
        <v>44681</v>
      </c>
      <c r="F238" s="30">
        <v>44656</v>
      </c>
      <c r="G238" s="33">
        <v>9616586</v>
      </c>
      <c r="H238" s="33"/>
      <c r="I238" s="33"/>
      <c r="J238" s="33"/>
      <c r="K238" s="33"/>
      <c r="L238" s="33"/>
      <c r="M238" s="33"/>
      <c r="N238" s="33"/>
      <c r="O238" s="33">
        <v>192332</v>
      </c>
      <c r="P238" s="28">
        <v>9616586</v>
      </c>
      <c r="Q238" s="36">
        <v>9616586</v>
      </c>
      <c r="R238" s="34">
        <v>192332</v>
      </c>
      <c r="S238" s="33"/>
      <c r="T238" s="33"/>
      <c r="U238" s="33"/>
      <c r="V238" s="33"/>
      <c r="W238" s="28" t="s">
        <v>96</v>
      </c>
      <c r="X238" s="35">
        <v>44719</v>
      </c>
      <c r="Y238" s="36"/>
    </row>
    <row r="239" spans="1:25" x14ac:dyDescent="0.25">
      <c r="A239" s="28">
        <v>231</v>
      </c>
      <c r="B239" s="28" t="s">
        <v>35</v>
      </c>
      <c r="C239" s="28" t="s">
        <v>37</v>
      </c>
      <c r="D239" s="28">
        <v>3156060</v>
      </c>
      <c r="E239" s="30">
        <v>44681</v>
      </c>
      <c r="F239" s="30">
        <v>44656</v>
      </c>
      <c r="G239" s="33">
        <v>3156060</v>
      </c>
      <c r="H239" s="33"/>
      <c r="I239" s="33"/>
      <c r="J239" s="33"/>
      <c r="K239" s="33"/>
      <c r="L239" s="33"/>
      <c r="M239" s="33"/>
      <c r="N239" s="33"/>
      <c r="O239" s="33">
        <v>63121</v>
      </c>
      <c r="P239" s="28">
        <v>3156060</v>
      </c>
      <c r="Q239" s="36">
        <v>3156060</v>
      </c>
      <c r="R239" s="34">
        <v>63121</v>
      </c>
      <c r="S239" s="33"/>
      <c r="T239" s="33"/>
      <c r="U239" s="33"/>
      <c r="V239" s="33"/>
      <c r="W239" s="28" t="s">
        <v>71</v>
      </c>
      <c r="X239" s="35">
        <v>44750</v>
      </c>
      <c r="Y239" s="36"/>
    </row>
    <row r="240" spans="1:25" x14ac:dyDescent="0.25">
      <c r="A240" s="28">
        <v>232</v>
      </c>
      <c r="B240" s="28" t="s">
        <v>35</v>
      </c>
      <c r="C240" s="28" t="s">
        <v>37</v>
      </c>
      <c r="D240" s="28">
        <v>2803211</v>
      </c>
      <c r="E240" s="30">
        <v>44681</v>
      </c>
      <c r="F240" s="30">
        <v>44656</v>
      </c>
      <c r="G240" s="33">
        <v>2803211</v>
      </c>
      <c r="H240" s="33"/>
      <c r="I240" s="33"/>
      <c r="J240" s="33"/>
      <c r="K240" s="33"/>
      <c r="L240" s="33"/>
      <c r="M240" s="33"/>
      <c r="N240" s="33"/>
      <c r="O240" s="33">
        <v>56064</v>
      </c>
      <c r="P240" s="28">
        <v>2803211</v>
      </c>
      <c r="Q240" s="36">
        <v>2803211</v>
      </c>
      <c r="R240" s="34">
        <v>56064</v>
      </c>
      <c r="S240" s="33"/>
      <c r="T240" s="33"/>
      <c r="U240" s="33"/>
      <c r="V240" s="33"/>
      <c r="W240" s="28" t="s">
        <v>97</v>
      </c>
      <c r="X240" s="35">
        <v>44728</v>
      </c>
      <c r="Y240" s="36"/>
    </row>
    <row r="241" spans="1:25" x14ac:dyDescent="0.25">
      <c r="A241" s="28">
        <v>233</v>
      </c>
      <c r="B241" s="28" t="s">
        <v>35</v>
      </c>
      <c r="C241" s="28" t="s">
        <v>37</v>
      </c>
      <c r="D241" s="28">
        <v>787200</v>
      </c>
      <c r="E241" s="30">
        <v>44681</v>
      </c>
      <c r="F241" s="30">
        <v>44656</v>
      </c>
      <c r="G241" s="33">
        <v>787200</v>
      </c>
      <c r="H241" s="33"/>
      <c r="I241" s="33"/>
      <c r="J241" s="33"/>
      <c r="K241" s="33"/>
      <c r="L241" s="33"/>
      <c r="M241" s="33"/>
      <c r="N241" s="33"/>
      <c r="O241" s="33">
        <v>15744</v>
      </c>
      <c r="P241" s="28">
        <v>787200</v>
      </c>
      <c r="Q241" s="36">
        <v>787200</v>
      </c>
      <c r="R241" s="34">
        <v>15744</v>
      </c>
      <c r="S241" s="33"/>
      <c r="T241" s="33"/>
      <c r="U241" s="33"/>
      <c r="V241" s="33"/>
      <c r="W241" s="28" t="s">
        <v>97</v>
      </c>
      <c r="X241" s="35">
        <v>44728</v>
      </c>
      <c r="Y241" s="36"/>
    </row>
    <row r="242" spans="1:25" x14ac:dyDescent="0.25">
      <c r="A242" s="28">
        <v>234</v>
      </c>
      <c r="B242" s="28" t="s">
        <v>35</v>
      </c>
      <c r="C242" s="28" t="s">
        <v>37</v>
      </c>
      <c r="D242" s="28">
        <v>667000</v>
      </c>
      <c r="E242" s="30">
        <v>44681</v>
      </c>
      <c r="F242" s="30">
        <v>44701</v>
      </c>
      <c r="G242" s="33">
        <v>667000</v>
      </c>
      <c r="H242" s="33"/>
      <c r="I242" s="33"/>
      <c r="J242" s="33"/>
      <c r="K242" s="33"/>
      <c r="L242" s="33"/>
      <c r="M242" s="33"/>
      <c r="N242" s="33"/>
      <c r="O242" s="33">
        <v>56264</v>
      </c>
      <c r="P242" s="28">
        <v>667000</v>
      </c>
      <c r="Q242" s="36">
        <v>667000</v>
      </c>
      <c r="R242" s="34">
        <v>12464</v>
      </c>
      <c r="S242" s="33">
        <v>43800</v>
      </c>
      <c r="T242" s="33"/>
      <c r="U242" s="33"/>
      <c r="V242" s="33"/>
      <c r="W242" s="28" t="s">
        <v>98</v>
      </c>
      <c r="X242" s="35">
        <v>44924</v>
      </c>
      <c r="Y242" s="36"/>
    </row>
    <row r="243" spans="1:25" x14ac:dyDescent="0.25">
      <c r="A243" s="28">
        <v>235</v>
      </c>
      <c r="B243" s="28" t="s">
        <v>35</v>
      </c>
      <c r="C243" s="28" t="s">
        <v>37</v>
      </c>
      <c r="D243" s="28">
        <v>6666164</v>
      </c>
      <c r="E243" s="30">
        <v>44681</v>
      </c>
      <c r="F243" s="30">
        <v>44656</v>
      </c>
      <c r="G243" s="33">
        <v>6666164</v>
      </c>
      <c r="H243" s="33"/>
      <c r="I243" s="33"/>
      <c r="J243" s="33"/>
      <c r="K243" s="33"/>
      <c r="L243" s="33"/>
      <c r="M243" s="33"/>
      <c r="N243" s="33"/>
      <c r="O243" s="33">
        <v>133323</v>
      </c>
      <c r="P243" s="28">
        <v>6666164</v>
      </c>
      <c r="Q243" s="36">
        <v>6666164</v>
      </c>
      <c r="R243" s="34">
        <v>133323</v>
      </c>
      <c r="S243" s="33"/>
      <c r="T243" s="33"/>
      <c r="U243" s="33"/>
      <c r="V243" s="33"/>
      <c r="W243" s="28" t="s">
        <v>96</v>
      </c>
      <c r="X243" s="35">
        <v>44719</v>
      </c>
      <c r="Y243" s="36"/>
    </row>
    <row r="244" spans="1:25" x14ac:dyDescent="0.25">
      <c r="A244" s="28">
        <v>236</v>
      </c>
      <c r="B244" s="28" t="s">
        <v>35</v>
      </c>
      <c r="C244" s="28" t="s">
        <v>37</v>
      </c>
      <c r="D244" s="28">
        <v>8956892</v>
      </c>
      <c r="E244" s="30">
        <v>44680</v>
      </c>
      <c r="F244" s="30">
        <v>44656</v>
      </c>
      <c r="G244" s="33">
        <v>8956892</v>
      </c>
      <c r="H244" s="33"/>
      <c r="I244" s="33"/>
      <c r="J244" s="33"/>
      <c r="K244" s="33"/>
      <c r="L244" s="33"/>
      <c r="M244" s="33"/>
      <c r="N244" s="33"/>
      <c r="O244" s="33">
        <v>179138</v>
      </c>
      <c r="P244" s="28">
        <v>8956892</v>
      </c>
      <c r="Q244" s="36">
        <v>8956892</v>
      </c>
      <c r="R244" s="34">
        <v>179138</v>
      </c>
      <c r="S244" s="33"/>
      <c r="T244" s="33"/>
      <c r="U244" s="33"/>
      <c r="V244" s="33"/>
      <c r="W244" s="28" t="s">
        <v>96</v>
      </c>
      <c r="X244" s="35">
        <v>44719</v>
      </c>
      <c r="Y244" s="36"/>
    </row>
    <row r="245" spans="1:25" x14ac:dyDescent="0.25">
      <c r="A245" s="28">
        <v>237</v>
      </c>
      <c r="B245" s="28" t="s">
        <v>35</v>
      </c>
      <c r="C245" s="28" t="s">
        <v>37</v>
      </c>
      <c r="D245" s="28">
        <v>1332300</v>
      </c>
      <c r="E245" s="30">
        <v>44677</v>
      </c>
      <c r="F245" s="30">
        <v>44656</v>
      </c>
      <c r="G245" s="33">
        <v>1332300</v>
      </c>
      <c r="H245" s="33"/>
      <c r="I245" s="33"/>
      <c r="J245" s="33"/>
      <c r="K245" s="33"/>
      <c r="L245" s="33"/>
      <c r="M245" s="33"/>
      <c r="N245" s="33"/>
      <c r="O245" s="33">
        <v>26646</v>
      </c>
      <c r="P245" s="28">
        <v>1332300</v>
      </c>
      <c r="Q245" s="36">
        <v>1332300</v>
      </c>
      <c r="R245" s="34">
        <v>26646</v>
      </c>
      <c r="S245" s="33"/>
      <c r="T245" s="33"/>
      <c r="U245" s="33"/>
      <c r="V245" s="33"/>
      <c r="W245" s="28" t="s">
        <v>97</v>
      </c>
      <c r="X245" s="35">
        <v>44728</v>
      </c>
      <c r="Y245" s="36"/>
    </row>
    <row r="246" spans="1:25" x14ac:dyDescent="0.25">
      <c r="A246" s="28">
        <v>238</v>
      </c>
      <c r="B246" s="28" t="s">
        <v>35</v>
      </c>
      <c r="C246" s="28" t="s">
        <v>37</v>
      </c>
      <c r="D246" s="28">
        <v>675800</v>
      </c>
      <c r="E246" s="30">
        <v>44677</v>
      </c>
      <c r="F246" s="30">
        <v>44656</v>
      </c>
      <c r="G246" s="33">
        <v>675800</v>
      </c>
      <c r="H246" s="33"/>
      <c r="I246" s="33"/>
      <c r="J246" s="33"/>
      <c r="K246" s="33"/>
      <c r="L246" s="33"/>
      <c r="M246" s="33"/>
      <c r="N246" s="33"/>
      <c r="O246" s="33">
        <v>13516</v>
      </c>
      <c r="P246" s="28">
        <v>675800</v>
      </c>
      <c r="Q246" s="36">
        <v>675800</v>
      </c>
      <c r="R246" s="34">
        <v>13516</v>
      </c>
      <c r="S246" s="33"/>
      <c r="T246" s="33"/>
      <c r="U246" s="33"/>
      <c r="V246" s="33"/>
      <c r="W246" s="28" t="s">
        <v>97</v>
      </c>
      <c r="X246" s="35">
        <v>44728</v>
      </c>
      <c r="Y246" s="36"/>
    </row>
    <row r="247" spans="1:25" x14ac:dyDescent="0.25">
      <c r="A247" s="28">
        <v>239</v>
      </c>
      <c r="B247" s="28" t="s">
        <v>35</v>
      </c>
      <c r="C247" s="28" t="s">
        <v>37</v>
      </c>
      <c r="D247" s="28">
        <v>105800</v>
      </c>
      <c r="E247" s="30">
        <v>44677</v>
      </c>
      <c r="F247" s="30">
        <v>44656</v>
      </c>
      <c r="G247" s="33">
        <v>105800</v>
      </c>
      <c r="H247" s="33"/>
      <c r="I247" s="33"/>
      <c r="J247" s="33"/>
      <c r="K247" s="33"/>
      <c r="L247" s="33"/>
      <c r="M247" s="33"/>
      <c r="N247" s="33"/>
      <c r="O247" s="33">
        <v>2116</v>
      </c>
      <c r="P247" s="28">
        <v>105800</v>
      </c>
      <c r="Q247" s="36">
        <v>105800</v>
      </c>
      <c r="R247" s="34">
        <v>2116</v>
      </c>
      <c r="S247" s="33"/>
      <c r="T247" s="33"/>
      <c r="U247" s="33"/>
      <c r="V247" s="33"/>
      <c r="W247" s="28" t="s">
        <v>97</v>
      </c>
      <c r="X247" s="35">
        <v>44728</v>
      </c>
      <c r="Y247" s="36"/>
    </row>
    <row r="248" spans="1:25" x14ac:dyDescent="0.25">
      <c r="A248" s="28">
        <v>240</v>
      </c>
      <c r="B248" s="28" t="s">
        <v>35</v>
      </c>
      <c r="C248" s="28" t="s">
        <v>37</v>
      </c>
      <c r="D248" s="28">
        <v>792200</v>
      </c>
      <c r="E248" s="30">
        <v>44676</v>
      </c>
      <c r="F248" s="30">
        <v>44656</v>
      </c>
      <c r="G248" s="33">
        <v>792200</v>
      </c>
      <c r="H248" s="33"/>
      <c r="I248" s="33"/>
      <c r="J248" s="33"/>
      <c r="K248" s="33"/>
      <c r="L248" s="33"/>
      <c r="M248" s="33"/>
      <c r="N248" s="33"/>
      <c r="O248" s="33">
        <v>15844</v>
      </c>
      <c r="P248" s="28">
        <v>792200</v>
      </c>
      <c r="Q248" s="36">
        <v>792200</v>
      </c>
      <c r="R248" s="34">
        <v>15844</v>
      </c>
      <c r="S248" s="33"/>
      <c r="T248" s="33"/>
      <c r="U248" s="33"/>
      <c r="V248" s="33"/>
      <c r="W248" s="28" t="s">
        <v>97</v>
      </c>
      <c r="X248" s="35">
        <v>44728</v>
      </c>
      <c r="Y248" s="36"/>
    </row>
    <row r="249" spans="1:25" x14ac:dyDescent="0.25">
      <c r="A249" s="28">
        <v>241</v>
      </c>
      <c r="B249" s="28" t="s">
        <v>35</v>
      </c>
      <c r="C249" s="28" t="s">
        <v>37</v>
      </c>
      <c r="D249" s="28">
        <v>220100</v>
      </c>
      <c r="E249" s="30">
        <v>44676</v>
      </c>
      <c r="F249" s="30">
        <v>44701</v>
      </c>
      <c r="G249" s="33">
        <v>220100</v>
      </c>
      <c r="H249" s="33"/>
      <c r="I249" s="33"/>
      <c r="J249" s="33"/>
      <c r="K249" s="33"/>
      <c r="L249" s="33"/>
      <c r="M249" s="33"/>
      <c r="N249" s="33"/>
      <c r="O249" s="33">
        <v>154070</v>
      </c>
      <c r="P249" s="28">
        <v>220100</v>
      </c>
      <c r="Q249" s="36">
        <v>220100</v>
      </c>
      <c r="R249" s="34">
        <v>154070</v>
      </c>
      <c r="S249" s="33"/>
      <c r="T249" s="33"/>
      <c r="U249" s="33"/>
      <c r="V249" s="33"/>
      <c r="W249" s="28" t="s">
        <v>99</v>
      </c>
      <c r="X249" s="35">
        <v>45036</v>
      </c>
      <c r="Y249" s="36"/>
    </row>
    <row r="250" spans="1:25" x14ac:dyDescent="0.25">
      <c r="A250" s="28">
        <v>242</v>
      </c>
      <c r="B250" s="28" t="s">
        <v>35</v>
      </c>
      <c r="C250" s="28" t="s">
        <v>37</v>
      </c>
      <c r="D250" s="28">
        <v>7563836</v>
      </c>
      <c r="E250" s="30">
        <v>44676</v>
      </c>
      <c r="F250" s="30">
        <v>44656</v>
      </c>
      <c r="G250" s="33">
        <v>7563836</v>
      </c>
      <c r="H250" s="33"/>
      <c r="I250" s="33"/>
      <c r="J250" s="33"/>
      <c r="K250" s="33"/>
      <c r="L250" s="33"/>
      <c r="M250" s="33"/>
      <c r="N250" s="33"/>
      <c r="O250" s="33">
        <v>151277</v>
      </c>
      <c r="P250" s="28">
        <v>7563836</v>
      </c>
      <c r="Q250" s="36">
        <v>7563836</v>
      </c>
      <c r="R250" s="34">
        <v>151277</v>
      </c>
      <c r="S250" s="33"/>
      <c r="T250" s="33"/>
      <c r="U250" s="33"/>
      <c r="V250" s="33"/>
      <c r="W250" s="28" t="s">
        <v>96</v>
      </c>
      <c r="X250" s="35">
        <v>44719</v>
      </c>
      <c r="Y250" s="36"/>
    </row>
    <row r="251" spans="1:25" x14ac:dyDescent="0.25">
      <c r="A251" s="28">
        <v>243</v>
      </c>
      <c r="B251" s="28" t="s">
        <v>35</v>
      </c>
      <c r="C251" s="28" t="s">
        <v>37</v>
      </c>
      <c r="D251" s="28">
        <v>168900</v>
      </c>
      <c r="E251" s="30">
        <v>44651</v>
      </c>
      <c r="F251" s="30">
        <v>44716</v>
      </c>
      <c r="G251" s="33">
        <v>168900</v>
      </c>
      <c r="H251" s="33"/>
      <c r="I251" s="33"/>
      <c r="J251" s="33"/>
      <c r="K251" s="33"/>
      <c r="L251" s="33"/>
      <c r="M251" s="33"/>
      <c r="N251" s="33"/>
      <c r="O251" s="33">
        <v>3378</v>
      </c>
      <c r="P251" s="28">
        <v>168900</v>
      </c>
      <c r="Q251" s="36">
        <v>168900</v>
      </c>
      <c r="R251" s="34">
        <v>3378</v>
      </c>
      <c r="S251" s="33"/>
      <c r="T251" s="33"/>
      <c r="U251" s="33"/>
      <c r="V251" s="33"/>
      <c r="W251" s="28" t="s">
        <v>65</v>
      </c>
      <c r="X251" s="35">
        <v>44720</v>
      </c>
      <c r="Y251" s="36"/>
    </row>
  </sheetData>
  <mergeCells count="7">
    <mergeCell ref="A6:O6"/>
    <mergeCell ref="P6:Y6"/>
    <mergeCell ref="P1:Q1"/>
    <mergeCell ref="H2:M2"/>
    <mergeCell ref="P2:Q2"/>
    <mergeCell ref="J3:N3"/>
    <mergeCell ref="P3:Q3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2024-01-19T16:27:33Z</dcterms:created>
  <dcterms:modified xsi:type="dcterms:W3CDTF">2024-02-09T00:01:28Z</dcterms:modified>
</cp:coreProperties>
</file>