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ARCHIVOS PARA PUBLICACIÓN\"/>
    </mc:Choice>
  </mc:AlternateContent>
  <xr:revisionPtr revIDLastSave="0" documentId="13_ncr:1_{C22E4A39-5F3E-42E5-9B01-BD90DC8718DB}" xr6:coauthVersionLast="47" xr6:coauthVersionMax="47" xr10:uidLastSave="{00000000-0000-0000-0000-000000000000}"/>
  <bookViews>
    <workbookView xWindow="-120" yWindow="-120" windowWidth="20730" windowHeight="11160" xr2:uid="{A58F6B4E-9B4C-4A05-A71B-BDDF18AF4B7A}"/>
  </bookViews>
  <sheets>
    <sheet name="CIRCULAR 011" sheetId="3" r:id="rId1"/>
  </sheets>
  <externalReferences>
    <externalReference r:id="rId2"/>
  </externalReferences>
  <definedNames>
    <definedName name="_xlnm._FilterDatabase" localSheetId="0" hidden="1">'CIRCULAR 011'!$A$8:$AA$168</definedName>
    <definedName name="PLANO">[1]PLANO!$1:$1048576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3" l="1"/>
  <c r="X7" i="3"/>
  <c r="W7" i="3"/>
  <c r="V7" i="3"/>
  <c r="U7" i="3"/>
  <c r="T7" i="3"/>
  <c r="S7" i="3"/>
  <c r="R7" i="3"/>
  <c r="O7" i="3"/>
  <c r="R1" i="3" l="1"/>
  <c r="R2" i="3"/>
</calcChain>
</file>

<file path=xl/sharedStrings.xml><?xml version="1.0" encoding="utf-8"?>
<sst xmlns="http://schemas.openxmlformats.org/spreadsheetml/2006/main" count="820" uniqueCount="227">
  <si>
    <t xml:space="preserve">GLOSAS POR CONCILIAR </t>
  </si>
  <si>
    <t>FACTURA DUPLICADA</t>
  </si>
  <si>
    <t>FACTURA NO REGISTRADA</t>
  </si>
  <si>
    <t>VALOR RECONOCIDO Y CANCELADO EN ACREENCIAS</t>
  </si>
  <si>
    <t>VALOR NO RECLAMADO EN ACREENCIAS</t>
  </si>
  <si>
    <t>IMPUESTOS</t>
  </si>
  <si>
    <t>EGRESO</t>
  </si>
  <si>
    <t>26486</t>
  </si>
  <si>
    <t>C-</t>
  </si>
  <si>
    <t>26603</t>
  </si>
  <si>
    <t>27246</t>
  </si>
  <si>
    <t>28792</t>
  </si>
  <si>
    <t>28092</t>
  </si>
  <si>
    <t>26304</t>
  </si>
  <si>
    <t>29415</t>
  </si>
  <si>
    <t>29113</t>
  </si>
  <si>
    <t>26491</t>
  </si>
  <si>
    <t>29525</t>
  </si>
  <si>
    <t>28867</t>
  </si>
  <si>
    <t>25497</t>
  </si>
  <si>
    <t>26362</t>
  </si>
  <si>
    <t>29521</t>
  </si>
  <si>
    <t>28398</t>
  </si>
  <si>
    <t>28866</t>
  </si>
  <si>
    <t>26305</t>
  </si>
  <si>
    <t>29163</t>
  </si>
  <si>
    <t>28822</t>
  </si>
  <si>
    <t>29127</t>
  </si>
  <si>
    <t>28110</t>
  </si>
  <si>
    <t>28835</t>
  </si>
  <si>
    <t>28952</t>
  </si>
  <si>
    <t>25916</t>
  </si>
  <si>
    <t>29126</t>
  </si>
  <si>
    <t>28834</t>
  </si>
  <si>
    <t>29440</t>
  </si>
  <si>
    <t>29413</t>
  </si>
  <si>
    <t>28956</t>
  </si>
  <si>
    <t>26482</t>
  </si>
  <si>
    <t>28950</t>
  </si>
  <si>
    <t>29520</t>
  </si>
  <si>
    <t>29057</t>
  </si>
  <si>
    <t>29167</t>
  </si>
  <si>
    <t>25671</t>
  </si>
  <si>
    <t>26471</t>
  </si>
  <si>
    <t>28799</t>
  </si>
  <si>
    <t>28951</t>
  </si>
  <si>
    <t>28790</t>
  </si>
  <si>
    <t>28795</t>
  </si>
  <si>
    <t>27663</t>
  </si>
  <si>
    <t>28839</t>
  </si>
  <si>
    <t>25637</t>
  </si>
  <si>
    <t>29417</t>
  </si>
  <si>
    <t>29114</t>
  </si>
  <si>
    <t>25915</t>
  </si>
  <si>
    <t>26507</t>
  </si>
  <si>
    <t>29438</t>
  </si>
  <si>
    <t>28103</t>
  </si>
  <si>
    <t>29280</t>
  </si>
  <si>
    <t>27117</t>
  </si>
  <si>
    <t>29436</t>
  </si>
  <si>
    <t>27681</t>
  </si>
  <si>
    <t>28093</t>
  </si>
  <si>
    <t>28397</t>
  </si>
  <si>
    <t>30994</t>
  </si>
  <si>
    <t>1911564.60</t>
  </si>
  <si>
    <t>IMPUESTO</t>
  </si>
  <si>
    <t>27295</t>
  </si>
  <si>
    <t>29437</t>
  </si>
  <si>
    <t>31962</t>
  </si>
  <si>
    <t>29433</t>
  </si>
  <si>
    <t>26786</t>
  </si>
  <si>
    <t>29283</t>
  </si>
  <si>
    <t>31341</t>
  </si>
  <si>
    <t>29285</t>
  </si>
  <si>
    <t>26488</t>
  </si>
  <si>
    <t>33768</t>
  </si>
  <si>
    <t>34440</t>
  </si>
  <si>
    <t>28793</t>
  </si>
  <si>
    <t>46506</t>
  </si>
  <si>
    <t>30491</t>
  </si>
  <si>
    <t>30457</t>
  </si>
  <si>
    <t>28789</t>
  </si>
  <si>
    <t>27949</t>
  </si>
  <si>
    <t>26809</t>
  </si>
  <si>
    <t>25862</t>
  </si>
  <si>
    <t>30432</t>
  </si>
  <si>
    <t>27220</t>
  </si>
  <si>
    <t>27322</t>
  </si>
  <si>
    <t>30425</t>
  </si>
  <si>
    <t>46151</t>
  </si>
  <si>
    <t>33906</t>
  </si>
  <si>
    <t>33727</t>
  </si>
  <si>
    <t>33688</t>
  </si>
  <si>
    <t>34476</t>
  </si>
  <si>
    <t>46438</t>
  </si>
  <si>
    <t>28651</t>
  </si>
  <si>
    <t>47704</t>
  </si>
  <si>
    <t>129633.40</t>
  </si>
  <si>
    <t>30494</t>
  </si>
  <si>
    <t>48360</t>
  </si>
  <si>
    <t>375895.68</t>
  </si>
  <si>
    <t>31967</t>
  </si>
  <si>
    <t>30407</t>
  </si>
  <si>
    <t>31053</t>
  </si>
  <si>
    <t>31969</t>
  </si>
  <si>
    <t>47273</t>
  </si>
  <si>
    <t>11195</t>
  </si>
  <si>
    <t>28994</t>
  </si>
  <si>
    <t>30528</t>
  </si>
  <si>
    <t>48094</t>
  </si>
  <si>
    <t>664450.20</t>
  </si>
  <si>
    <t>45888</t>
  </si>
  <si>
    <t>29832</t>
  </si>
  <si>
    <t>24672</t>
  </si>
  <si>
    <t>29523</t>
  </si>
  <si>
    <t>29421</t>
  </si>
  <si>
    <t>34475</t>
  </si>
  <si>
    <t>30555</t>
  </si>
  <si>
    <t>50624</t>
  </si>
  <si>
    <t>30435</t>
  </si>
  <si>
    <t>30404</t>
  </si>
  <si>
    <t>30543</t>
  </si>
  <si>
    <t>33318</t>
  </si>
  <si>
    <t>49148</t>
  </si>
  <si>
    <t>24850</t>
  </si>
  <si>
    <t>30436</t>
  </si>
  <si>
    <t>29817</t>
  </si>
  <si>
    <t>24658</t>
  </si>
  <si>
    <t>29814</t>
  </si>
  <si>
    <t>29813</t>
  </si>
  <si>
    <t>30348</t>
  </si>
  <si>
    <t>31029</t>
  </si>
  <si>
    <t>31015</t>
  </si>
  <si>
    <t>33691</t>
  </si>
  <si>
    <t>33769</t>
  </si>
  <si>
    <t>33767</t>
  </si>
  <si>
    <t>31349</t>
  </si>
  <si>
    <t>31043</t>
  </si>
  <si>
    <t>24821</t>
  </si>
  <si>
    <t>31042</t>
  </si>
  <si>
    <t>31017</t>
  </si>
  <si>
    <t>33630</t>
  </si>
  <si>
    <t>31325</t>
  </si>
  <si>
    <t>31318</t>
  </si>
  <si>
    <t>30991</t>
  </si>
  <si>
    <t>30975</t>
  </si>
  <si>
    <t>31311</t>
  </si>
  <si>
    <t>31033</t>
  </si>
  <si>
    <t>48196</t>
  </si>
  <si>
    <t>2605825.29</t>
  </si>
  <si>
    <t>31013</t>
  </si>
  <si>
    <t>30999</t>
  </si>
  <si>
    <t>30437</t>
  </si>
  <si>
    <t>31323</t>
  </si>
  <si>
    <t>31031</t>
  </si>
  <si>
    <t>46680</t>
  </si>
  <si>
    <t>4819391.28</t>
  </si>
  <si>
    <t>30987</t>
  </si>
  <si>
    <t>31007</t>
  </si>
  <si>
    <t>48487</t>
  </si>
  <si>
    <t>30983</t>
  </si>
  <si>
    <t>30984</t>
  </si>
  <si>
    <t>42616</t>
  </si>
  <si>
    <t>24852</t>
  </si>
  <si>
    <t>30997</t>
  </si>
  <si>
    <t>30989</t>
  </si>
  <si>
    <t>30998</t>
  </si>
  <si>
    <t>30982</t>
  </si>
  <si>
    <t>31048</t>
  </si>
  <si>
    <t>30985</t>
  </si>
  <si>
    <t>30974</t>
  </si>
  <si>
    <t>24824</t>
  </si>
  <si>
    <t>30986</t>
  </si>
  <si>
    <t>GLOSAS ACEPTADAS IPS</t>
  </si>
  <si>
    <t>FORMATO AIFT010 - Conciliación Cartera ERP – EBP</t>
  </si>
  <si>
    <t>Valor Pendiente</t>
  </si>
  <si>
    <t xml:space="preserve">EPS:COMFAORIENTE EPS-S </t>
  </si>
  <si>
    <t>Valor Conciliado</t>
  </si>
  <si>
    <t>Valor Pagado</t>
  </si>
  <si>
    <t>FECHA DE CORTE DE CONCILIACION: 31 DE DICIEMBRE DE 2023</t>
  </si>
  <si>
    <t>FECHA DE CONCILIACION: 15 DE MARZO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</si>
  <si>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</si>
  <si>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</si>
  <si>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</si>
  <si>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</si>
  <si>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</si>
  <si>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</si>
  <si>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</si>
  <si>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</si>
  <si>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</si>
  <si>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</si>
  <si>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</si>
  <si>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</si>
  <si>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</si>
  <si>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</si>
  <si>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</si>
  <si>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</si>
  <si>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</si>
  <si>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</si>
  <si>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</si>
  <si>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</si>
  <si>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FECHA PAGO</t>
  </si>
  <si>
    <t>OBSERVACIONES</t>
  </si>
  <si>
    <t>EVENTO</t>
  </si>
  <si>
    <t>917-2678</t>
  </si>
  <si>
    <t>917-3547</t>
  </si>
  <si>
    <t>816-593</t>
  </si>
  <si>
    <t>917-3550</t>
  </si>
  <si>
    <t>816-640</t>
  </si>
  <si>
    <t>916-556</t>
  </si>
  <si>
    <t>916-413</t>
  </si>
  <si>
    <t>916-474</t>
  </si>
  <si>
    <t>917-2890</t>
  </si>
  <si>
    <t>818-1375</t>
  </si>
  <si>
    <t>917-3373</t>
  </si>
  <si>
    <t>916-338</t>
  </si>
  <si>
    <t>917-5130</t>
  </si>
  <si>
    <t>916-428</t>
  </si>
  <si>
    <t>917-2400</t>
  </si>
  <si>
    <t>917-3285</t>
  </si>
  <si>
    <t>916-515</t>
  </si>
  <si>
    <t>917-2429</t>
  </si>
  <si>
    <t>917-2440   916-428</t>
  </si>
  <si>
    <t>05/02/2014  11/02/2014</t>
  </si>
  <si>
    <t>816-398</t>
  </si>
  <si>
    <t>916-1360</t>
  </si>
  <si>
    <t>IPS: INSERCOOP - NIT. 807.008.278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</si>
</sst>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_);_(* \(#,##0\);_(* &quot;-&quot;??_);_(@_)"/>
    <numFmt numFmtId="165" formatCode="_-* #,##0.00\ _$_-;\-* #,##0.00\ _$_-;_-* &quot;-&quot;??\ _$_-;_-@_-"/>
    <numFmt numFmtId="166" formatCode="yyyy\-mm\-dd"/>
    <numFmt numFmtId="167" formatCode="yyyy\-mm\-dd;@"/>
    <numFmt numFmtId="168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166" fontId="8" fillId="0" borderId="0">
      <alignment horizontal="center"/>
    </xf>
    <xf numFmtId="168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wrapText="1"/>
    </xf>
    <xf numFmtId="3" fontId="3" fillId="0" borderId="0" xfId="0" applyNumberFormat="1" applyFont="1"/>
    <xf numFmtId="3" fontId="3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1" applyNumberFormat="1" applyFont="1"/>
    <xf numFmtId="0" fontId="2" fillId="0" borderId="0" xfId="0" applyFont="1" applyAlignment="1">
      <alignment horizontal="left"/>
    </xf>
    <xf numFmtId="164" fontId="3" fillId="0" borderId="0" xfId="1" applyNumberFormat="1" applyFont="1" applyFill="1" applyAlignment="1">
      <alignment wrapText="1"/>
    </xf>
    <xf numFmtId="3" fontId="3" fillId="0" borderId="0" xfId="1" applyNumberFormat="1" applyFont="1" applyFill="1"/>
    <xf numFmtId="164" fontId="2" fillId="0" borderId="0" xfId="1" applyNumberFormat="1" applyFont="1" applyAlignment="1">
      <alignment wrapText="1"/>
    </xf>
    <xf numFmtId="3" fontId="2" fillId="0" borderId="0" xfId="0" applyNumberFormat="1" applyFont="1"/>
    <xf numFmtId="165" fontId="2" fillId="0" borderId="0" xfId="0" applyNumberFormat="1" applyFont="1"/>
    <xf numFmtId="3" fontId="4" fillId="2" borderId="1" xfId="1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4" fontId="4" fillId="3" borderId="1" xfId="4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/>
    <xf numFmtId="0" fontId="7" fillId="0" borderId="1" xfId="5" applyFont="1" applyBorder="1" applyAlignment="1">
      <alignment horizontal="center"/>
    </xf>
    <xf numFmtId="0" fontId="7" fillId="0" borderId="1" xfId="6" applyFont="1" applyBorder="1" applyAlignment="1">
      <alignment horizontal="center"/>
    </xf>
    <xf numFmtId="164" fontId="7" fillId="0" borderId="1" xfId="1" applyNumberFormat="1" applyFont="1" applyFill="1" applyBorder="1" applyAlignment="1">
      <alignment horizontal="right" wrapText="1"/>
    </xf>
    <xf numFmtId="3" fontId="7" fillId="0" borderId="1" xfId="0" applyNumberFormat="1" applyFont="1" applyBorder="1"/>
    <xf numFmtId="3" fontId="7" fillId="0" borderId="1" xfId="8" applyNumberFormat="1" applyFont="1" applyFill="1" applyBorder="1"/>
    <xf numFmtId="3" fontId="7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0" xfId="0" applyFont="1"/>
    <xf numFmtId="3" fontId="7" fillId="0" borderId="1" xfId="5" applyNumberFormat="1" applyFont="1" applyBorder="1"/>
    <xf numFmtId="3" fontId="7" fillId="0" borderId="1" xfId="0" applyNumberFormat="1" applyFont="1" applyBorder="1" applyAlignment="1">
      <alignment horizontal="right"/>
    </xf>
    <xf numFmtId="3" fontId="7" fillId="0" borderId="1" xfId="1" applyNumberFormat="1" applyFont="1" applyFill="1" applyBorder="1" applyAlignment="1"/>
    <xf numFmtId="3" fontId="10" fillId="0" borderId="1" xfId="1" applyNumberFormat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wrapText="1"/>
    </xf>
    <xf numFmtId="3" fontId="0" fillId="0" borderId="0" xfId="0" applyNumberFormat="1"/>
    <xf numFmtId="3" fontId="0" fillId="0" borderId="0" xfId="1" applyNumberFormat="1" applyFont="1"/>
    <xf numFmtId="4" fontId="3" fillId="0" borderId="0" xfId="0" applyNumberFormat="1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horizontal="right" wrapText="1"/>
    </xf>
    <xf numFmtId="14" fontId="2" fillId="0" borderId="0" xfId="1" applyNumberFormat="1" applyFont="1" applyAlignment="1">
      <alignment horizontal="right" wrapText="1"/>
    </xf>
    <xf numFmtId="14" fontId="4" fillId="3" borderId="1" xfId="4" applyNumberFormat="1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right" wrapText="1"/>
    </xf>
    <xf numFmtId="164" fontId="2" fillId="0" borderId="0" xfId="1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7" fontId="7" fillId="0" borderId="1" xfId="7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7" fillId="0" borderId="1" xfId="5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2" fillId="0" borderId="3" xfId="0" applyNumberFormat="1" applyFont="1" applyBorder="1" applyAlignment="1">
      <alignment horizontal="right" wrapText="1"/>
    </xf>
  </cellXfs>
  <cellStyles count="9">
    <cellStyle name="Date" xfId="7" xr:uid="{2EDC4A23-10F2-4755-8FF5-0293613E064C}"/>
    <cellStyle name="Decimal" xfId="6" xr:uid="{DF6FFF78-81AC-4C52-B674-A95B7054B084}"/>
    <cellStyle name="Default" xfId="5" xr:uid="{84A2157E-2D0A-411F-9998-08243300AD7D}"/>
    <cellStyle name="Millares" xfId="1" builtinId="3"/>
    <cellStyle name="Millares [0] 2" xfId="8" xr:uid="{4758E3BB-C008-40C0-9D97-76149739F720}"/>
    <cellStyle name="Millares 2" xfId="4" xr:uid="{E7EE5D1C-C037-45B0-81F0-73CEAB9405FF}"/>
    <cellStyle name="Normal" xfId="0" builtinId="0"/>
    <cellStyle name="Normal 2 2 3" xfId="3" xr:uid="{93EC5447-5D8D-48D3-AFB8-09486BB33C45}"/>
    <cellStyle name="Normal 3" xfId="2" xr:uid="{65F39F43-9855-4B70-A532-B76580D14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FAORIENTE/Desktop/CIRCULAR%20011-%201-2%20TRIMESTRE%202024/03%20MARZO%20CIRCULAR%20011/CIRCULAR%20011%20INSERCO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"/>
      <sheetName val="RESUMEN"/>
      <sheetName val="CIRCULAR 011"/>
      <sheetName val="PLANO"/>
    </sheetNames>
    <sheetDataSet>
      <sheetData sheetId="0"/>
      <sheetData sheetId="1"/>
      <sheetData sheetId="2"/>
      <sheetData sheetId="3">
        <row r="1"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</row>
        <row r="2">
          <cell r="B2" t="str">
            <v>INSERCOOP</v>
          </cell>
        </row>
        <row r="3">
          <cell r="B3" t="str">
            <v>NIT: 807.008.278</v>
          </cell>
        </row>
        <row r="4">
          <cell r="B4" t="str">
            <v>CARTERA CORTE 30 DE SEPTIEMBRE DE 2023</v>
          </cell>
        </row>
        <row r="7">
          <cell r="M7">
            <v>149855675</v>
          </cell>
          <cell r="P7">
            <v>125623112</v>
          </cell>
          <cell r="Q7">
            <v>3170319</v>
          </cell>
          <cell r="R7">
            <v>2684873</v>
          </cell>
          <cell r="S7">
            <v>242974</v>
          </cell>
          <cell r="T7">
            <v>8533054</v>
          </cell>
          <cell r="U7">
            <v>152207</v>
          </cell>
          <cell r="V7">
            <v>324044</v>
          </cell>
          <cell r="W7">
            <v>9125092</v>
          </cell>
          <cell r="X7">
            <v>125947156</v>
          </cell>
          <cell r="Y7">
            <v>0</v>
          </cell>
        </row>
        <row r="8">
          <cell r="B8" t="str">
            <v>FACIPSNroID</v>
          </cell>
          <cell r="C8" t="str">
            <v>FACIPSNombre</v>
          </cell>
          <cell r="D8" t="str">
            <v>FACNumeroFactura</v>
          </cell>
          <cell r="E8" t="str">
            <v>FACPrefijoFactura</v>
          </cell>
          <cell r="F8" t="str">
            <v>FACFacturaAnioEmision</v>
          </cell>
          <cell r="G8" t="str">
            <v>IPSValorFactura</v>
          </cell>
          <cell r="H8" t="str">
            <v>IPSFechaEmisionFactura</v>
          </cell>
          <cell r="I8" t="str">
            <v>IPSFechaPresentacionFactura</v>
          </cell>
          <cell r="J8" t="str">
            <v>IPSValorTotalPagosAplicadosxFactura</v>
          </cell>
          <cell r="K8" t="str">
            <v>IPSValorGlosaAceptada</v>
          </cell>
          <cell r="L8" t="str">
            <v>IPSGlosaRespondida</v>
          </cell>
          <cell r="M8" t="str">
            <v>IPSSaldoFactura</v>
          </cell>
          <cell r="O8" t="str">
            <v>OBSERVACIONES COMFAORIENTE</v>
          </cell>
          <cell r="P8" t="str">
            <v>CANCELADO</v>
          </cell>
          <cell r="Q8" t="str">
            <v>GLOSA ACEPTADA IPS</v>
          </cell>
          <cell r="R8" t="str">
            <v xml:space="preserve">GLOSA POR CONCILIAR </v>
          </cell>
          <cell r="S8" t="str">
            <v>FACTURA DUPLICADA</v>
          </cell>
          <cell r="T8" t="str">
            <v>VALOR RECONOCIDO EN ACREENCIA - CANCELADO</v>
          </cell>
          <cell r="U8" t="str">
            <v>VALOR NO RECLAMADO EN ACREENCIA</v>
          </cell>
          <cell r="V8" t="str">
            <v>IMPUESTOS</v>
          </cell>
          <cell r="W8" t="str">
            <v>FACTURA NO REGISTRADA</v>
          </cell>
          <cell r="X8" t="str">
            <v>CANCELADO + IMPUESTOS</v>
          </cell>
          <cell r="Y8" t="str">
            <v>DIFERENCIA</v>
          </cell>
          <cell r="Z8" t="str">
            <v>EGRESO</v>
          </cell>
          <cell r="AA8" t="str">
            <v>FECHA</v>
          </cell>
          <cell r="AB8" t="str">
            <v>TRAZABILIDAD</v>
          </cell>
        </row>
        <row r="9">
          <cell r="A9" t="str">
            <v>807008278-31341</v>
          </cell>
          <cell r="B9" t="str">
            <v>807008278</v>
          </cell>
          <cell r="C9" t="str">
            <v>INSERCOOP</v>
          </cell>
          <cell r="D9" t="str">
            <v>31341</v>
          </cell>
          <cell r="E9" t="str">
            <v>C-</v>
          </cell>
          <cell r="F9" t="str">
            <v>2014</v>
          </cell>
          <cell r="G9" t="str">
            <v>18480.00</v>
          </cell>
          <cell r="H9">
            <v>41670</v>
          </cell>
          <cell r="I9">
            <v>41701</v>
          </cell>
          <cell r="J9">
            <v>4140</v>
          </cell>
          <cell r="K9" t="str">
            <v>0.00</v>
          </cell>
          <cell r="L9" t="str">
            <v>SI</v>
          </cell>
          <cell r="M9">
            <v>14340</v>
          </cell>
          <cell r="N9" t="str">
            <v>807008278-31341</v>
          </cell>
          <cell r="O9" t="str">
            <v>CANCELADO</v>
          </cell>
          <cell r="P9">
            <v>14340</v>
          </cell>
          <cell r="X9">
            <v>14340</v>
          </cell>
          <cell r="Y9">
            <v>0</v>
          </cell>
          <cell r="Z9" t="str">
            <v>917-2678</v>
          </cell>
          <cell r="AA9">
            <v>41729</v>
          </cell>
        </row>
        <row r="10">
          <cell r="A10" t="str">
            <v>807008278-34476</v>
          </cell>
          <cell r="B10" t="str">
            <v>807008278</v>
          </cell>
          <cell r="C10" t="str">
            <v>INSERCOOP</v>
          </cell>
          <cell r="D10" t="str">
            <v>34476</v>
          </cell>
          <cell r="E10" t="str">
            <v>C-</v>
          </cell>
          <cell r="F10" t="str">
            <v>2014</v>
          </cell>
          <cell r="G10" t="str">
            <v>241800.00</v>
          </cell>
          <cell r="H10">
            <v>41824</v>
          </cell>
          <cell r="I10">
            <v>41856</v>
          </cell>
          <cell r="J10">
            <v>102780</v>
          </cell>
          <cell r="K10" t="str">
            <v>68520.00</v>
          </cell>
          <cell r="L10" t="str">
            <v>SI</v>
          </cell>
          <cell r="M10">
            <v>70500</v>
          </cell>
          <cell r="N10" t="str">
            <v>807008278-34476</v>
          </cell>
          <cell r="O10" t="str">
            <v>CANCELADO</v>
          </cell>
          <cell r="P10">
            <v>70500</v>
          </cell>
          <cell r="X10">
            <v>70500</v>
          </cell>
          <cell r="Y10">
            <v>0</v>
          </cell>
          <cell r="Z10" t="str">
            <v>917-3547</v>
          </cell>
          <cell r="AA10">
            <v>41892</v>
          </cell>
        </row>
        <row r="11">
          <cell r="A11" t="str">
            <v>807008278-47704</v>
          </cell>
          <cell r="B11" t="str">
            <v>807008278</v>
          </cell>
          <cell r="C11" t="str">
            <v>INSERCOOP</v>
          </cell>
          <cell r="D11" t="str">
            <v>47704</v>
          </cell>
          <cell r="E11" t="str">
            <v>C-</v>
          </cell>
          <cell r="F11" t="str">
            <v>2016</v>
          </cell>
          <cell r="G11" t="str">
            <v>129633.40</v>
          </cell>
          <cell r="H11">
            <v>42546</v>
          </cell>
          <cell r="I11">
            <v>42559</v>
          </cell>
          <cell r="J11">
            <v>40415</v>
          </cell>
          <cell r="K11" t="str">
            <v>0.00</v>
          </cell>
          <cell r="L11" t="str">
            <v>SI</v>
          </cell>
          <cell r="M11">
            <v>89218</v>
          </cell>
          <cell r="N11" t="str">
            <v>807008278-47704</v>
          </cell>
          <cell r="O11" t="str">
            <v>CANCELADO</v>
          </cell>
          <cell r="P11">
            <v>89218</v>
          </cell>
          <cell r="X11">
            <v>89218</v>
          </cell>
          <cell r="Y11">
            <v>0</v>
          </cell>
          <cell r="Z11" t="str">
            <v>816-593</v>
          </cell>
          <cell r="AA11">
            <v>42832</v>
          </cell>
        </row>
        <row r="12">
          <cell r="A12" t="str">
            <v>807008278-30494</v>
          </cell>
          <cell r="B12" t="str">
            <v>807008278</v>
          </cell>
          <cell r="C12" t="str">
            <v>INSERCOOP</v>
          </cell>
          <cell r="D12" t="str">
            <v>30494</v>
          </cell>
          <cell r="E12" t="str">
            <v>C-</v>
          </cell>
          <cell r="F12" t="str">
            <v>2013</v>
          </cell>
          <cell r="G12" t="str">
            <v>515490.00</v>
          </cell>
          <cell r="H12">
            <v>41609</v>
          </cell>
          <cell r="I12">
            <v>41617</v>
          </cell>
          <cell r="J12">
            <v>418140</v>
          </cell>
          <cell r="K12" t="str">
            <v>0.00</v>
          </cell>
          <cell r="L12" t="str">
            <v>SI</v>
          </cell>
          <cell r="M12">
            <v>97350</v>
          </cell>
          <cell r="N12" t="str">
            <v>807008278-30494</v>
          </cell>
          <cell r="O12" t="str">
            <v>CANCELADO</v>
          </cell>
          <cell r="P12">
            <v>97350</v>
          </cell>
          <cell r="X12">
            <v>97350</v>
          </cell>
          <cell r="Y12">
            <v>0</v>
          </cell>
          <cell r="Z12" t="str">
            <v>917-3550</v>
          </cell>
          <cell r="AA12">
            <v>41892</v>
          </cell>
          <cell r="AB12" t="str">
            <v xml:space="preserve">VLR FACTURA $515.490 CANCELADO EN SU TOTALIDAD CON EGRESO 917-3550 DEL 10/09/2014 SALDO CERO </v>
          </cell>
        </row>
        <row r="13">
          <cell r="A13" t="str">
            <v>807008278-48360</v>
          </cell>
          <cell r="B13" t="str">
            <v>807008278</v>
          </cell>
          <cell r="C13" t="str">
            <v>INSERCOOP</v>
          </cell>
          <cell r="D13" t="str">
            <v>48360</v>
          </cell>
          <cell r="E13" t="str">
            <v>C-</v>
          </cell>
          <cell r="F13" t="str">
            <v>2016</v>
          </cell>
          <cell r="G13" t="str">
            <v>375895.68</v>
          </cell>
          <cell r="H13">
            <v>42600</v>
          </cell>
          <cell r="I13">
            <v>42618</v>
          </cell>
          <cell r="J13">
            <v>269682</v>
          </cell>
          <cell r="K13" t="str">
            <v>0.00</v>
          </cell>
          <cell r="L13" t="str">
            <v>SI</v>
          </cell>
          <cell r="M13">
            <v>106214</v>
          </cell>
          <cell r="N13" t="str">
            <v>807008278-48360</v>
          </cell>
          <cell r="O13" t="str">
            <v>CANCELADO</v>
          </cell>
          <cell r="P13">
            <v>106214</v>
          </cell>
          <cell r="X13">
            <v>106214</v>
          </cell>
          <cell r="Y13">
            <v>0</v>
          </cell>
          <cell r="Z13" t="str">
            <v>816-640</v>
          </cell>
          <cell r="AA13">
            <v>42863</v>
          </cell>
        </row>
        <row r="14">
          <cell r="A14" t="str">
            <v>807008278-31967</v>
          </cell>
          <cell r="B14" t="str">
            <v>807008278</v>
          </cell>
          <cell r="C14" t="str">
            <v>INSERCOOP</v>
          </cell>
          <cell r="D14" t="str">
            <v>31967</v>
          </cell>
          <cell r="E14" t="str">
            <v>C-</v>
          </cell>
          <cell r="F14" t="str">
            <v>2014</v>
          </cell>
          <cell r="G14" t="str">
            <v>305280.00</v>
          </cell>
          <cell r="H14">
            <v>41711</v>
          </cell>
          <cell r="I14">
            <v>41711</v>
          </cell>
          <cell r="J14">
            <v>182911</v>
          </cell>
          <cell r="K14" t="str">
            <v>0.00</v>
          </cell>
          <cell r="L14" t="str">
            <v>SI</v>
          </cell>
          <cell r="M14">
            <v>122369</v>
          </cell>
          <cell r="N14" t="str">
            <v>807008278-31967</v>
          </cell>
          <cell r="O14" t="str">
            <v>CANCELADO</v>
          </cell>
          <cell r="P14">
            <v>122369</v>
          </cell>
          <cell r="X14">
            <v>122369</v>
          </cell>
          <cell r="Y14">
            <v>0</v>
          </cell>
          <cell r="Z14" t="str">
            <v>916-556</v>
          </cell>
          <cell r="AA14">
            <v>41768</v>
          </cell>
        </row>
        <row r="15">
          <cell r="A15" t="str">
            <v>807008278-30407</v>
          </cell>
          <cell r="B15" t="str">
            <v>807008278</v>
          </cell>
          <cell r="C15" t="str">
            <v>INSERCOOP</v>
          </cell>
          <cell r="D15" t="str">
            <v>30407</v>
          </cell>
          <cell r="E15" t="str">
            <v>C-</v>
          </cell>
          <cell r="F15" t="str">
            <v>2013</v>
          </cell>
          <cell r="G15" t="str">
            <v>147000.00</v>
          </cell>
          <cell r="H15">
            <v>41605</v>
          </cell>
          <cell r="I15">
            <v>41617</v>
          </cell>
          <cell r="J15">
            <v>5970</v>
          </cell>
          <cell r="K15" t="str">
            <v>0.00</v>
          </cell>
          <cell r="L15" t="str">
            <v>SI</v>
          </cell>
          <cell r="M15">
            <v>141030</v>
          </cell>
          <cell r="N15" t="str">
            <v>807008278-30407</v>
          </cell>
          <cell r="O15" t="str">
            <v>CANCELADO</v>
          </cell>
          <cell r="P15">
            <v>141030</v>
          </cell>
          <cell r="X15">
            <v>141030</v>
          </cell>
          <cell r="Y15">
            <v>0</v>
          </cell>
          <cell r="Z15" t="str">
            <v>916-413</v>
          </cell>
          <cell r="AA15">
            <v>41668</v>
          </cell>
        </row>
        <row r="16">
          <cell r="A16" t="str">
            <v>807008278-31053</v>
          </cell>
          <cell r="B16" t="str">
            <v>807008278</v>
          </cell>
          <cell r="C16" t="str">
            <v>INSERCOOP</v>
          </cell>
          <cell r="D16" t="str">
            <v>31053</v>
          </cell>
          <cell r="E16" t="str">
            <v>C-</v>
          </cell>
          <cell r="F16" t="str">
            <v>2014</v>
          </cell>
          <cell r="G16" t="str">
            <v>192855.00</v>
          </cell>
          <cell r="H16">
            <v>41673</v>
          </cell>
          <cell r="I16">
            <v>41673</v>
          </cell>
          <cell r="J16">
            <v>51750</v>
          </cell>
          <cell r="K16" t="str">
            <v>0.00</v>
          </cell>
          <cell r="L16" t="str">
            <v>SI</v>
          </cell>
          <cell r="M16">
            <v>141105</v>
          </cell>
          <cell r="N16" t="str">
            <v>807008278-31053</v>
          </cell>
          <cell r="O16" t="str">
            <v>CANCELADO</v>
          </cell>
          <cell r="P16">
            <v>141105</v>
          </cell>
          <cell r="X16">
            <v>141105</v>
          </cell>
          <cell r="Y16">
            <v>0</v>
          </cell>
          <cell r="Z16" t="str">
            <v>916-474</v>
          </cell>
          <cell r="AA16">
            <v>41708</v>
          </cell>
        </row>
        <row r="17">
          <cell r="A17" t="str">
            <v>807008278-31969</v>
          </cell>
          <cell r="B17" t="str">
            <v>807008278</v>
          </cell>
          <cell r="C17" t="str">
            <v>INSERCOOP</v>
          </cell>
          <cell r="D17" t="str">
            <v>31969</v>
          </cell>
          <cell r="E17" t="str">
            <v>C-</v>
          </cell>
          <cell r="F17" t="str">
            <v>2014</v>
          </cell>
          <cell r="G17" t="str">
            <v>286950.00</v>
          </cell>
          <cell r="H17">
            <v>41711</v>
          </cell>
          <cell r="I17">
            <v>41711</v>
          </cell>
          <cell r="J17">
            <v>70019</v>
          </cell>
          <cell r="K17" t="str">
            <v>70016.00</v>
          </cell>
          <cell r="L17" t="str">
            <v>SI</v>
          </cell>
          <cell r="M17">
            <v>146915</v>
          </cell>
          <cell r="N17" t="str">
            <v>807008278-31969</v>
          </cell>
          <cell r="O17" t="str">
            <v>CANCELADO</v>
          </cell>
          <cell r="P17">
            <v>146915</v>
          </cell>
          <cell r="X17">
            <v>146915</v>
          </cell>
          <cell r="Y17">
            <v>0</v>
          </cell>
          <cell r="Z17" t="str">
            <v>917-2890</v>
          </cell>
          <cell r="AA17">
            <v>41771</v>
          </cell>
        </row>
        <row r="18">
          <cell r="A18" t="str">
            <v>807008278-47273</v>
          </cell>
          <cell r="B18" t="str">
            <v>807008278</v>
          </cell>
          <cell r="C18" t="str">
            <v>INSERCOOP</v>
          </cell>
          <cell r="D18" t="str">
            <v>47273</v>
          </cell>
          <cell r="E18" t="str">
            <v>C-</v>
          </cell>
          <cell r="F18" t="str">
            <v>2016</v>
          </cell>
          <cell r="G18" t="str">
            <v>326862.00</v>
          </cell>
          <cell r="H18">
            <v>42515</v>
          </cell>
          <cell r="I18">
            <v>42534</v>
          </cell>
          <cell r="J18">
            <v>160276</v>
          </cell>
          <cell r="K18" t="str">
            <v>0.00</v>
          </cell>
          <cell r="L18" t="str">
            <v>SI</v>
          </cell>
          <cell r="M18">
            <v>166586</v>
          </cell>
          <cell r="N18" t="str">
            <v>807008278-47273</v>
          </cell>
          <cell r="O18" t="str">
            <v>CANCELADO</v>
          </cell>
          <cell r="P18">
            <v>166586</v>
          </cell>
          <cell r="X18">
            <v>166586</v>
          </cell>
          <cell r="Y18">
            <v>0</v>
          </cell>
          <cell r="Z18" t="str">
            <v>816-593</v>
          </cell>
          <cell r="AA18">
            <v>42832</v>
          </cell>
        </row>
        <row r="19">
          <cell r="A19" t="str">
            <v>807008278-48094</v>
          </cell>
          <cell r="B19" t="str">
            <v>807008278</v>
          </cell>
          <cell r="C19" t="str">
            <v>INSERCOOP</v>
          </cell>
          <cell r="D19" t="str">
            <v>48094</v>
          </cell>
          <cell r="E19" t="str">
            <v>C-</v>
          </cell>
          <cell r="F19" t="str">
            <v>2016</v>
          </cell>
          <cell r="G19" t="str">
            <v>664450.20</v>
          </cell>
          <cell r="H19">
            <v>42578</v>
          </cell>
          <cell r="I19">
            <v>42587</v>
          </cell>
          <cell r="J19">
            <v>472458</v>
          </cell>
          <cell r="K19" t="str">
            <v>0.00</v>
          </cell>
          <cell r="L19" t="str">
            <v>SI</v>
          </cell>
          <cell r="M19">
            <v>191992</v>
          </cell>
          <cell r="N19" t="str">
            <v>807008278-48094</v>
          </cell>
          <cell r="O19" t="str">
            <v>CANCELADO</v>
          </cell>
          <cell r="P19">
            <v>191992</v>
          </cell>
          <cell r="X19">
            <v>191992</v>
          </cell>
          <cell r="Y19">
            <v>0</v>
          </cell>
          <cell r="Z19" t="str">
            <v>816-593</v>
          </cell>
          <cell r="AA19">
            <v>42832</v>
          </cell>
        </row>
        <row r="20">
          <cell r="A20" t="str">
            <v>807008278-45888</v>
          </cell>
          <cell r="B20" t="str">
            <v>807008278</v>
          </cell>
          <cell r="C20" t="str">
            <v>INSERCOOP</v>
          </cell>
          <cell r="D20" t="str">
            <v>45888</v>
          </cell>
          <cell r="E20" t="str">
            <v>C-</v>
          </cell>
          <cell r="F20" t="str">
            <v>2016</v>
          </cell>
          <cell r="G20" t="str">
            <v>385020.00</v>
          </cell>
          <cell r="H20">
            <v>42448</v>
          </cell>
          <cell r="I20">
            <v>42502</v>
          </cell>
          <cell r="J20">
            <v>192510</v>
          </cell>
          <cell r="K20" t="str">
            <v>0.00</v>
          </cell>
          <cell r="L20" t="str">
            <v>SI</v>
          </cell>
          <cell r="M20">
            <v>192510</v>
          </cell>
          <cell r="N20" t="str">
            <v>807008278-45888</v>
          </cell>
          <cell r="O20" t="str">
            <v>CANCELADO</v>
          </cell>
          <cell r="P20">
            <v>192510</v>
          </cell>
          <cell r="X20">
            <v>192510</v>
          </cell>
          <cell r="Y20">
            <v>0</v>
          </cell>
          <cell r="Z20" t="str">
            <v>818-1375</v>
          </cell>
          <cell r="AA20">
            <v>43138</v>
          </cell>
        </row>
        <row r="21">
          <cell r="A21" t="str">
            <v>807008278-34475</v>
          </cell>
          <cell r="B21" t="str">
            <v>807008278</v>
          </cell>
          <cell r="C21" t="str">
            <v>INSERCOOP</v>
          </cell>
          <cell r="D21" t="str">
            <v>34475</v>
          </cell>
          <cell r="E21" t="str">
            <v>C-</v>
          </cell>
          <cell r="F21" t="str">
            <v>2014</v>
          </cell>
          <cell r="G21" t="str">
            <v>1088100.00</v>
          </cell>
          <cell r="H21">
            <v>41824</v>
          </cell>
          <cell r="I21">
            <v>41829</v>
          </cell>
          <cell r="J21">
            <v>770783</v>
          </cell>
          <cell r="K21" t="str">
            <v>0.00</v>
          </cell>
          <cell r="L21" t="str">
            <v>SI</v>
          </cell>
          <cell r="M21">
            <v>317317</v>
          </cell>
          <cell r="N21" t="str">
            <v>807008278-34475</v>
          </cell>
          <cell r="O21" t="str">
            <v>CANCELADO</v>
          </cell>
          <cell r="P21">
            <v>317317</v>
          </cell>
          <cell r="X21">
            <v>317317</v>
          </cell>
          <cell r="Y21">
            <v>0</v>
          </cell>
          <cell r="Z21" t="str">
            <v>917-3373</v>
          </cell>
          <cell r="AA21">
            <v>41865</v>
          </cell>
        </row>
        <row r="22">
          <cell r="A22" t="str">
            <v>807008278-50624</v>
          </cell>
          <cell r="B22" t="str">
            <v>807008278</v>
          </cell>
          <cell r="C22" t="str">
            <v>INSERCOOP</v>
          </cell>
          <cell r="D22" t="str">
            <v>50624</v>
          </cell>
          <cell r="E22" t="str">
            <v>C-</v>
          </cell>
          <cell r="F22" t="str">
            <v>2017</v>
          </cell>
          <cell r="G22" t="str">
            <v>825180.00</v>
          </cell>
          <cell r="H22">
            <v>42755</v>
          </cell>
          <cell r="I22">
            <v>43151</v>
          </cell>
          <cell r="J22">
            <v>495108</v>
          </cell>
          <cell r="K22" t="str">
            <v>0.00</v>
          </cell>
          <cell r="L22" t="str">
            <v>SI</v>
          </cell>
          <cell r="M22">
            <v>330072</v>
          </cell>
          <cell r="N22" t="str">
            <v>807008278-50624</v>
          </cell>
          <cell r="O22" t="str">
            <v>CANCELADO</v>
          </cell>
          <cell r="P22">
            <v>330072</v>
          </cell>
          <cell r="X22">
            <v>330072</v>
          </cell>
          <cell r="Y22">
            <v>0</v>
          </cell>
          <cell r="Z22" t="str">
            <v>816-593</v>
          </cell>
          <cell r="AA22">
            <v>42832</v>
          </cell>
        </row>
        <row r="23">
          <cell r="A23" t="str">
            <v>807008278-30404</v>
          </cell>
          <cell r="B23" t="str">
            <v>807008278</v>
          </cell>
          <cell r="C23" t="str">
            <v>INSERCOOP</v>
          </cell>
          <cell r="D23" t="str">
            <v>30404</v>
          </cell>
          <cell r="E23" t="str">
            <v>C-</v>
          </cell>
          <cell r="F23" t="str">
            <v>2013</v>
          </cell>
          <cell r="G23" t="str">
            <v>635661.00</v>
          </cell>
          <cell r="H23">
            <v>41605</v>
          </cell>
          <cell r="I23">
            <v>41617</v>
          </cell>
          <cell r="J23">
            <v>32790</v>
          </cell>
          <cell r="K23" t="str">
            <v>228021.00</v>
          </cell>
          <cell r="L23" t="str">
            <v>SI</v>
          </cell>
          <cell r="M23">
            <v>374850</v>
          </cell>
          <cell r="N23" t="str">
            <v>807008278-30404</v>
          </cell>
          <cell r="O23" t="str">
            <v>CANCELADO</v>
          </cell>
          <cell r="P23">
            <v>374850</v>
          </cell>
          <cell r="X23">
            <v>374850</v>
          </cell>
          <cell r="Y23">
            <v>0</v>
          </cell>
          <cell r="Z23" t="str">
            <v>916-413</v>
          </cell>
          <cell r="AA23">
            <v>41668</v>
          </cell>
        </row>
        <row r="24">
          <cell r="A24" t="str">
            <v>807008278-30435</v>
          </cell>
          <cell r="B24" t="str">
            <v>807008278</v>
          </cell>
          <cell r="C24" t="str">
            <v>INSERCOOP</v>
          </cell>
          <cell r="D24" t="str">
            <v>30435</v>
          </cell>
          <cell r="E24" t="str">
            <v>C-</v>
          </cell>
          <cell r="F24" t="str">
            <v>2013</v>
          </cell>
          <cell r="G24" t="str">
            <v>635661.00</v>
          </cell>
          <cell r="H24">
            <v>41607</v>
          </cell>
          <cell r="I24">
            <v>41617</v>
          </cell>
          <cell r="J24">
            <v>32790</v>
          </cell>
          <cell r="K24" t="str">
            <v>228021.00</v>
          </cell>
          <cell r="L24" t="str">
            <v>SI</v>
          </cell>
          <cell r="M24">
            <v>374850</v>
          </cell>
          <cell r="N24" t="str">
            <v>807008278-30435</v>
          </cell>
          <cell r="O24" t="str">
            <v>CANCELADO</v>
          </cell>
          <cell r="P24">
            <v>374850</v>
          </cell>
          <cell r="X24">
            <v>374850</v>
          </cell>
          <cell r="Y24">
            <v>0</v>
          </cell>
          <cell r="Z24" t="str">
            <v>916-413</v>
          </cell>
          <cell r="AA24">
            <v>41668</v>
          </cell>
        </row>
        <row r="25">
          <cell r="A25" t="str">
            <v>807008278-30543</v>
          </cell>
          <cell r="B25" t="str">
            <v>807008278</v>
          </cell>
          <cell r="C25" t="str">
            <v>INSERCOOP</v>
          </cell>
          <cell r="D25" t="str">
            <v>30543</v>
          </cell>
          <cell r="E25" t="str">
            <v>C-</v>
          </cell>
          <cell r="F25" t="str">
            <v>2013</v>
          </cell>
          <cell r="G25" t="str">
            <v>439020.00</v>
          </cell>
          <cell r="H25">
            <v>41610</v>
          </cell>
          <cell r="I25">
            <v>41617</v>
          </cell>
          <cell r="J25">
            <v>20100</v>
          </cell>
          <cell r="K25" t="str">
            <v>0.00</v>
          </cell>
          <cell r="L25" t="str">
            <v>SI</v>
          </cell>
          <cell r="M25">
            <v>418920</v>
          </cell>
          <cell r="N25" t="str">
            <v>807008278-30543</v>
          </cell>
          <cell r="O25" t="str">
            <v>CANCELADO</v>
          </cell>
          <cell r="P25">
            <v>418920</v>
          </cell>
          <cell r="X25">
            <v>418920</v>
          </cell>
          <cell r="Y25">
            <v>0</v>
          </cell>
          <cell r="Z25" t="str">
            <v>916-413</v>
          </cell>
          <cell r="AA25">
            <v>41668</v>
          </cell>
        </row>
        <row r="26">
          <cell r="A26" t="str">
            <v>807008278-49148</v>
          </cell>
          <cell r="B26" t="str">
            <v>807008278</v>
          </cell>
          <cell r="C26" t="str">
            <v>INSERCOOP</v>
          </cell>
          <cell r="D26" t="str">
            <v>49148</v>
          </cell>
          <cell r="E26" t="str">
            <v>C-</v>
          </cell>
          <cell r="F26" t="str">
            <v>2016</v>
          </cell>
          <cell r="G26" t="str">
            <v>627912.00</v>
          </cell>
          <cell r="H26">
            <v>42646</v>
          </cell>
          <cell r="I26">
            <v>42649</v>
          </cell>
          <cell r="J26">
            <v>150333</v>
          </cell>
          <cell r="K26" t="str">
            <v>0.00</v>
          </cell>
          <cell r="L26" t="str">
            <v>SI</v>
          </cell>
          <cell r="M26">
            <v>477579</v>
          </cell>
          <cell r="N26" t="str">
            <v>807008278-49148</v>
          </cell>
          <cell r="O26" t="str">
            <v>CANCELADO</v>
          </cell>
          <cell r="P26">
            <v>477579</v>
          </cell>
          <cell r="X26">
            <v>477579</v>
          </cell>
          <cell r="Y26">
            <v>0</v>
          </cell>
          <cell r="Z26" t="str">
            <v>816-640</v>
          </cell>
          <cell r="AA26">
            <v>42863</v>
          </cell>
        </row>
        <row r="27">
          <cell r="A27" t="str">
            <v>807008278-30436</v>
          </cell>
          <cell r="B27" t="str">
            <v>807008278</v>
          </cell>
          <cell r="C27" t="str">
            <v>INSERCOOP</v>
          </cell>
          <cell r="D27" t="str">
            <v>30436</v>
          </cell>
          <cell r="E27" t="str">
            <v>C-</v>
          </cell>
          <cell r="F27" t="str">
            <v>2013</v>
          </cell>
          <cell r="G27" t="str">
            <v>802161.00</v>
          </cell>
          <cell r="H27">
            <v>41607</v>
          </cell>
          <cell r="I27">
            <v>41617</v>
          </cell>
          <cell r="J27">
            <v>32790</v>
          </cell>
          <cell r="K27" t="str">
            <v>228021.00</v>
          </cell>
          <cell r="L27" t="str">
            <v>SI</v>
          </cell>
          <cell r="M27">
            <v>541350</v>
          </cell>
          <cell r="N27" t="str">
            <v>807008278-30436</v>
          </cell>
          <cell r="O27" t="str">
            <v>CANCELADO</v>
          </cell>
          <cell r="P27">
            <v>541350</v>
          </cell>
          <cell r="X27">
            <v>541350</v>
          </cell>
          <cell r="Y27">
            <v>0</v>
          </cell>
          <cell r="Z27" t="str">
            <v>916-413</v>
          </cell>
          <cell r="AA27">
            <v>41668</v>
          </cell>
        </row>
        <row r="28">
          <cell r="A28" t="str">
            <v>807008278-29817</v>
          </cell>
          <cell r="B28" t="str">
            <v>807008278</v>
          </cell>
          <cell r="C28" t="str">
            <v>INSERCOOP</v>
          </cell>
          <cell r="D28" t="str">
            <v>29817</v>
          </cell>
          <cell r="E28" t="str">
            <v>C-</v>
          </cell>
          <cell r="F28" t="str">
            <v>2013</v>
          </cell>
          <cell r="G28" t="str">
            <v>620752.00</v>
          </cell>
          <cell r="H28">
            <v>41571</v>
          </cell>
          <cell r="I28">
            <v>41586</v>
          </cell>
          <cell r="J28">
            <v>64007</v>
          </cell>
          <cell r="K28" t="str">
            <v>0.00</v>
          </cell>
          <cell r="L28" t="str">
            <v>SI</v>
          </cell>
          <cell r="M28">
            <v>556745</v>
          </cell>
          <cell r="N28" t="str">
            <v>807008278-29817</v>
          </cell>
          <cell r="O28" t="str">
            <v>CANCELADO</v>
          </cell>
          <cell r="P28">
            <v>556745</v>
          </cell>
          <cell r="X28">
            <v>556745</v>
          </cell>
          <cell r="Y28">
            <v>0</v>
          </cell>
          <cell r="Z28" t="str">
            <v>916-338</v>
          </cell>
          <cell r="AA28">
            <v>41618</v>
          </cell>
        </row>
        <row r="29">
          <cell r="A29" t="str">
            <v>807008278-29814</v>
          </cell>
          <cell r="B29" t="str">
            <v>807008278</v>
          </cell>
          <cell r="C29" t="str">
            <v>INSERCOOP</v>
          </cell>
          <cell r="D29" t="str">
            <v>29814</v>
          </cell>
          <cell r="E29" t="str">
            <v>C-</v>
          </cell>
          <cell r="F29" t="str">
            <v>2013</v>
          </cell>
          <cell r="G29" t="str">
            <v>7704690.00</v>
          </cell>
          <cell r="H29">
            <v>41571</v>
          </cell>
          <cell r="I29">
            <v>41586</v>
          </cell>
          <cell r="J29">
            <v>7057630</v>
          </cell>
          <cell r="K29" t="str">
            <v>0.00</v>
          </cell>
          <cell r="L29" t="str">
            <v>SI</v>
          </cell>
          <cell r="M29">
            <v>647060</v>
          </cell>
          <cell r="N29" t="str">
            <v>807008278-29814</v>
          </cell>
          <cell r="O29" t="str">
            <v>CANCELADO</v>
          </cell>
          <cell r="P29">
            <v>647060</v>
          </cell>
          <cell r="X29">
            <v>647060</v>
          </cell>
          <cell r="Y29">
            <v>0</v>
          </cell>
          <cell r="Z29" t="str">
            <v>917-5130</v>
          </cell>
          <cell r="AA29">
            <v>42191</v>
          </cell>
        </row>
        <row r="30">
          <cell r="A30" t="str">
            <v>807008278-31029</v>
          </cell>
          <cell r="B30" t="str">
            <v>807008278</v>
          </cell>
          <cell r="C30" t="str">
            <v>INSERCOOP</v>
          </cell>
          <cell r="D30" t="str">
            <v>31029</v>
          </cell>
          <cell r="E30" t="str">
            <v>C-</v>
          </cell>
          <cell r="F30" t="str">
            <v>2013</v>
          </cell>
          <cell r="G30" t="str">
            <v>804787.00</v>
          </cell>
          <cell r="H30">
            <v>41629</v>
          </cell>
          <cell r="I30">
            <v>41652</v>
          </cell>
          <cell r="J30">
            <v>0</v>
          </cell>
          <cell r="K30" t="str">
            <v>0.00</v>
          </cell>
          <cell r="L30" t="str">
            <v>SI</v>
          </cell>
          <cell r="M30">
            <v>804787</v>
          </cell>
          <cell r="N30" t="str">
            <v>807008278-31029</v>
          </cell>
          <cell r="O30" t="str">
            <v>CANCELADO</v>
          </cell>
          <cell r="P30">
            <v>804787</v>
          </cell>
          <cell r="X30">
            <v>804787</v>
          </cell>
          <cell r="Y30">
            <v>0</v>
          </cell>
          <cell r="Z30" t="str">
            <v>916-428</v>
          </cell>
          <cell r="AA30">
            <v>41681</v>
          </cell>
        </row>
        <row r="31">
          <cell r="A31" t="str">
            <v>807008278-31015</v>
          </cell>
          <cell r="B31" t="str">
            <v>807008278</v>
          </cell>
          <cell r="C31" t="str">
            <v>INSERCOOP</v>
          </cell>
          <cell r="D31" t="str">
            <v>31015</v>
          </cell>
          <cell r="E31" t="str">
            <v>C-</v>
          </cell>
          <cell r="F31" t="str">
            <v>2013</v>
          </cell>
          <cell r="G31" t="str">
            <v>814737.00</v>
          </cell>
          <cell r="H31">
            <v>41629</v>
          </cell>
          <cell r="I31">
            <v>41652</v>
          </cell>
          <cell r="J31">
            <v>0</v>
          </cell>
          <cell r="K31" t="str">
            <v>0.00</v>
          </cell>
          <cell r="L31" t="str">
            <v>SI</v>
          </cell>
          <cell r="M31">
            <v>814737</v>
          </cell>
          <cell r="N31" t="str">
            <v>807008278-31015</v>
          </cell>
          <cell r="O31" t="str">
            <v>CANCELADO</v>
          </cell>
          <cell r="P31">
            <v>814737</v>
          </cell>
          <cell r="X31">
            <v>814737</v>
          </cell>
          <cell r="Y31">
            <v>0</v>
          </cell>
          <cell r="Z31" t="str">
            <v>917-2400</v>
          </cell>
          <cell r="AA31">
            <v>41675</v>
          </cell>
        </row>
        <row r="32">
          <cell r="A32" t="str">
            <v>807008278-33691</v>
          </cell>
          <cell r="B32" t="str">
            <v>807008278</v>
          </cell>
          <cell r="C32" t="str">
            <v>INSERCOOP</v>
          </cell>
          <cell r="D32" t="str">
            <v>33691</v>
          </cell>
          <cell r="E32" t="str">
            <v>C-</v>
          </cell>
          <cell r="F32" t="str">
            <v>2014</v>
          </cell>
          <cell r="G32" t="str">
            <v>944580.00</v>
          </cell>
          <cell r="H32">
            <v>41787</v>
          </cell>
          <cell r="I32">
            <v>41793</v>
          </cell>
          <cell r="J32">
            <v>63936</v>
          </cell>
          <cell r="K32" t="str">
            <v>42624.00</v>
          </cell>
          <cell r="L32" t="str">
            <v>SI</v>
          </cell>
          <cell r="M32">
            <v>838020</v>
          </cell>
          <cell r="N32" t="str">
            <v>807008278-33691</v>
          </cell>
          <cell r="O32" t="str">
            <v>CANCELADO</v>
          </cell>
          <cell r="P32">
            <v>838020</v>
          </cell>
          <cell r="X32">
            <v>838020</v>
          </cell>
          <cell r="Y32">
            <v>0</v>
          </cell>
          <cell r="Z32" t="str">
            <v>917-3285</v>
          </cell>
          <cell r="AA32">
            <v>41842</v>
          </cell>
        </row>
        <row r="33">
          <cell r="A33" t="str">
            <v>807008278-33769</v>
          </cell>
          <cell r="B33" t="str">
            <v>807008278</v>
          </cell>
          <cell r="C33" t="str">
            <v>INSERCOOP</v>
          </cell>
          <cell r="D33" t="str">
            <v>33769</v>
          </cell>
          <cell r="E33" t="str">
            <v>C-</v>
          </cell>
          <cell r="F33" t="str">
            <v>2014</v>
          </cell>
          <cell r="G33" t="str">
            <v>1126620.00</v>
          </cell>
          <cell r="H33">
            <v>41793</v>
          </cell>
          <cell r="I33">
            <v>41800</v>
          </cell>
          <cell r="J33">
            <v>95904</v>
          </cell>
          <cell r="K33" t="str">
            <v>63936.00</v>
          </cell>
          <cell r="L33" t="str">
            <v>SI</v>
          </cell>
          <cell r="M33">
            <v>966780</v>
          </cell>
          <cell r="N33" t="str">
            <v>807008278-33769</v>
          </cell>
          <cell r="O33" t="str">
            <v>CANCELADO</v>
          </cell>
          <cell r="P33">
            <v>966780</v>
          </cell>
          <cell r="X33">
            <v>966780</v>
          </cell>
          <cell r="Y33">
            <v>0</v>
          </cell>
          <cell r="Z33" t="str">
            <v>917-3285</v>
          </cell>
          <cell r="AA33">
            <v>41842</v>
          </cell>
        </row>
        <row r="34">
          <cell r="A34" t="str">
            <v>807008278-33767</v>
          </cell>
          <cell r="B34" t="str">
            <v>807008278</v>
          </cell>
          <cell r="C34" t="str">
            <v>INSERCOOP</v>
          </cell>
          <cell r="D34" t="str">
            <v>33767</v>
          </cell>
          <cell r="E34" t="str">
            <v>C-</v>
          </cell>
          <cell r="F34" t="str">
            <v>2014</v>
          </cell>
          <cell r="G34" t="str">
            <v>1155804.00</v>
          </cell>
          <cell r="H34">
            <v>41793</v>
          </cell>
          <cell r="I34">
            <v>41800</v>
          </cell>
          <cell r="J34">
            <v>93461</v>
          </cell>
          <cell r="K34" t="str">
            <v>62308.00</v>
          </cell>
          <cell r="L34" t="str">
            <v>SI</v>
          </cell>
          <cell r="M34">
            <v>1000035</v>
          </cell>
          <cell r="N34" t="str">
            <v>807008278-33767</v>
          </cell>
          <cell r="O34" t="str">
            <v>CANCELADO</v>
          </cell>
          <cell r="P34">
            <v>1000035</v>
          </cell>
          <cell r="X34">
            <v>1000035</v>
          </cell>
          <cell r="Y34">
            <v>0</v>
          </cell>
          <cell r="Z34" t="str">
            <v>917-3285</v>
          </cell>
          <cell r="AA34">
            <v>41842</v>
          </cell>
        </row>
        <row r="35">
          <cell r="A35" t="str">
            <v>807008278-31349</v>
          </cell>
          <cell r="B35" t="str">
            <v>807008278</v>
          </cell>
          <cell r="C35" t="str">
            <v>INSERCOOP</v>
          </cell>
          <cell r="D35" t="str">
            <v>31349</v>
          </cell>
          <cell r="E35" t="str">
            <v>C-</v>
          </cell>
          <cell r="F35" t="str">
            <v>2014</v>
          </cell>
          <cell r="G35" t="str">
            <v>1142100.00</v>
          </cell>
          <cell r="H35">
            <v>41670</v>
          </cell>
          <cell r="I35">
            <v>41701</v>
          </cell>
          <cell r="J35">
            <v>105280</v>
          </cell>
          <cell r="K35" t="str">
            <v>0.00</v>
          </cell>
          <cell r="L35" t="str">
            <v>SI</v>
          </cell>
          <cell r="M35">
            <v>1036820</v>
          </cell>
          <cell r="N35" t="str">
            <v>807008278-31349</v>
          </cell>
          <cell r="O35" t="str">
            <v>CANCELADO</v>
          </cell>
          <cell r="P35">
            <v>1036820</v>
          </cell>
          <cell r="X35">
            <v>1036820</v>
          </cell>
          <cell r="Y35">
            <v>0</v>
          </cell>
          <cell r="Z35" t="str">
            <v>916-515</v>
          </cell>
          <cell r="AA35">
            <v>41737</v>
          </cell>
        </row>
        <row r="36">
          <cell r="A36" t="str">
            <v>807008278-31042</v>
          </cell>
          <cell r="B36" t="str">
            <v>807008278</v>
          </cell>
          <cell r="C36" t="str">
            <v>INSERCOOP</v>
          </cell>
          <cell r="D36" t="str">
            <v>31042</v>
          </cell>
          <cell r="E36" t="str">
            <v>C-</v>
          </cell>
          <cell r="F36" t="str">
            <v>2013</v>
          </cell>
          <cell r="G36" t="str">
            <v>1241504.00</v>
          </cell>
          <cell r="H36">
            <v>41631</v>
          </cell>
          <cell r="I36">
            <v>41652</v>
          </cell>
          <cell r="J36">
            <v>0</v>
          </cell>
          <cell r="K36" t="str">
            <v>0.00</v>
          </cell>
          <cell r="L36" t="str">
            <v>SI</v>
          </cell>
          <cell r="M36">
            <v>1241504</v>
          </cell>
          <cell r="N36" t="str">
            <v>807008278-31042</v>
          </cell>
          <cell r="O36" t="str">
            <v>CANCELADO</v>
          </cell>
          <cell r="P36">
            <v>1241504</v>
          </cell>
          <cell r="X36">
            <v>1241504</v>
          </cell>
          <cell r="Y36">
            <v>0</v>
          </cell>
          <cell r="Z36" t="str">
            <v>916-428</v>
          </cell>
          <cell r="AA36">
            <v>41681</v>
          </cell>
        </row>
        <row r="37">
          <cell r="A37" t="str">
            <v>807008278-31017</v>
          </cell>
          <cell r="B37" t="str">
            <v>807008278</v>
          </cell>
          <cell r="C37" t="str">
            <v>INSERCOOP</v>
          </cell>
          <cell r="D37" t="str">
            <v>31017</v>
          </cell>
          <cell r="E37" t="str">
            <v>C-</v>
          </cell>
          <cell r="F37" t="str">
            <v>2013</v>
          </cell>
          <cell r="G37" t="str">
            <v>1271322.00</v>
          </cell>
          <cell r="H37">
            <v>41629</v>
          </cell>
          <cell r="I37">
            <v>41652</v>
          </cell>
          <cell r="J37">
            <v>0</v>
          </cell>
          <cell r="K37" t="str">
            <v>0.00</v>
          </cell>
          <cell r="L37" t="str">
            <v>SI</v>
          </cell>
          <cell r="M37">
            <v>1271322</v>
          </cell>
          <cell r="N37" t="str">
            <v>807008278-31017</v>
          </cell>
          <cell r="O37" t="str">
            <v>CANCELADO</v>
          </cell>
          <cell r="P37">
            <v>1271322</v>
          </cell>
          <cell r="X37">
            <v>1271322</v>
          </cell>
          <cell r="Y37">
            <v>0</v>
          </cell>
          <cell r="Z37" t="str">
            <v>916-428</v>
          </cell>
          <cell r="AA37">
            <v>41681</v>
          </cell>
        </row>
        <row r="38">
          <cell r="A38" t="str">
            <v>807008278-33630</v>
          </cell>
          <cell r="B38" t="str">
            <v>807008278</v>
          </cell>
          <cell r="C38" t="str">
            <v>INSERCOOP</v>
          </cell>
          <cell r="D38" t="str">
            <v>33630</v>
          </cell>
          <cell r="E38" t="str">
            <v>C-</v>
          </cell>
          <cell r="F38" t="str">
            <v>2014</v>
          </cell>
          <cell r="G38" t="str">
            <v>1513772.00</v>
          </cell>
          <cell r="H38">
            <v>41782</v>
          </cell>
          <cell r="I38">
            <v>41799</v>
          </cell>
          <cell r="J38">
            <v>145385</v>
          </cell>
          <cell r="K38" t="str">
            <v>43616.00</v>
          </cell>
          <cell r="L38" t="str">
            <v>SI</v>
          </cell>
          <cell r="M38">
            <v>1324771</v>
          </cell>
          <cell r="N38" t="str">
            <v>807008278-33630</v>
          </cell>
          <cell r="O38" t="str">
            <v>CANCELADO</v>
          </cell>
          <cell r="P38">
            <v>1324771</v>
          </cell>
          <cell r="X38">
            <v>1324771</v>
          </cell>
          <cell r="Y38">
            <v>0</v>
          </cell>
          <cell r="Z38" t="str">
            <v>917-3285</v>
          </cell>
          <cell r="AA38">
            <v>41842</v>
          </cell>
        </row>
        <row r="39">
          <cell r="A39" t="str">
            <v>807008278-31325</v>
          </cell>
          <cell r="B39" t="str">
            <v>807008278</v>
          </cell>
          <cell r="C39" t="str">
            <v>INSERCOOP</v>
          </cell>
          <cell r="D39" t="str">
            <v>31325</v>
          </cell>
          <cell r="E39" t="str">
            <v>C-</v>
          </cell>
          <cell r="F39" t="str">
            <v>2013</v>
          </cell>
          <cell r="G39" t="str">
            <v>1373400.00</v>
          </cell>
          <cell r="H39">
            <v>41639</v>
          </cell>
          <cell r="I39">
            <v>41652</v>
          </cell>
          <cell r="J39">
            <v>0</v>
          </cell>
          <cell r="K39" t="str">
            <v>0.00</v>
          </cell>
          <cell r="L39" t="str">
            <v>SI</v>
          </cell>
          <cell r="M39">
            <v>1373400</v>
          </cell>
          <cell r="N39" t="str">
            <v>807008278-31325</v>
          </cell>
          <cell r="O39" t="str">
            <v>CANCELADO</v>
          </cell>
          <cell r="P39">
            <v>1373400</v>
          </cell>
          <cell r="X39">
            <v>1373400</v>
          </cell>
          <cell r="Y39">
            <v>0</v>
          </cell>
          <cell r="Z39" t="str">
            <v>916-428</v>
          </cell>
          <cell r="AA39">
            <v>41681</v>
          </cell>
        </row>
        <row r="40">
          <cell r="A40" t="str">
            <v>807008278-31318</v>
          </cell>
          <cell r="B40" t="str">
            <v>807008278</v>
          </cell>
          <cell r="C40" t="str">
            <v>INSERCOOP</v>
          </cell>
          <cell r="D40" t="str">
            <v>31318</v>
          </cell>
          <cell r="E40" t="str">
            <v>C-</v>
          </cell>
          <cell r="F40" t="str">
            <v>2013</v>
          </cell>
          <cell r="G40" t="str">
            <v>1376460.00</v>
          </cell>
          <cell r="H40">
            <v>41639</v>
          </cell>
          <cell r="I40">
            <v>41652</v>
          </cell>
          <cell r="J40">
            <v>0</v>
          </cell>
          <cell r="K40" t="str">
            <v>0.00</v>
          </cell>
          <cell r="L40" t="str">
            <v>SI</v>
          </cell>
          <cell r="M40">
            <v>1376460</v>
          </cell>
          <cell r="N40" t="str">
            <v>807008278-31318</v>
          </cell>
          <cell r="O40" t="str">
            <v>CANCELADO</v>
          </cell>
          <cell r="P40">
            <v>1376460</v>
          </cell>
          <cell r="X40">
            <v>1376460</v>
          </cell>
          <cell r="Y40">
            <v>0</v>
          </cell>
          <cell r="Z40" t="str">
            <v>916-428</v>
          </cell>
          <cell r="AA40">
            <v>41681</v>
          </cell>
        </row>
        <row r="41">
          <cell r="A41" t="str">
            <v>807008278-30991</v>
          </cell>
          <cell r="B41" t="str">
            <v>807008278</v>
          </cell>
          <cell r="C41" t="str">
            <v>INSERCOOP</v>
          </cell>
          <cell r="D41" t="str">
            <v>30991</v>
          </cell>
          <cell r="E41" t="str">
            <v>C-</v>
          </cell>
          <cell r="F41" t="str">
            <v>2013</v>
          </cell>
          <cell r="G41" t="str">
            <v>1433000.00</v>
          </cell>
          <cell r="H41">
            <v>41628</v>
          </cell>
          <cell r="I41">
            <v>41652</v>
          </cell>
          <cell r="J41">
            <v>0</v>
          </cell>
          <cell r="K41" t="str">
            <v>0.00</v>
          </cell>
          <cell r="L41" t="str">
            <v>SI</v>
          </cell>
          <cell r="M41">
            <v>1433000</v>
          </cell>
          <cell r="N41" t="str">
            <v>807008278-30991</v>
          </cell>
          <cell r="O41" t="str">
            <v>CANCELADO</v>
          </cell>
          <cell r="P41">
            <v>1433000</v>
          </cell>
          <cell r="X41">
            <v>1433000</v>
          </cell>
          <cell r="Y41">
            <v>0</v>
          </cell>
          <cell r="Z41" t="str">
            <v>916-428</v>
          </cell>
          <cell r="AA41">
            <v>41681</v>
          </cell>
        </row>
        <row r="42">
          <cell r="A42" t="str">
            <v>807008278-30975</v>
          </cell>
          <cell r="B42" t="str">
            <v>807008278</v>
          </cell>
          <cell r="C42" t="str">
            <v>INSERCOOP</v>
          </cell>
          <cell r="D42" t="str">
            <v>30975</v>
          </cell>
          <cell r="E42" t="str">
            <v>C-</v>
          </cell>
          <cell r="F42" t="str">
            <v>2013</v>
          </cell>
          <cell r="G42" t="str">
            <v>1539115.00</v>
          </cell>
          <cell r="H42">
            <v>41628</v>
          </cell>
          <cell r="I42">
            <v>41652</v>
          </cell>
          <cell r="J42">
            <v>0</v>
          </cell>
          <cell r="K42" t="str">
            <v>0.00</v>
          </cell>
          <cell r="L42" t="str">
            <v>SI</v>
          </cell>
          <cell r="M42">
            <v>1539115</v>
          </cell>
          <cell r="N42" t="str">
            <v>807008278-30975</v>
          </cell>
          <cell r="O42" t="str">
            <v>CANCELADO</v>
          </cell>
          <cell r="P42">
            <v>1539115</v>
          </cell>
          <cell r="X42">
            <v>1539115</v>
          </cell>
          <cell r="Y42">
            <v>0</v>
          </cell>
          <cell r="Z42" t="str">
            <v>916-428</v>
          </cell>
          <cell r="AA42">
            <v>41681</v>
          </cell>
        </row>
        <row r="43">
          <cell r="A43" t="str">
            <v>807008278-31311</v>
          </cell>
          <cell r="B43" t="str">
            <v>807008278</v>
          </cell>
          <cell r="C43" t="str">
            <v>INSERCOOP</v>
          </cell>
          <cell r="D43" t="str">
            <v>31311</v>
          </cell>
          <cell r="E43" t="str">
            <v>C-</v>
          </cell>
          <cell r="F43" t="str">
            <v>2013</v>
          </cell>
          <cell r="G43" t="str">
            <v>1655120.00</v>
          </cell>
          <cell r="H43">
            <v>41639</v>
          </cell>
          <cell r="I43">
            <v>41652</v>
          </cell>
          <cell r="J43">
            <v>0</v>
          </cell>
          <cell r="K43" t="str">
            <v>0.00</v>
          </cell>
          <cell r="L43" t="str">
            <v>SI</v>
          </cell>
          <cell r="M43">
            <v>1655120</v>
          </cell>
          <cell r="N43" t="str">
            <v>807008278-31311</v>
          </cell>
          <cell r="O43" t="str">
            <v>CANCELADO</v>
          </cell>
          <cell r="P43">
            <v>1655120</v>
          </cell>
          <cell r="X43">
            <v>1655120</v>
          </cell>
          <cell r="Y43">
            <v>0</v>
          </cell>
          <cell r="Z43" t="str">
            <v>917-2440   916-428</v>
          </cell>
          <cell r="AA43" t="str">
            <v>05/02/2014  11/02/2014</v>
          </cell>
        </row>
        <row r="44">
          <cell r="A44" t="str">
            <v>807008278-31033</v>
          </cell>
          <cell r="B44" t="str">
            <v>807008278</v>
          </cell>
          <cell r="C44" t="str">
            <v>INSERCOOP</v>
          </cell>
          <cell r="D44" t="str">
            <v>31033</v>
          </cell>
          <cell r="E44" t="str">
            <v>C-</v>
          </cell>
          <cell r="F44" t="str">
            <v>2013</v>
          </cell>
          <cell r="G44" t="str">
            <v>1673273.00</v>
          </cell>
          <cell r="H44">
            <v>41629</v>
          </cell>
          <cell r="I44">
            <v>41652</v>
          </cell>
          <cell r="J44">
            <v>0</v>
          </cell>
          <cell r="K44" t="str">
            <v>0.00</v>
          </cell>
          <cell r="L44" t="str">
            <v>SI</v>
          </cell>
          <cell r="M44">
            <v>1673273</v>
          </cell>
          <cell r="N44" t="str">
            <v>807008278-31033</v>
          </cell>
          <cell r="O44" t="str">
            <v>CANCELADO</v>
          </cell>
          <cell r="P44">
            <v>1673273</v>
          </cell>
          <cell r="X44">
            <v>1673273</v>
          </cell>
          <cell r="Y44">
            <v>0</v>
          </cell>
          <cell r="Z44" t="str">
            <v>917-2400</v>
          </cell>
          <cell r="AA44">
            <v>41675</v>
          </cell>
        </row>
        <row r="45">
          <cell r="A45" t="str">
            <v>807008278-48196</v>
          </cell>
          <cell r="B45" t="str">
            <v>807008278</v>
          </cell>
          <cell r="C45" t="str">
            <v>INSERCOOP</v>
          </cell>
          <cell r="D45" t="str">
            <v>48196</v>
          </cell>
          <cell r="E45" t="str">
            <v>C-</v>
          </cell>
          <cell r="F45" t="str">
            <v>2016</v>
          </cell>
          <cell r="G45" t="str">
            <v>2605825.29</v>
          </cell>
          <cell r="H45">
            <v>42581</v>
          </cell>
          <cell r="I45">
            <v>42682</v>
          </cell>
          <cell r="J45">
            <v>833141</v>
          </cell>
          <cell r="K45" t="str">
            <v>0.00</v>
          </cell>
          <cell r="L45" t="str">
            <v>SI</v>
          </cell>
          <cell r="M45">
            <v>1772684</v>
          </cell>
          <cell r="N45" t="str">
            <v>807008278-48196</v>
          </cell>
          <cell r="O45" t="str">
            <v>CANCELADO</v>
          </cell>
          <cell r="P45">
            <v>1772684</v>
          </cell>
          <cell r="X45">
            <v>1772684</v>
          </cell>
          <cell r="Y45">
            <v>0</v>
          </cell>
          <cell r="Z45" t="str">
            <v>816-640</v>
          </cell>
          <cell r="AA45">
            <v>42863</v>
          </cell>
        </row>
        <row r="46">
          <cell r="A46" t="str">
            <v>807008278-30437</v>
          </cell>
          <cell r="B46" t="str">
            <v>807008278</v>
          </cell>
          <cell r="C46" t="str">
            <v>INSERCOOP</v>
          </cell>
          <cell r="D46" t="str">
            <v>30437</v>
          </cell>
          <cell r="E46" t="str">
            <v>C-</v>
          </cell>
          <cell r="F46" t="str">
            <v>2013</v>
          </cell>
          <cell r="G46" t="str">
            <v>1917600.00</v>
          </cell>
          <cell r="H46">
            <v>41607</v>
          </cell>
          <cell r="I46">
            <v>41652</v>
          </cell>
          <cell r="J46">
            <v>0</v>
          </cell>
          <cell r="K46" t="str">
            <v>0.00</v>
          </cell>
          <cell r="L46" t="str">
            <v>SI</v>
          </cell>
          <cell r="M46">
            <v>1917600</v>
          </cell>
          <cell r="N46" t="str">
            <v>807008278-30437</v>
          </cell>
          <cell r="O46" t="str">
            <v>CANCELADO</v>
          </cell>
          <cell r="P46">
            <v>1917600</v>
          </cell>
          <cell r="X46">
            <v>1917600</v>
          </cell>
          <cell r="Y46">
            <v>0</v>
          </cell>
          <cell r="Z46" t="str">
            <v>916-428</v>
          </cell>
          <cell r="AA46">
            <v>41681</v>
          </cell>
        </row>
        <row r="47">
          <cell r="A47" t="str">
            <v>807008278-30999</v>
          </cell>
          <cell r="B47" t="str">
            <v>807008278</v>
          </cell>
          <cell r="C47" t="str">
            <v>INSERCOOP</v>
          </cell>
          <cell r="D47" t="str">
            <v>30999</v>
          </cell>
          <cell r="E47" t="str">
            <v>C-</v>
          </cell>
          <cell r="F47" t="str">
            <v>2013</v>
          </cell>
          <cell r="G47" t="str">
            <v>1917600.00</v>
          </cell>
          <cell r="H47">
            <v>41628</v>
          </cell>
          <cell r="I47">
            <v>41652</v>
          </cell>
          <cell r="J47">
            <v>0</v>
          </cell>
          <cell r="K47" t="str">
            <v>0.00</v>
          </cell>
          <cell r="L47" t="str">
            <v>SI</v>
          </cell>
          <cell r="M47">
            <v>1917600</v>
          </cell>
          <cell r="N47" t="str">
            <v>807008278-30999</v>
          </cell>
          <cell r="O47" t="str">
            <v>CANCELADO</v>
          </cell>
          <cell r="P47">
            <v>1917600</v>
          </cell>
          <cell r="X47">
            <v>1917600</v>
          </cell>
          <cell r="Y47">
            <v>0</v>
          </cell>
          <cell r="Z47" t="str">
            <v>916-428</v>
          </cell>
          <cell r="AA47">
            <v>41681</v>
          </cell>
        </row>
        <row r="48">
          <cell r="A48" t="str">
            <v>807008278-31323</v>
          </cell>
          <cell r="B48" t="str">
            <v>807008278</v>
          </cell>
          <cell r="C48" t="str">
            <v>INSERCOOP</v>
          </cell>
          <cell r="D48" t="str">
            <v>31323</v>
          </cell>
          <cell r="E48" t="str">
            <v>C-</v>
          </cell>
          <cell r="F48" t="str">
            <v>2013</v>
          </cell>
          <cell r="G48" t="str">
            <v>2341167.00</v>
          </cell>
          <cell r="H48">
            <v>41639</v>
          </cell>
          <cell r="I48">
            <v>41652</v>
          </cell>
          <cell r="J48">
            <v>0</v>
          </cell>
          <cell r="K48" t="str">
            <v>0.00</v>
          </cell>
          <cell r="L48" t="str">
            <v>SI</v>
          </cell>
          <cell r="M48">
            <v>2341167</v>
          </cell>
          <cell r="N48" t="str">
            <v>807008278-31323</v>
          </cell>
          <cell r="O48" t="str">
            <v>CANCELADO</v>
          </cell>
          <cell r="P48">
            <v>2341167</v>
          </cell>
          <cell r="X48">
            <v>2341167</v>
          </cell>
          <cell r="Y48">
            <v>0</v>
          </cell>
          <cell r="Z48" t="str">
            <v>916-428</v>
          </cell>
          <cell r="AA48">
            <v>41681</v>
          </cell>
        </row>
        <row r="49">
          <cell r="A49" t="str">
            <v>807008278-31031</v>
          </cell>
          <cell r="B49" t="str">
            <v>807008278</v>
          </cell>
          <cell r="C49" t="str">
            <v>INSERCOOP</v>
          </cell>
          <cell r="D49" t="str">
            <v>31031</v>
          </cell>
          <cell r="E49" t="str">
            <v>C-</v>
          </cell>
          <cell r="F49" t="str">
            <v>2013</v>
          </cell>
          <cell r="G49" t="str">
            <v>2341170.00</v>
          </cell>
          <cell r="H49">
            <v>41629</v>
          </cell>
          <cell r="I49">
            <v>41652</v>
          </cell>
          <cell r="J49">
            <v>0</v>
          </cell>
          <cell r="K49" t="str">
            <v>0.00</v>
          </cell>
          <cell r="L49" t="str">
            <v>SI</v>
          </cell>
          <cell r="M49">
            <v>2341170</v>
          </cell>
          <cell r="N49" t="str">
            <v>807008278-31031</v>
          </cell>
          <cell r="O49" t="str">
            <v>CANCELADO</v>
          </cell>
          <cell r="P49">
            <v>2341170</v>
          </cell>
          <cell r="X49">
            <v>2341170</v>
          </cell>
          <cell r="Y49">
            <v>0</v>
          </cell>
          <cell r="Z49" t="str">
            <v>916-428</v>
          </cell>
          <cell r="AA49">
            <v>41681</v>
          </cell>
        </row>
        <row r="50">
          <cell r="A50" t="str">
            <v>807008278-46680</v>
          </cell>
          <cell r="B50" t="str">
            <v>807008278</v>
          </cell>
          <cell r="C50" t="str">
            <v>INSERCOOP</v>
          </cell>
          <cell r="D50" t="str">
            <v>46680</v>
          </cell>
          <cell r="E50" t="str">
            <v>C-</v>
          </cell>
          <cell r="F50" t="str">
            <v>2016</v>
          </cell>
          <cell r="G50" t="str">
            <v>4819391.28</v>
          </cell>
          <cell r="H50">
            <v>42489</v>
          </cell>
          <cell r="I50">
            <v>42502</v>
          </cell>
          <cell r="J50" t="str">
            <v>2160358.28</v>
          </cell>
          <cell r="K50" t="str">
            <v>0.00</v>
          </cell>
          <cell r="L50" t="str">
            <v>SI</v>
          </cell>
          <cell r="M50">
            <v>2659033</v>
          </cell>
          <cell r="N50" t="str">
            <v>807008278-46680</v>
          </cell>
          <cell r="O50" t="str">
            <v>CANCELADO</v>
          </cell>
          <cell r="P50">
            <v>2659033</v>
          </cell>
          <cell r="X50">
            <v>2659033</v>
          </cell>
          <cell r="Y50">
            <v>0</v>
          </cell>
          <cell r="Z50" t="str">
            <v>816-398</v>
          </cell>
          <cell r="AA50">
            <v>42755</v>
          </cell>
        </row>
        <row r="51">
          <cell r="A51" t="str">
            <v>807008278-30987</v>
          </cell>
          <cell r="B51" t="str">
            <v>807008278</v>
          </cell>
          <cell r="C51" t="str">
            <v>INSERCOOP</v>
          </cell>
          <cell r="D51" t="str">
            <v>30987</v>
          </cell>
          <cell r="E51" t="str">
            <v>C-</v>
          </cell>
          <cell r="F51" t="str">
            <v>2013</v>
          </cell>
          <cell r="G51" t="str">
            <v>2901940.00</v>
          </cell>
          <cell r="H51">
            <v>41628</v>
          </cell>
          <cell r="I51">
            <v>41652</v>
          </cell>
          <cell r="J51">
            <v>0</v>
          </cell>
          <cell r="K51" t="str">
            <v>0.00</v>
          </cell>
          <cell r="L51" t="str">
            <v>SI</v>
          </cell>
          <cell r="M51">
            <v>2901940</v>
          </cell>
          <cell r="N51" t="str">
            <v>807008278-30987</v>
          </cell>
          <cell r="O51" t="str">
            <v>CANCELADO</v>
          </cell>
          <cell r="P51">
            <v>2901940</v>
          </cell>
          <cell r="X51">
            <v>2901940</v>
          </cell>
          <cell r="Y51">
            <v>0</v>
          </cell>
          <cell r="Z51" t="str">
            <v>916-428</v>
          </cell>
          <cell r="AA51">
            <v>41681</v>
          </cell>
        </row>
        <row r="52">
          <cell r="A52" t="str">
            <v>807008278-31007</v>
          </cell>
          <cell r="B52" t="str">
            <v>807008278</v>
          </cell>
          <cell r="C52" t="str">
            <v>INSERCOOP</v>
          </cell>
          <cell r="D52" t="str">
            <v>31007</v>
          </cell>
          <cell r="E52" t="str">
            <v>C-</v>
          </cell>
          <cell r="F52" t="str">
            <v>2013</v>
          </cell>
          <cell r="G52" t="str">
            <v>2956884.00</v>
          </cell>
          <cell r="H52">
            <v>41628</v>
          </cell>
          <cell r="I52">
            <v>41652</v>
          </cell>
          <cell r="J52">
            <v>0</v>
          </cell>
          <cell r="K52" t="str">
            <v>0.00</v>
          </cell>
          <cell r="L52" t="str">
            <v>SI</v>
          </cell>
          <cell r="M52">
            <v>2956884</v>
          </cell>
          <cell r="N52" t="str">
            <v>807008278-31007</v>
          </cell>
          <cell r="O52" t="str">
            <v>CANCELADO</v>
          </cell>
          <cell r="P52">
            <v>2956884</v>
          </cell>
          <cell r="X52">
            <v>2956884</v>
          </cell>
          <cell r="Y52">
            <v>0</v>
          </cell>
          <cell r="Z52" t="str">
            <v>916-428</v>
          </cell>
          <cell r="AA52">
            <v>41681</v>
          </cell>
        </row>
        <row r="53">
          <cell r="A53" t="str">
            <v>807008278-48487</v>
          </cell>
          <cell r="B53" t="str">
            <v>807008278</v>
          </cell>
          <cell r="C53" t="str">
            <v>INSERCOOP</v>
          </cell>
          <cell r="D53" t="str">
            <v>48487</v>
          </cell>
          <cell r="E53" t="str">
            <v>C-</v>
          </cell>
          <cell r="F53" t="str">
            <v>2016</v>
          </cell>
          <cell r="G53" t="str">
            <v>5932203.00</v>
          </cell>
          <cell r="H53">
            <v>42615</v>
          </cell>
          <cell r="I53">
            <v>42618</v>
          </cell>
          <cell r="J53">
            <v>2490832</v>
          </cell>
          <cell r="K53" t="str">
            <v>0.00</v>
          </cell>
          <cell r="L53" t="str">
            <v>SI</v>
          </cell>
          <cell r="M53">
            <v>3441371</v>
          </cell>
          <cell r="N53" t="str">
            <v>807008278-48487</v>
          </cell>
          <cell r="O53" t="str">
            <v>CANCELADO</v>
          </cell>
          <cell r="P53">
            <v>3441371</v>
          </cell>
          <cell r="X53">
            <v>3441371</v>
          </cell>
          <cell r="Y53">
            <v>0</v>
          </cell>
          <cell r="Z53" t="str">
            <v>816-640</v>
          </cell>
          <cell r="AA53">
            <v>42863</v>
          </cell>
        </row>
        <row r="54">
          <cell r="A54" t="str">
            <v>807008278-30983</v>
          </cell>
          <cell r="B54" t="str">
            <v>807008278</v>
          </cell>
          <cell r="C54" t="str">
            <v>INSERCOOP</v>
          </cell>
          <cell r="D54" t="str">
            <v>30983</v>
          </cell>
          <cell r="E54" t="str">
            <v>C-</v>
          </cell>
          <cell r="F54" t="str">
            <v>2013</v>
          </cell>
          <cell r="G54" t="str">
            <v>4458170.00</v>
          </cell>
          <cell r="H54">
            <v>41628</v>
          </cell>
          <cell r="I54">
            <v>41652</v>
          </cell>
          <cell r="J54">
            <v>0</v>
          </cell>
          <cell r="K54" t="str">
            <v>0.00</v>
          </cell>
          <cell r="L54" t="str">
            <v>SI</v>
          </cell>
          <cell r="M54">
            <v>4458170</v>
          </cell>
          <cell r="N54" t="str">
            <v>807008278-30983</v>
          </cell>
          <cell r="O54" t="str">
            <v>CANCELADO</v>
          </cell>
          <cell r="P54">
            <v>4458170</v>
          </cell>
          <cell r="X54">
            <v>4458170</v>
          </cell>
          <cell r="Y54">
            <v>0</v>
          </cell>
          <cell r="Z54" t="str">
            <v>916-428</v>
          </cell>
          <cell r="AA54">
            <v>41681</v>
          </cell>
        </row>
        <row r="55">
          <cell r="A55" t="str">
            <v>807008278-30984</v>
          </cell>
          <cell r="B55" t="str">
            <v>807008278</v>
          </cell>
          <cell r="C55" t="str">
            <v>INSERCOOP</v>
          </cell>
          <cell r="D55" t="str">
            <v>30984</v>
          </cell>
          <cell r="E55" t="str">
            <v>C-</v>
          </cell>
          <cell r="F55" t="str">
            <v>2013</v>
          </cell>
          <cell r="G55" t="str">
            <v>5349804.00</v>
          </cell>
          <cell r="H55">
            <v>41628</v>
          </cell>
          <cell r="I55">
            <v>41652</v>
          </cell>
          <cell r="J55">
            <v>0</v>
          </cell>
          <cell r="K55" t="str">
            <v>0.00</v>
          </cell>
          <cell r="L55" t="str">
            <v>SI</v>
          </cell>
          <cell r="M55">
            <v>5349804</v>
          </cell>
          <cell r="N55" t="str">
            <v>807008278-30984</v>
          </cell>
          <cell r="O55" t="str">
            <v>CANCELADO</v>
          </cell>
          <cell r="P55">
            <v>5349804</v>
          </cell>
          <cell r="X55">
            <v>5349804</v>
          </cell>
          <cell r="Y55">
            <v>0</v>
          </cell>
          <cell r="Z55" t="str">
            <v>916-428</v>
          </cell>
          <cell r="AA55">
            <v>41681</v>
          </cell>
        </row>
        <row r="56">
          <cell r="A56" t="str">
            <v>807008278-42616</v>
          </cell>
          <cell r="B56" t="str">
            <v>807008278</v>
          </cell>
          <cell r="C56" t="str">
            <v>INSERCOOP</v>
          </cell>
          <cell r="D56" t="str">
            <v>42616</v>
          </cell>
          <cell r="E56" t="str">
            <v>C-</v>
          </cell>
          <cell r="F56" t="str">
            <v>2015</v>
          </cell>
          <cell r="G56" t="str">
            <v>5596920.00</v>
          </cell>
          <cell r="H56">
            <v>42208</v>
          </cell>
          <cell r="I56">
            <v>42219</v>
          </cell>
          <cell r="J56">
            <v>76636</v>
          </cell>
          <cell r="K56" t="str">
            <v>0.00</v>
          </cell>
          <cell r="L56" t="str">
            <v>SI</v>
          </cell>
          <cell r="M56">
            <v>5520284</v>
          </cell>
          <cell r="N56" t="str">
            <v>807008278-42616</v>
          </cell>
          <cell r="O56" t="str">
            <v>CANCELADO</v>
          </cell>
          <cell r="P56">
            <v>5520284</v>
          </cell>
          <cell r="X56">
            <v>5520284</v>
          </cell>
          <cell r="Y56">
            <v>0</v>
          </cell>
          <cell r="Z56" t="str">
            <v>916-1360</v>
          </cell>
          <cell r="AA56">
            <v>42254</v>
          </cell>
        </row>
        <row r="57">
          <cell r="A57" t="str">
            <v>807008278-30997</v>
          </cell>
          <cell r="B57" t="str">
            <v>807008278</v>
          </cell>
          <cell r="C57" t="str">
            <v>INSERCOOP</v>
          </cell>
          <cell r="D57" t="str">
            <v>30997</v>
          </cell>
          <cell r="E57" t="str">
            <v>C-</v>
          </cell>
          <cell r="F57" t="str">
            <v>2013</v>
          </cell>
          <cell r="G57" t="str">
            <v>6207520.00</v>
          </cell>
          <cell r="H57">
            <v>41628</v>
          </cell>
          <cell r="I57">
            <v>41652</v>
          </cell>
          <cell r="J57">
            <v>0</v>
          </cell>
          <cell r="K57" t="str">
            <v>0.00</v>
          </cell>
          <cell r="L57" t="str">
            <v>SI</v>
          </cell>
          <cell r="M57">
            <v>6207520</v>
          </cell>
          <cell r="N57" t="str">
            <v>807008278-30997</v>
          </cell>
          <cell r="O57" t="str">
            <v>CANCELADO</v>
          </cell>
          <cell r="P57">
            <v>6207520</v>
          </cell>
          <cell r="X57">
            <v>6207520</v>
          </cell>
          <cell r="Y57">
            <v>0</v>
          </cell>
          <cell r="Z57" t="str">
            <v>916-428</v>
          </cell>
          <cell r="AA57">
            <v>41681</v>
          </cell>
        </row>
        <row r="58">
          <cell r="A58" t="str">
            <v>807008278-30989</v>
          </cell>
          <cell r="B58" t="str">
            <v>807008278</v>
          </cell>
          <cell r="C58" t="str">
            <v>INSERCOOP</v>
          </cell>
          <cell r="D58" t="str">
            <v>30989</v>
          </cell>
          <cell r="E58" t="str">
            <v>C-</v>
          </cell>
          <cell r="F58" t="str">
            <v>2013</v>
          </cell>
          <cell r="G58" t="str">
            <v>6259687.00</v>
          </cell>
          <cell r="H58">
            <v>41628</v>
          </cell>
          <cell r="I58">
            <v>41652</v>
          </cell>
          <cell r="J58">
            <v>0</v>
          </cell>
          <cell r="K58" t="str">
            <v>0.00</v>
          </cell>
          <cell r="L58" t="str">
            <v>SI</v>
          </cell>
          <cell r="M58">
            <v>6259687</v>
          </cell>
          <cell r="N58" t="str">
            <v>807008278-30989</v>
          </cell>
          <cell r="O58" t="str">
            <v>CANCELADO</v>
          </cell>
          <cell r="P58">
            <v>6259687</v>
          </cell>
          <cell r="X58">
            <v>6259687</v>
          </cell>
          <cell r="Y58">
            <v>0</v>
          </cell>
          <cell r="Z58" t="str">
            <v>916-428</v>
          </cell>
          <cell r="AA58">
            <v>41681</v>
          </cell>
        </row>
        <row r="59">
          <cell r="A59" t="str">
            <v>807008278-30998</v>
          </cell>
          <cell r="B59" t="str">
            <v>807008278</v>
          </cell>
          <cell r="C59" t="str">
            <v>INSERCOOP</v>
          </cell>
          <cell r="D59" t="str">
            <v>30998</v>
          </cell>
          <cell r="E59" t="str">
            <v>C-</v>
          </cell>
          <cell r="F59" t="str">
            <v>2013</v>
          </cell>
          <cell r="G59" t="str">
            <v>6809242.00</v>
          </cell>
          <cell r="H59">
            <v>41628</v>
          </cell>
          <cell r="I59">
            <v>41652</v>
          </cell>
          <cell r="J59">
            <v>0</v>
          </cell>
          <cell r="K59" t="str">
            <v>0.00</v>
          </cell>
          <cell r="L59" t="str">
            <v>SI</v>
          </cell>
          <cell r="M59">
            <v>6809242</v>
          </cell>
          <cell r="N59" t="str">
            <v>807008278-30998</v>
          </cell>
          <cell r="O59" t="str">
            <v>CANCELADO</v>
          </cell>
          <cell r="P59">
            <v>6809242</v>
          </cell>
          <cell r="X59">
            <v>6809242</v>
          </cell>
          <cell r="Y59">
            <v>0</v>
          </cell>
          <cell r="Z59" t="str">
            <v>916-428</v>
          </cell>
          <cell r="AA59">
            <v>41681</v>
          </cell>
        </row>
        <row r="60">
          <cell r="A60" t="str">
            <v>807008278-30982</v>
          </cell>
          <cell r="B60" t="str">
            <v>807008278</v>
          </cell>
          <cell r="C60" t="str">
            <v>INSERCOOP</v>
          </cell>
          <cell r="D60" t="str">
            <v>30982</v>
          </cell>
          <cell r="E60" t="str">
            <v>C-</v>
          </cell>
          <cell r="F60" t="str">
            <v>2013</v>
          </cell>
          <cell r="G60" t="str">
            <v>6969879.00</v>
          </cell>
          <cell r="H60">
            <v>41628</v>
          </cell>
          <cell r="I60">
            <v>41652</v>
          </cell>
          <cell r="J60">
            <v>0</v>
          </cell>
          <cell r="K60" t="str">
            <v>0.00</v>
          </cell>
          <cell r="L60" t="str">
            <v>SI</v>
          </cell>
          <cell r="M60">
            <v>6969879</v>
          </cell>
          <cell r="N60" t="str">
            <v>807008278-30982</v>
          </cell>
          <cell r="O60" t="str">
            <v>CANCELADO</v>
          </cell>
          <cell r="P60">
            <v>6969879</v>
          </cell>
          <cell r="X60">
            <v>6969879</v>
          </cell>
          <cell r="Y60">
            <v>0</v>
          </cell>
          <cell r="Z60" t="str">
            <v>917-2400</v>
          </cell>
          <cell r="AA60">
            <v>41675</v>
          </cell>
        </row>
        <row r="61">
          <cell r="A61" t="str">
            <v>807008278-31048</v>
          </cell>
          <cell r="B61" t="str">
            <v>807008278</v>
          </cell>
          <cell r="C61" t="str">
            <v>INSERCOOP</v>
          </cell>
          <cell r="D61" t="str">
            <v>31048</v>
          </cell>
          <cell r="E61" t="str">
            <v>C-</v>
          </cell>
          <cell r="F61" t="str">
            <v>2013</v>
          </cell>
          <cell r="G61" t="str">
            <v>7576200.00</v>
          </cell>
          <cell r="H61">
            <v>41631</v>
          </cell>
          <cell r="I61">
            <v>41652</v>
          </cell>
          <cell r="J61">
            <v>0</v>
          </cell>
          <cell r="K61" t="str">
            <v>0.00</v>
          </cell>
          <cell r="L61" t="str">
            <v>SI</v>
          </cell>
          <cell r="M61">
            <v>7576200</v>
          </cell>
          <cell r="N61" t="str">
            <v>807008278-31048</v>
          </cell>
          <cell r="O61" t="str">
            <v>CANCELADO</v>
          </cell>
          <cell r="P61">
            <v>7576200</v>
          </cell>
          <cell r="X61">
            <v>7576200</v>
          </cell>
          <cell r="Y61">
            <v>0</v>
          </cell>
          <cell r="Z61" t="str">
            <v>917-5130</v>
          </cell>
          <cell r="AA61">
            <v>42191</v>
          </cell>
        </row>
        <row r="62">
          <cell r="A62" t="str">
            <v>807008278-30985</v>
          </cell>
          <cell r="B62" t="str">
            <v>807008278</v>
          </cell>
          <cell r="C62" t="str">
            <v>INSERCOOP</v>
          </cell>
          <cell r="D62" t="str">
            <v>30985</v>
          </cell>
          <cell r="E62" t="str">
            <v>C-</v>
          </cell>
          <cell r="F62" t="str">
            <v>2013</v>
          </cell>
          <cell r="G62" t="str">
            <v>8315762.00</v>
          </cell>
          <cell r="H62">
            <v>41628</v>
          </cell>
          <cell r="I62">
            <v>41652</v>
          </cell>
          <cell r="J62">
            <v>0</v>
          </cell>
          <cell r="K62" t="str">
            <v>0.00</v>
          </cell>
          <cell r="L62" t="str">
            <v>SI</v>
          </cell>
          <cell r="M62">
            <v>8315762</v>
          </cell>
          <cell r="N62" t="str">
            <v>807008278-30985</v>
          </cell>
          <cell r="O62" t="str">
            <v>CANCELADO</v>
          </cell>
          <cell r="P62">
            <v>8315762</v>
          </cell>
          <cell r="X62">
            <v>8315762</v>
          </cell>
          <cell r="Y62">
            <v>0</v>
          </cell>
          <cell r="Z62" t="str">
            <v>916-428</v>
          </cell>
          <cell r="AA62">
            <v>41681</v>
          </cell>
        </row>
        <row r="63">
          <cell r="A63" t="str">
            <v>807008278-30974</v>
          </cell>
          <cell r="B63" t="str">
            <v>807008278</v>
          </cell>
          <cell r="C63" t="str">
            <v>INSERCOOP</v>
          </cell>
          <cell r="D63" t="str">
            <v>30974</v>
          </cell>
          <cell r="E63" t="str">
            <v>C-</v>
          </cell>
          <cell r="F63" t="str">
            <v>2013</v>
          </cell>
          <cell r="G63" t="str">
            <v>8315762.00</v>
          </cell>
          <cell r="H63">
            <v>41628</v>
          </cell>
          <cell r="I63">
            <v>41652</v>
          </cell>
          <cell r="J63">
            <v>0</v>
          </cell>
          <cell r="K63" t="str">
            <v>0.00</v>
          </cell>
          <cell r="L63" t="str">
            <v>SI</v>
          </cell>
          <cell r="M63">
            <v>8315762</v>
          </cell>
          <cell r="N63" t="str">
            <v>807008278-30974</v>
          </cell>
          <cell r="O63" t="str">
            <v>CANCELADO</v>
          </cell>
          <cell r="P63">
            <v>8315762</v>
          </cell>
          <cell r="X63">
            <v>8315762</v>
          </cell>
          <cell r="Y63">
            <v>0</v>
          </cell>
          <cell r="Z63" t="str">
            <v>916-428</v>
          </cell>
          <cell r="AA63">
            <v>41681</v>
          </cell>
        </row>
        <row r="64">
          <cell r="A64" t="str">
            <v>807008278-30994</v>
          </cell>
          <cell r="B64" t="str">
            <v>807008278</v>
          </cell>
          <cell r="C64" t="str">
            <v>INSERCOOP</v>
          </cell>
          <cell r="D64" t="str">
            <v>30994</v>
          </cell>
          <cell r="E64" t="str">
            <v>C-</v>
          </cell>
          <cell r="F64" t="str">
            <v>2013</v>
          </cell>
          <cell r="G64" t="str">
            <v>1911565.00</v>
          </cell>
          <cell r="H64">
            <v>41628</v>
          </cell>
          <cell r="I64">
            <v>41652</v>
          </cell>
          <cell r="J64">
            <v>0</v>
          </cell>
          <cell r="K64" t="str">
            <v>0.00</v>
          </cell>
          <cell r="L64" t="str">
            <v>SI</v>
          </cell>
          <cell r="M64">
            <v>1911565</v>
          </cell>
          <cell r="N64" t="str">
            <v>807008278-30994</v>
          </cell>
          <cell r="O64" t="str">
            <v>CANCELADO E IMPUESTO</v>
          </cell>
          <cell r="P64">
            <v>1905120</v>
          </cell>
          <cell r="V64">
            <v>6445</v>
          </cell>
          <cell r="X64">
            <v>1911565</v>
          </cell>
          <cell r="Y64">
            <v>0</v>
          </cell>
          <cell r="Z64" t="str">
            <v>916-428</v>
          </cell>
          <cell r="AA64">
            <v>41681</v>
          </cell>
        </row>
        <row r="65">
          <cell r="A65" t="str">
            <v>807008278-30994</v>
          </cell>
          <cell r="B65" t="str">
            <v>807008278</v>
          </cell>
          <cell r="C65" t="str">
            <v>INSERCOOP</v>
          </cell>
          <cell r="D65" t="str">
            <v>30994</v>
          </cell>
          <cell r="E65" t="str">
            <v>C-</v>
          </cell>
          <cell r="F65" t="str">
            <v>2014</v>
          </cell>
          <cell r="G65" t="str">
            <v>1911564.60</v>
          </cell>
          <cell r="H65">
            <v>41653</v>
          </cell>
          <cell r="I65">
            <v>41673</v>
          </cell>
          <cell r="J65">
            <v>1905120</v>
          </cell>
          <cell r="K65" t="str">
            <v>0.00</v>
          </cell>
          <cell r="L65" t="str">
            <v>SI</v>
          </cell>
          <cell r="M65">
            <v>6445</v>
          </cell>
          <cell r="N65" t="str">
            <v>807008278-30994</v>
          </cell>
          <cell r="O65" t="str">
            <v>CANCELADO E IMPUESTO</v>
          </cell>
          <cell r="V65">
            <v>6445</v>
          </cell>
          <cell r="X65">
            <v>6445</v>
          </cell>
          <cell r="Y65">
            <v>0</v>
          </cell>
          <cell r="Z65" t="str">
            <v>916-428</v>
          </cell>
          <cell r="AA65">
            <v>41681</v>
          </cell>
        </row>
        <row r="66">
          <cell r="A66" t="str">
            <v>807008278-30986</v>
          </cell>
          <cell r="B66" t="str">
            <v>807008278</v>
          </cell>
          <cell r="C66" t="str">
            <v>INSERCOOP</v>
          </cell>
          <cell r="D66" t="str">
            <v>30986</v>
          </cell>
          <cell r="E66" t="str">
            <v>C-</v>
          </cell>
          <cell r="F66" t="str">
            <v>2013</v>
          </cell>
          <cell r="G66" t="str">
            <v>10640000.00</v>
          </cell>
          <cell r="H66">
            <v>41628</v>
          </cell>
          <cell r="I66">
            <v>41652</v>
          </cell>
          <cell r="J66">
            <v>0</v>
          </cell>
          <cell r="K66" t="str">
            <v>0.00</v>
          </cell>
          <cell r="L66" t="str">
            <v>SI</v>
          </cell>
          <cell r="M66">
            <v>10640000</v>
          </cell>
          <cell r="N66" t="str">
            <v>807008278-30986</v>
          </cell>
          <cell r="O66" t="str">
            <v>CANCELADO Y GLOSA ACEPTADA IPS</v>
          </cell>
          <cell r="P66">
            <v>10512320</v>
          </cell>
          <cell r="Q66">
            <v>127680</v>
          </cell>
          <cell r="X66">
            <v>10512320</v>
          </cell>
          <cell r="Y66">
            <v>0</v>
          </cell>
          <cell r="Z66" t="str">
            <v>917-2429</v>
          </cell>
          <cell r="AA66">
            <v>41680</v>
          </cell>
        </row>
        <row r="67">
          <cell r="A67" t="str">
            <v>807008278-31043</v>
          </cell>
          <cell r="B67" t="str">
            <v>807008278</v>
          </cell>
          <cell r="C67" t="str">
            <v>INSERCOOP</v>
          </cell>
          <cell r="D67" t="str">
            <v>31043</v>
          </cell>
          <cell r="E67" t="str">
            <v>C-</v>
          </cell>
          <cell r="F67" t="str">
            <v>2013</v>
          </cell>
          <cell r="G67" t="str">
            <v>1204680.00</v>
          </cell>
          <cell r="H67">
            <v>41631</v>
          </cell>
          <cell r="I67">
            <v>41652</v>
          </cell>
          <cell r="J67">
            <v>0</v>
          </cell>
          <cell r="K67" t="str">
            <v>0.00</v>
          </cell>
          <cell r="L67" t="str">
            <v>SI</v>
          </cell>
          <cell r="M67">
            <v>1204680</v>
          </cell>
          <cell r="N67" t="str">
            <v>807008278-31043</v>
          </cell>
          <cell r="O67" t="str">
            <v>CANCELADO Y GLOSA ACEPTADA IPS</v>
          </cell>
          <cell r="P67">
            <v>1014720</v>
          </cell>
          <cell r="Q67">
            <v>189960</v>
          </cell>
          <cell r="X67">
            <v>1014720</v>
          </cell>
          <cell r="Y67">
            <v>0</v>
          </cell>
          <cell r="Z67" t="str">
            <v>917-2429</v>
          </cell>
          <cell r="AA67">
            <v>41680</v>
          </cell>
        </row>
        <row r="68">
          <cell r="A68" t="str">
            <v>807008278-29813</v>
          </cell>
          <cell r="B68" t="str">
            <v>807008278</v>
          </cell>
          <cell r="C68" t="str">
            <v>INSERCOOP</v>
          </cell>
          <cell r="D68" t="str">
            <v>29813</v>
          </cell>
          <cell r="E68" t="str">
            <v>C-</v>
          </cell>
          <cell r="F68" t="str">
            <v>2013</v>
          </cell>
          <cell r="G68" t="str">
            <v>7894050.00</v>
          </cell>
          <cell r="H68">
            <v>41571</v>
          </cell>
          <cell r="I68">
            <v>41586</v>
          </cell>
          <cell r="J68">
            <v>7246990</v>
          </cell>
          <cell r="K68" t="str">
            <v>0.00</v>
          </cell>
          <cell r="L68" t="str">
            <v>SI</v>
          </cell>
          <cell r="M68">
            <v>647060</v>
          </cell>
          <cell r="N68" t="str">
            <v>807008278-29813</v>
          </cell>
          <cell r="O68" t="str">
            <v>CANCELADO Y GLOSA ACEPTADA IPS</v>
          </cell>
          <cell r="P68">
            <v>291177</v>
          </cell>
          <cell r="Q68">
            <v>355883</v>
          </cell>
          <cell r="X68">
            <v>291177</v>
          </cell>
          <cell r="Y68">
            <v>0</v>
          </cell>
          <cell r="Z68" t="str">
            <v>818-1375</v>
          </cell>
          <cell r="AA68">
            <v>43138</v>
          </cell>
        </row>
        <row r="69">
          <cell r="A69" t="str">
            <v>807008278-11195</v>
          </cell>
          <cell r="B69" t="str">
            <v>807008278</v>
          </cell>
          <cell r="C69" t="str">
            <v>INSERCOOP</v>
          </cell>
          <cell r="D69" t="str">
            <v>11195</v>
          </cell>
          <cell r="E69" t="str">
            <v>C-</v>
          </cell>
          <cell r="F69" t="str">
            <v>2015</v>
          </cell>
          <cell r="G69" t="str">
            <v>168500.00</v>
          </cell>
          <cell r="H69">
            <v>42270</v>
          </cell>
          <cell r="I69">
            <v>42284</v>
          </cell>
          <cell r="J69">
            <v>0</v>
          </cell>
          <cell r="K69" t="str">
            <v>0.00</v>
          </cell>
          <cell r="L69" t="str">
            <v>SI</v>
          </cell>
          <cell r="M69">
            <v>168500</v>
          </cell>
          <cell r="N69" t="str">
            <v>807008278-11195</v>
          </cell>
          <cell r="O69" t="str">
            <v>VALOR RECONOCIDO EN ACREENCIA - CANCELADO Y VALOR NO RECLAMADO EN ACREENCIA</v>
          </cell>
          <cell r="T69">
            <v>16293</v>
          </cell>
          <cell r="U69">
            <v>152207</v>
          </cell>
          <cell r="X69">
            <v>0</v>
          </cell>
          <cell r="Y69">
            <v>0</v>
          </cell>
        </row>
        <row r="70">
          <cell r="A70" t="str">
            <v>807008278-11195</v>
          </cell>
          <cell r="B70" t="str">
            <v>807008278</v>
          </cell>
          <cell r="C70" t="str">
            <v>INSERCOOP</v>
          </cell>
          <cell r="D70" t="str">
            <v>11195</v>
          </cell>
          <cell r="E70" t="str">
            <v>C-</v>
          </cell>
          <cell r="F70" t="str">
            <v>2010</v>
          </cell>
          <cell r="G70" t="str">
            <v>411474.00</v>
          </cell>
          <cell r="H70">
            <v>40206</v>
          </cell>
          <cell r="I70">
            <v>40206</v>
          </cell>
          <cell r="J70">
            <v>168500</v>
          </cell>
          <cell r="K70" t="str">
            <v>0.00</v>
          </cell>
          <cell r="L70" t="str">
            <v>SI</v>
          </cell>
          <cell r="M70">
            <v>242974</v>
          </cell>
          <cell r="N70" t="str">
            <v>807008278-11195</v>
          </cell>
          <cell r="O70" t="str">
            <v>FACTURA DUPLICADA</v>
          </cell>
          <cell r="S70">
            <v>242974</v>
          </cell>
          <cell r="X70">
            <v>0</v>
          </cell>
          <cell r="Y70">
            <v>0</v>
          </cell>
        </row>
        <row r="71">
          <cell r="A71" t="str">
            <v>807008278-24672</v>
          </cell>
          <cell r="B71" t="str">
            <v>807008278</v>
          </cell>
          <cell r="C71" t="str">
            <v>INSERCOOP</v>
          </cell>
          <cell r="D71" t="str">
            <v>24672</v>
          </cell>
          <cell r="E71" t="str">
            <v>C-</v>
          </cell>
          <cell r="F71" t="str">
            <v>2012</v>
          </cell>
          <cell r="G71" t="str">
            <v>258120.00</v>
          </cell>
          <cell r="H71">
            <v>41103</v>
          </cell>
          <cell r="I71">
            <v>41103</v>
          </cell>
          <cell r="J71">
            <v>12420</v>
          </cell>
          <cell r="K71" t="str">
            <v>0.00</v>
          </cell>
          <cell r="L71" t="str">
            <v>SI</v>
          </cell>
          <cell r="M71">
            <v>245700</v>
          </cell>
          <cell r="N71" t="str">
            <v>807008278-24672</v>
          </cell>
          <cell r="O71" t="str">
            <v>VALOR RECONOCIDO EN ACREENCIA - CANCELADO</v>
          </cell>
          <cell r="T71">
            <v>245700</v>
          </cell>
          <cell r="X71">
            <v>0</v>
          </cell>
          <cell r="Y71">
            <v>0</v>
          </cell>
        </row>
        <row r="72">
          <cell r="A72" t="str">
            <v>807008278-24850</v>
          </cell>
          <cell r="B72" t="str">
            <v>807008278</v>
          </cell>
          <cell r="C72" t="str">
            <v>INSERCOOP</v>
          </cell>
          <cell r="D72" t="str">
            <v>24850</v>
          </cell>
          <cell r="E72" t="str">
            <v>C-</v>
          </cell>
          <cell r="F72" t="str">
            <v>2012</v>
          </cell>
          <cell r="G72" t="str">
            <v>522392.00</v>
          </cell>
          <cell r="H72">
            <v>41123</v>
          </cell>
          <cell r="I72">
            <v>41123</v>
          </cell>
          <cell r="J72">
            <v>33557</v>
          </cell>
          <cell r="K72" t="str">
            <v>0.00</v>
          </cell>
          <cell r="L72" t="str">
            <v>SI</v>
          </cell>
          <cell r="M72">
            <v>488835</v>
          </cell>
          <cell r="N72" t="str">
            <v>807008278-24850</v>
          </cell>
          <cell r="O72" t="str">
            <v>VALOR RECONOCIDO EN ACREENCIA - CANCELADO</v>
          </cell>
          <cell r="T72">
            <v>488835</v>
          </cell>
          <cell r="X72">
            <v>0</v>
          </cell>
          <cell r="Y72">
            <v>0</v>
          </cell>
        </row>
        <row r="73">
          <cell r="A73" t="str">
            <v>807008278-24658</v>
          </cell>
          <cell r="B73" t="str">
            <v>807008278</v>
          </cell>
          <cell r="C73" t="str">
            <v>INSERCOOP</v>
          </cell>
          <cell r="D73" t="str">
            <v>24658</v>
          </cell>
          <cell r="E73" t="str">
            <v>C-</v>
          </cell>
          <cell r="F73" t="str">
            <v>2012</v>
          </cell>
          <cell r="G73" t="str">
            <v>596512.00</v>
          </cell>
          <cell r="H73">
            <v>41103</v>
          </cell>
          <cell r="I73">
            <v>41103</v>
          </cell>
          <cell r="J73">
            <v>17152</v>
          </cell>
          <cell r="K73" t="str">
            <v>0.00</v>
          </cell>
          <cell r="L73" t="str">
            <v>SI</v>
          </cell>
          <cell r="M73">
            <v>579360</v>
          </cell>
          <cell r="N73" t="str">
            <v>807008278-24658</v>
          </cell>
          <cell r="O73" t="str">
            <v>VALOR RECONOCIDO EN ACREENCIA - CANCELADO</v>
          </cell>
          <cell r="T73">
            <v>579360</v>
          </cell>
          <cell r="X73">
            <v>0</v>
          </cell>
          <cell r="Y73">
            <v>0</v>
          </cell>
        </row>
        <row r="74">
          <cell r="A74" t="str">
            <v>807008278-24821</v>
          </cell>
          <cell r="B74" t="str">
            <v>807008278</v>
          </cell>
          <cell r="C74" t="str">
            <v>INSERCOOP</v>
          </cell>
          <cell r="D74" t="str">
            <v>24821</v>
          </cell>
          <cell r="E74" t="str">
            <v>C-</v>
          </cell>
          <cell r="F74" t="str">
            <v>2012</v>
          </cell>
          <cell r="G74" t="str">
            <v>5349804.00</v>
          </cell>
          <cell r="H74">
            <v>41123</v>
          </cell>
          <cell r="I74">
            <v>41123</v>
          </cell>
          <cell r="J74">
            <v>4142633</v>
          </cell>
          <cell r="K74" t="str">
            <v>0.00</v>
          </cell>
          <cell r="L74" t="str">
            <v>SI</v>
          </cell>
          <cell r="M74">
            <v>1207171</v>
          </cell>
          <cell r="N74" t="str">
            <v>807008278-24821</v>
          </cell>
          <cell r="O74" t="str">
            <v>VALOR RECONOCIDO EN ACREENCIA - CANCELADO</v>
          </cell>
          <cell r="T74">
            <v>1207171</v>
          </cell>
          <cell r="X74">
            <v>0</v>
          </cell>
          <cell r="Y74">
            <v>0</v>
          </cell>
        </row>
        <row r="75">
          <cell r="A75" t="str">
            <v>807008278-24852</v>
          </cell>
          <cell r="B75" t="str">
            <v>807008278</v>
          </cell>
          <cell r="C75" t="str">
            <v>INSERCOOP</v>
          </cell>
          <cell r="D75" t="str">
            <v>24852</v>
          </cell>
          <cell r="E75" t="str">
            <v>C-</v>
          </cell>
          <cell r="F75" t="str">
            <v>2012</v>
          </cell>
          <cell r="G75" t="str">
            <v>6036957.00</v>
          </cell>
          <cell r="H75">
            <v>41123</v>
          </cell>
          <cell r="I75">
            <v>41123</v>
          </cell>
          <cell r="J75">
            <v>41262</v>
          </cell>
          <cell r="K75" t="str">
            <v>0.00</v>
          </cell>
          <cell r="L75" t="str">
            <v>SI</v>
          </cell>
          <cell r="M75">
            <v>5995695</v>
          </cell>
          <cell r="N75" t="str">
            <v>807008278-24852</v>
          </cell>
          <cell r="O75" t="str">
            <v>VALOR RECONOCIDO EN ACREENCIA - CANCELADO</v>
          </cell>
          <cell r="T75">
            <v>5995695</v>
          </cell>
          <cell r="X75">
            <v>0</v>
          </cell>
          <cell r="Y75">
            <v>0</v>
          </cell>
        </row>
        <row r="76">
          <cell r="A76" t="str">
            <v>807008278-24824</v>
          </cell>
          <cell r="B76" t="str">
            <v>807008278</v>
          </cell>
          <cell r="C76" t="str">
            <v>INSERCOOP</v>
          </cell>
          <cell r="D76" t="str">
            <v>24824</v>
          </cell>
          <cell r="E76" t="str">
            <v>C-</v>
          </cell>
          <cell r="F76" t="str">
            <v>2012</v>
          </cell>
          <cell r="G76" t="str">
            <v>12967640.00</v>
          </cell>
          <cell r="H76">
            <v>41123</v>
          </cell>
          <cell r="I76">
            <v>41123</v>
          </cell>
          <cell r="J76">
            <v>3842548</v>
          </cell>
          <cell r="K76" t="str">
            <v>0.00</v>
          </cell>
          <cell r="L76" t="str">
            <v>SI</v>
          </cell>
          <cell r="M76">
            <v>9125092</v>
          </cell>
          <cell r="N76" t="str">
            <v>807008278-24824</v>
          </cell>
          <cell r="O76" t="str">
            <v>FACTURA NO REGISTRADA</v>
          </cell>
          <cell r="W76">
            <v>9125092</v>
          </cell>
          <cell r="X76">
            <v>0</v>
          </cell>
          <cell r="Y76">
            <v>0</v>
          </cell>
        </row>
        <row r="77">
          <cell r="A77" t="str">
            <v>807008278-31962</v>
          </cell>
          <cell r="B77" t="str">
            <v>807008278</v>
          </cell>
          <cell r="C77" t="str">
            <v>INSERCOOP</v>
          </cell>
          <cell r="D77" t="str">
            <v>31962</v>
          </cell>
          <cell r="E77" t="str">
            <v>C-</v>
          </cell>
          <cell r="F77" t="str">
            <v>2014</v>
          </cell>
          <cell r="G77" t="str">
            <v>17854.00</v>
          </cell>
          <cell r="H77">
            <v>41711</v>
          </cell>
          <cell r="I77">
            <v>41711</v>
          </cell>
          <cell r="J77">
            <v>8624</v>
          </cell>
          <cell r="K77" t="str">
            <v>0.00</v>
          </cell>
          <cell r="L77" t="str">
            <v>SI</v>
          </cell>
          <cell r="M77">
            <v>9230</v>
          </cell>
          <cell r="N77" t="str">
            <v>807008278-31962</v>
          </cell>
          <cell r="O77" t="str">
            <v>GLOSA ACEPTADA IPS</v>
          </cell>
          <cell r="Q77">
            <v>9230</v>
          </cell>
          <cell r="X77">
            <v>0</v>
          </cell>
          <cell r="Y77">
            <v>0</v>
          </cell>
        </row>
        <row r="78">
          <cell r="A78" t="str">
            <v>807008278-26488</v>
          </cell>
          <cell r="B78" t="str">
            <v>807008278</v>
          </cell>
          <cell r="C78" t="str">
            <v>INSERCOOP</v>
          </cell>
          <cell r="D78" t="str">
            <v>26488</v>
          </cell>
          <cell r="E78" t="str">
            <v>C-</v>
          </cell>
          <cell r="F78" t="str">
            <v>2013</v>
          </cell>
          <cell r="G78" t="str">
            <v>74172.00</v>
          </cell>
          <cell r="H78">
            <v>41309</v>
          </cell>
          <cell r="I78">
            <v>41621</v>
          </cell>
          <cell r="J78">
            <v>57609</v>
          </cell>
          <cell r="K78" t="str">
            <v>0.00</v>
          </cell>
          <cell r="L78" t="str">
            <v>SI</v>
          </cell>
          <cell r="M78">
            <v>16563</v>
          </cell>
          <cell r="N78" t="str">
            <v>807008278-26488</v>
          </cell>
          <cell r="O78" t="str">
            <v>GLOSA ACEPTADA IPS</v>
          </cell>
          <cell r="Q78">
            <v>16563</v>
          </cell>
          <cell r="X78">
            <v>0</v>
          </cell>
          <cell r="Y78">
            <v>0</v>
          </cell>
        </row>
        <row r="79">
          <cell r="A79" t="str">
            <v>807008278-46506</v>
          </cell>
          <cell r="B79" t="str">
            <v>807008278</v>
          </cell>
          <cell r="C79" t="str">
            <v>INSERCOOP</v>
          </cell>
          <cell r="D79" t="str">
            <v>46506</v>
          </cell>
          <cell r="E79" t="str">
            <v>C-</v>
          </cell>
          <cell r="F79" t="str">
            <v>2016</v>
          </cell>
          <cell r="G79" t="str">
            <v>63800.00</v>
          </cell>
          <cell r="H79">
            <v>42488</v>
          </cell>
          <cell r="I79">
            <v>43151</v>
          </cell>
          <cell r="J79">
            <v>44660</v>
          </cell>
          <cell r="K79" t="str">
            <v>0.00</v>
          </cell>
          <cell r="L79" t="str">
            <v>SI</v>
          </cell>
          <cell r="M79">
            <v>19140</v>
          </cell>
          <cell r="N79" t="str">
            <v>807008278-46506</v>
          </cell>
          <cell r="O79" t="str">
            <v>GLOSA ACEPTADA IPS</v>
          </cell>
          <cell r="Q79">
            <v>19140</v>
          </cell>
          <cell r="X79">
            <v>0</v>
          </cell>
          <cell r="Y79">
            <v>0</v>
          </cell>
        </row>
        <row r="80">
          <cell r="A80" t="str">
            <v>807008278-30457</v>
          </cell>
          <cell r="B80" t="str">
            <v>807008278</v>
          </cell>
          <cell r="C80" t="str">
            <v>INSERCOOP</v>
          </cell>
          <cell r="D80" t="str">
            <v>30457</v>
          </cell>
          <cell r="E80" t="str">
            <v>C-</v>
          </cell>
          <cell r="F80" t="str">
            <v>2013</v>
          </cell>
          <cell r="G80" t="str">
            <v>238731.00</v>
          </cell>
          <cell r="H80">
            <v>41608</v>
          </cell>
          <cell r="I80">
            <v>41617</v>
          </cell>
          <cell r="J80">
            <v>215481</v>
          </cell>
          <cell r="K80" t="str">
            <v>0.00</v>
          </cell>
          <cell r="L80" t="str">
            <v>SI</v>
          </cell>
          <cell r="M80">
            <v>23250</v>
          </cell>
          <cell r="N80" t="str">
            <v>807008278-30457</v>
          </cell>
          <cell r="O80" t="str">
            <v>GLOSA ACEPTADA IPS</v>
          </cell>
          <cell r="Q80">
            <v>23250</v>
          </cell>
          <cell r="X80">
            <v>0</v>
          </cell>
          <cell r="Y80">
            <v>0</v>
          </cell>
        </row>
        <row r="81">
          <cell r="A81" t="str">
            <v>807008278-30491</v>
          </cell>
          <cell r="B81" t="str">
            <v>807008278</v>
          </cell>
          <cell r="C81" t="str">
            <v>INSERCOOP</v>
          </cell>
          <cell r="D81" t="str">
            <v>30491</v>
          </cell>
          <cell r="E81" t="str">
            <v>C-</v>
          </cell>
          <cell r="F81" t="str">
            <v>2013</v>
          </cell>
          <cell r="G81" t="str">
            <v>188637.00</v>
          </cell>
          <cell r="H81">
            <v>41609</v>
          </cell>
          <cell r="I81">
            <v>41617</v>
          </cell>
          <cell r="J81">
            <v>165387</v>
          </cell>
          <cell r="K81" t="str">
            <v>0.00</v>
          </cell>
          <cell r="L81" t="str">
            <v>SI</v>
          </cell>
          <cell r="M81">
            <v>23250</v>
          </cell>
          <cell r="N81" t="str">
            <v>807008278-30491</v>
          </cell>
          <cell r="O81" t="str">
            <v>GLOSA ACEPTADA IPS</v>
          </cell>
          <cell r="Q81">
            <v>23250</v>
          </cell>
          <cell r="X81">
            <v>0</v>
          </cell>
          <cell r="Y81">
            <v>0</v>
          </cell>
        </row>
        <row r="82">
          <cell r="A82" t="str">
            <v>807008278-27949</v>
          </cell>
          <cell r="B82" t="str">
            <v>807008278</v>
          </cell>
          <cell r="C82" t="str">
            <v>INSERCOOP</v>
          </cell>
          <cell r="D82" t="str">
            <v>27949</v>
          </cell>
          <cell r="E82" t="str">
            <v>C-</v>
          </cell>
          <cell r="F82" t="str">
            <v>2013</v>
          </cell>
          <cell r="G82" t="str">
            <v>34080.00</v>
          </cell>
          <cell r="H82">
            <v>41423</v>
          </cell>
          <cell r="I82">
            <v>41423</v>
          </cell>
          <cell r="J82">
            <v>7530</v>
          </cell>
          <cell r="K82" t="str">
            <v>0.00</v>
          </cell>
          <cell r="L82" t="str">
            <v>SI</v>
          </cell>
          <cell r="M82">
            <v>26550</v>
          </cell>
          <cell r="N82" t="str">
            <v>807008278-27949</v>
          </cell>
          <cell r="O82" t="str">
            <v>GLOSA ACEPTADA IPS</v>
          </cell>
          <cell r="Q82">
            <v>26550</v>
          </cell>
          <cell r="X82">
            <v>0</v>
          </cell>
          <cell r="Y82">
            <v>0</v>
          </cell>
        </row>
        <row r="83">
          <cell r="A83" t="str">
            <v>807008278-30432</v>
          </cell>
          <cell r="B83" t="str">
            <v>807008278</v>
          </cell>
          <cell r="C83" t="str">
            <v>INSERCOOP</v>
          </cell>
          <cell r="D83" t="str">
            <v>30432</v>
          </cell>
          <cell r="E83" t="str">
            <v>C-</v>
          </cell>
          <cell r="F83" t="str">
            <v>2013</v>
          </cell>
          <cell r="G83" t="str">
            <v>192468.00</v>
          </cell>
          <cell r="H83">
            <v>41607</v>
          </cell>
          <cell r="I83">
            <v>41617</v>
          </cell>
          <cell r="J83">
            <v>151600</v>
          </cell>
          <cell r="K83" t="str">
            <v>0.00</v>
          </cell>
          <cell r="L83" t="str">
            <v>SI</v>
          </cell>
          <cell r="M83">
            <v>40868</v>
          </cell>
          <cell r="N83" t="str">
            <v>807008278-30432</v>
          </cell>
          <cell r="O83" t="str">
            <v>GLOSA ACEPTADA IPS</v>
          </cell>
          <cell r="Q83">
            <v>40868</v>
          </cell>
          <cell r="X83">
            <v>0</v>
          </cell>
          <cell r="Y83">
            <v>0</v>
          </cell>
        </row>
        <row r="84">
          <cell r="A84" t="str">
            <v>807008278-30425</v>
          </cell>
          <cell r="B84" t="str">
            <v>807008278</v>
          </cell>
          <cell r="C84" t="str">
            <v>INSERCOOP</v>
          </cell>
          <cell r="D84" t="str">
            <v>30425</v>
          </cell>
          <cell r="E84" t="str">
            <v>C-</v>
          </cell>
          <cell r="F84" t="str">
            <v>2013</v>
          </cell>
          <cell r="G84" t="str">
            <v>2447886.00</v>
          </cell>
          <cell r="H84">
            <v>41607</v>
          </cell>
          <cell r="I84">
            <v>41617</v>
          </cell>
          <cell r="J84">
            <v>2392590</v>
          </cell>
          <cell r="K84" t="str">
            <v>0.00</v>
          </cell>
          <cell r="L84" t="str">
            <v>SI</v>
          </cell>
          <cell r="M84">
            <v>55296</v>
          </cell>
          <cell r="N84" t="str">
            <v>807008278-30425</v>
          </cell>
          <cell r="O84" t="str">
            <v>GLOSA ACEPTADA IPS</v>
          </cell>
          <cell r="Q84">
            <v>55296</v>
          </cell>
          <cell r="X84">
            <v>0</v>
          </cell>
          <cell r="Y84">
            <v>0</v>
          </cell>
        </row>
        <row r="85">
          <cell r="A85" t="str">
            <v>807008278-46151</v>
          </cell>
          <cell r="B85" t="str">
            <v>807008278</v>
          </cell>
          <cell r="C85" t="str">
            <v>INSERCOOP</v>
          </cell>
          <cell r="D85" t="str">
            <v>46151</v>
          </cell>
          <cell r="E85" t="str">
            <v>C-</v>
          </cell>
          <cell r="F85" t="str">
            <v>2016</v>
          </cell>
          <cell r="G85" t="str">
            <v>187560.00</v>
          </cell>
          <cell r="H85">
            <v>42467</v>
          </cell>
          <cell r="I85">
            <v>43151</v>
          </cell>
          <cell r="J85">
            <v>131200</v>
          </cell>
          <cell r="K85" t="str">
            <v>0.00</v>
          </cell>
          <cell r="L85" t="str">
            <v>SI</v>
          </cell>
          <cell r="M85">
            <v>56360</v>
          </cell>
          <cell r="N85" t="str">
            <v>807008278-46151</v>
          </cell>
          <cell r="O85" t="str">
            <v>GLOSA ACEPTADA IPS</v>
          </cell>
          <cell r="Q85">
            <v>56360</v>
          </cell>
          <cell r="X85">
            <v>0</v>
          </cell>
          <cell r="Y85">
            <v>0</v>
          </cell>
        </row>
        <row r="86">
          <cell r="A86" t="str">
            <v>807008278-33688</v>
          </cell>
          <cell r="B86" t="str">
            <v>807008278</v>
          </cell>
          <cell r="C86" t="str">
            <v>INSERCOOP</v>
          </cell>
          <cell r="D86" t="str">
            <v>33688</v>
          </cell>
          <cell r="E86" t="str">
            <v>C-</v>
          </cell>
          <cell r="F86" t="str">
            <v>2014</v>
          </cell>
          <cell r="G86" t="str">
            <v>5844748.00</v>
          </cell>
          <cell r="H86">
            <v>41787</v>
          </cell>
          <cell r="I86">
            <v>41793</v>
          </cell>
          <cell r="J86">
            <v>5777346</v>
          </cell>
          <cell r="K86" t="str">
            <v>0.00</v>
          </cell>
          <cell r="L86" t="str">
            <v>SI</v>
          </cell>
          <cell r="M86">
            <v>67402</v>
          </cell>
          <cell r="N86" t="str">
            <v>807008278-33688</v>
          </cell>
          <cell r="O86" t="str">
            <v>GLOSA ACEPTADA IPS</v>
          </cell>
          <cell r="Q86">
            <v>67402</v>
          </cell>
          <cell r="X86">
            <v>0</v>
          </cell>
          <cell r="Y86">
            <v>0</v>
          </cell>
        </row>
        <row r="87">
          <cell r="A87" t="str">
            <v>807008278-33727</v>
          </cell>
          <cell r="B87" t="str">
            <v>807008278</v>
          </cell>
          <cell r="C87" t="str">
            <v>INSERCOOP</v>
          </cell>
          <cell r="D87" t="str">
            <v>33727</v>
          </cell>
          <cell r="E87" t="str">
            <v>C-</v>
          </cell>
          <cell r="F87" t="str">
            <v>2014</v>
          </cell>
          <cell r="G87" t="str">
            <v>5844748.00</v>
          </cell>
          <cell r="H87">
            <v>41789</v>
          </cell>
          <cell r="I87">
            <v>41793</v>
          </cell>
          <cell r="J87">
            <v>5777346</v>
          </cell>
          <cell r="K87" t="str">
            <v>0.00</v>
          </cell>
          <cell r="L87" t="str">
            <v>SI</v>
          </cell>
          <cell r="M87">
            <v>67402</v>
          </cell>
          <cell r="N87" t="str">
            <v>807008278-33727</v>
          </cell>
          <cell r="O87" t="str">
            <v>GLOSA ACEPTADA IPS</v>
          </cell>
          <cell r="Q87">
            <v>67402</v>
          </cell>
          <cell r="X87">
            <v>0</v>
          </cell>
          <cell r="Y87">
            <v>0</v>
          </cell>
        </row>
        <row r="88">
          <cell r="A88" t="str">
            <v>807008278-33906</v>
          </cell>
          <cell r="B88" t="str">
            <v>807008278</v>
          </cell>
          <cell r="C88" t="str">
            <v>INSERCOOP</v>
          </cell>
          <cell r="D88" t="str">
            <v>33906</v>
          </cell>
          <cell r="E88" t="str">
            <v>C-</v>
          </cell>
          <cell r="F88" t="str">
            <v>2014</v>
          </cell>
          <cell r="G88" t="str">
            <v>5844748.00</v>
          </cell>
          <cell r="H88">
            <v>41797</v>
          </cell>
          <cell r="I88">
            <v>41800</v>
          </cell>
          <cell r="J88">
            <v>5777346</v>
          </cell>
          <cell r="K88" t="str">
            <v>0.00</v>
          </cell>
          <cell r="L88" t="str">
            <v>SI</v>
          </cell>
          <cell r="M88">
            <v>67402</v>
          </cell>
          <cell r="N88" t="str">
            <v>807008278-33906</v>
          </cell>
          <cell r="O88" t="str">
            <v>GLOSA ACEPTADA IPS</v>
          </cell>
          <cell r="Q88">
            <v>67402</v>
          </cell>
          <cell r="X88">
            <v>0</v>
          </cell>
          <cell r="Y88">
            <v>0</v>
          </cell>
        </row>
        <row r="89">
          <cell r="A89" t="str">
            <v>807008278-46438</v>
          </cell>
          <cell r="B89" t="str">
            <v>807008278</v>
          </cell>
          <cell r="C89" t="str">
            <v>INSERCOOP</v>
          </cell>
          <cell r="D89" t="str">
            <v>46438</v>
          </cell>
          <cell r="E89" t="str">
            <v>C-</v>
          </cell>
          <cell r="F89" t="str">
            <v>2016</v>
          </cell>
          <cell r="G89" t="str">
            <v>178300.00</v>
          </cell>
          <cell r="H89">
            <v>42487</v>
          </cell>
          <cell r="I89">
            <v>43151</v>
          </cell>
          <cell r="J89">
            <v>106980</v>
          </cell>
          <cell r="K89" t="str">
            <v>0.00</v>
          </cell>
          <cell r="L89" t="str">
            <v>SI</v>
          </cell>
          <cell r="M89">
            <v>71320</v>
          </cell>
          <cell r="N89" t="str">
            <v>807008278-46438</v>
          </cell>
          <cell r="O89" t="str">
            <v>GLOSA ACEPTADA IPS</v>
          </cell>
          <cell r="Q89">
            <v>71320</v>
          </cell>
          <cell r="X89">
            <v>0</v>
          </cell>
          <cell r="Y89">
            <v>0</v>
          </cell>
        </row>
        <row r="90">
          <cell r="A90" t="str">
            <v>807008278-30528</v>
          </cell>
          <cell r="B90" t="str">
            <v>807008278</v>
          </cell>
          <cell r="C90" t="str">
            <v>INSERCOOP</v>
          </cell>
          <cell r="D90" t="str">
            <v>30528</v>
          </cell>
          <cell r="E90" t="str">
            <v>C-</v>
          </cell>
          <cell r="F90" t="str">
            <v>2013</v>
          </cell>
          <cell r="G90" t="str">
            <v>1204680.00</v>
          </cell>
          <cell r="H90">
            <v>41610</v>
          </cell>
          <cell r="I90">
            <v>41617</v>
          </cell>
          <cell r="J90">
            <v>1014720</v>
          </cell>
          <cell r="K90" t="str">
            <v>0.00</v>
          </cell>
          <cell r="L90" t="str">
            <v>SI</v>
          </cell>
          <cell r="M90">
            <v>189960</v>
          </cell>
          <cell r="N90" t="str">
            <v>807008278-30528</v>
          </cell>
          <cell r="O90" t="str">
            <v>GLOSA ACEPTADA IPS</v>
          </cell>
          <cell r="Q90">
            <v>189960</v>
          </cell>
          <cell r="X90">
            <v>0</v>
          </cell>
          <cell r="Y90">
            <v>0</v>
          </cell>
        </row>
        <row r="91">
          <cell r="A91" t="str">
            <v>807008278-29832</v>
          </cell>
          <cell r="B91" t="str">
            <v>807008278</v>
          </cell>
          <cell r="C91" t="str">
            <v>INSERCOOP</v>
          </cell>
          <cell r="D91" t="str">
            <v>29832</v>
          </cell>
          <cell r="E91" t="str">
            <v>C-</v>
          </cell>
          <cell r="F91" t="str">
            <v>2013</v>
          </cell>
          <cell r="G91" t="str">
            <v>409230.00</v>
          </cell>
          <cell r="H91">
            <v>41571</v>
          </cell>
          <cell r="I91">
            <v>41586</v>
          </cell>
          <cell r="J91">
            <v>203040</v>
          </cell>
          <cell r="K91" t="str">
            <v>0.00</v>
          </cell>
          <cell r="L91" t="str">
            <v>SI</v>
          </cell>
          <cell r="M91">
            <v>206190</v>
          </cell>
          <cell r="N91" t="str">
            <v>807008278-29832</v>
          </cell>
          <cell r="O91" t="str">
            <v>GLOSA ACEPTADA IPS</v>
          </cell>
          <cell r="Q91">
            <v>206190</v>
          </cell>
          <cell r="X91">
            <v>0</v>
          </cell>
          <cell r="Y91">
            <v>0</v>
          </cell>
        </row>
        <row r="92">
          <cell r="A92" t="str">
            <v>807008278-30348</v>
          </cell>
          <cell r="B92" t="str">
            <v>807008278</v>
          </cell>
          <cell r="C92" t="str">
            <v>INSERCOOP</v>
          </cell>
          <cell r="D92" t="str">
            <v>30348</v>
          </cell>
          <cell r="E92" t="str">
            <v>C-</v>
          </cell>
          <cell r="F92" t="str">
            <v>2013</v>
          </cell>
          <cell r="G92" t="str">
            <v>1560780.00</v>
          </cell>
          <cell r="H92">
            <v>41604</v>
          </cell>
          <cell r="I92">
            <v>41617</v>
          </cell>
          <cell r="J92">
            <v>888390</v>
          </cell>
          <cell r="K92" t="str">
            <v>0.00</v>
          </cell>
          <cell r="L92" t="str">
            <v>SI</v>
          </cell>
          <cell r="M92">
            <v>672390</v>
          </cell>
          <cell r="N92" t="str">
            <v>807008278-30348</v>
          </cell>
          <cell r="O92" t="str">
            <v>GLOSA ACEPTADA IPS</v>
          </cell>
          <cell r="Q92">
            <v>672390</v>
          </cell>
          <cell r="X92">
            <v>0</v>
          </cell>
          <cell r="Y92">
            <v>0</v>
          </cell>
        </row>
        <row r="93">
          <cell r="A93" t="str">
            <v>807008278-28994</v>
          </cell>
          <cell r="B93" t="str">
            <v>807008278</v>
          </cell>
          <cell r="C93" t="str">
            <v>INSERCOOP</v>
          </cell>
          <cell r="D93" t="str">
            <v>28994</v>
          </cell>
          <cell r="E93" t="str">
            <v>C-</v>
          </cell>
          <cell r="F93" t="str">
            <v>2013</v>
          </cell>
          <cell r="G93" t="str">
            <v>271920.00</v>
          </cell>
          <cell r="H93">
            <v>41479</v>
          </cell>
          <cell r="I93">
            <v>41479</v>
          </cell>
          <cell r="J93">
            <v>86478</v>
          </cell>
          <cell r="K93" t="str">
            <v>0.00</v>
          </cell>
          <cell r="L93" t="str">
            <v>SI</v>
          </cell>
          <cell r="M93">
            <v>185442</v>
          </cell>
          <cell r="N93" t="str">
            <v>807008278-28994</v>
          </cell>
          <cell r="O93" t="str">
            <v>GLOSA ACEPTADA IPS E IMPUESTO</v>
          </cell>
          <cell r="Q93">
            <v>184920</v>
          </cell>
          <cell r="V93">
            <v>522</v>
          </cell>
          <cell r="X93">
            <v>522</v>
          </cell>
          <cell r="Y93">
            <v>0</v>
          </cell>
          <cell r="Z93" t="str">
            <v>IMPUESTOS</v>
          </cell>
          <cell r="AA93">
            <v>41555</v>
          </cell>
        </row>
        <row r="94">
          <cell r="A94" t="str">
            <v>807008278-29421</v>
          </cell>
          <cell r="B94" t="str">
            <v>807008278</v>
          </cell>
          <cell r="C94" t="str">
            <v>INSERCOOP</v>
          </cell>
          <cell r="D94" t="str">
            <v>29421</v>
          </cell>
          <cell r="E94" t="str">
            <v>C-</v>
          </cell>
          <cell r="F94" t="str">
            <v>2013</v>
          </cell>
          <cell r="G94" t="str">
            <v>584250.00</v>
          </cell>
          <cell r="H94">
            <v>41509</v>
          </cell>
          <cell r="I94">
            <v>41509</v>
          </cell>
          <cell r="J94">
            <v>267485</v>
          </cell>
          <cell r="K94" t="str">
            <v>0.00</v>
          </cell>
          <cell r="L94" t="str">
            <v>SI</v>
          </cell>
          <cell r="M94">
            <v>316765</v>
          </cell>
          <cell r="N94" t="str">
            <v>807008278-29421</v>
          </cell>
          <cell r="O94" t="str">
            <v>GLOSA ACEPTADA IPS E IMPUESTO</v>
          </cell>
          <cell r="Q94">
            <v>315150</v>
          </cell>
          <cell r="V94">
            <v>1615</v>
          </cell>
          <cell r="X94">
            <v>1615</v>
          </cell>
          <cell r="Y94">
            <v>0</v>
          </cell>
          <cell r="Z94" t="str">
            <v>IMPUESTOS</v>
          </cell>
          <cell r="AA94">
            <v>41555</v>
          </cell>
        </row>
        <row r="95">
          <cell r="A95" t="str">
            <v>807008278-29523</v>
          </cell>
          <cell r="B95" t="str">
            <v>807008278</v>
          </cell>
          <cell r="C95" t="str">
            <v>INSERCOOP</v>
          </cell>
          <cell r="D95" t="str">
            <v>29523</v>
          </cell>
          <cell r="E95" t="str">
            <v>C-</v>
          </cell>
          <cell r="F95" t="str">
            <v>2013</v>
          </cell>
          <cell r="G95" t="str">
            <v>584250.00</v>
          </cell>
          <cell r="H95">
            <v>41517</v>
          </cell>
          <cell r="I95">
            <v>41517</v>
          </cell>
          <cell r="J95">
            <v>267485</v>
          </cell>
          <cell r="K95" t="str">
            <v>0.00</v>
          </cell>
          <cell r="L95" t="str">
            <v>SI</v>
          </cell>
          <cell r="M95">
            <v>316765</v>
          </cell>
          <cell r="N95" t="str">
            <v>807008278-29523</v>
          </cell>
          <cell r="O95" t="str">
            <v>GLOSA ACEPTADA IPS E IMPUESTO</v>
          </cell>
          <cell r="Q95">
            <v>315150</v>
          </cell>
          <cell r="V95">
            <v>1615</v>
          </cell>
          <cell r="X95">
            <v>1615</v>
          </cell>
          <cell r="Y95">
            <v>0</v>
          </cell>
          <cell r="Z95" t="str">
            <v>IMPUESTOS</v>
          </cell>
          <cell r="AA95">
            <v>41555</v>
          </cell>
        </row>
        <row r="96">
          <cell r="A96" t="str">
            <v>807008278-28651</v>
          </cell>
          <cell r="B96" t="str">
            <v>807008278</v>
          </cell>
          <cell r="C96" t="str">
            <v>INSERCOOP</v>
          </cell>
          <cell r="D96" t="str">
            <v>28651</v>
          </cell>
          <cell r="E96" t="str">
            <v>C-</v>
          </cell>
          <cell r="F96" t="str">
            <v>2013</v>
          </cell>
          <cell r="G96" t="str">
            <v>1174530.00</v>
          </cell>
          <cell r="H96">
            <v>41457</v>
          </cell>
          <cell r="I96">
            <v>41457</v>
          </cell>
          <cell r="J96">
            <v>1098894</v>
          </cell>
          <cell r="K96" t="str">
            <v>0.00</v>
          </cell>
          <cell r="L96" t="str">
            <v>SI</v>
          </cell>
          <cell r="M96">
            <v>75636</v>
          </cell>
          <cell r="N96" t="str">
            <v>807008278-28651</v>
          </cell>
          <cell r="O96" t="str">
            <v>GLOSA ACEPTADA IPS E IMPUESTO</v>
          </cell>
          <cell r="Q96">
            <v>69003</v>
          </cell>
          <cell r="V96">
            <v>6633</v>
          </cell>
          <cell r="X96">
            <v>6633</v>
          </cell>
          <cell r="Y96">
            <v>0</v>
          </cell>
          <cell r="Z96" t="str">
            <v>IMPUESTOS</v>
          </cell>
          <cell r="AA96">
            <v>41533</v>
          </cell>
        </row>
        <row r="97">
          <cell r="A97" t="str">
            <v>807008278-33768</v>
          </cell>
          <cell r="B97" t="str">
            <v>807008278</v>
          </cell>
          <cell r="C97" t="str">
            <v>INSERCOOP</v>
          </cell>
          <cell r="D97" t="str">
            <v>33768</v>
          </cell>
          <cell r="E97" t="str">
            <v>C-</v>
          </cell>
          <cell r="F97" t="str">
            <v>2014</v>
          </cell>
          <cell r="G97" t="str">
            <v>17314.00</v>
          </cell>
          <cell r="H97">
            <v>41793</v>
          </cell>
          <cell r="I97">
            <v>41800</v>
          </cell>
          <cell r="J97">
            <v>0</v>
          </cell>
          <cell r="K97" t="str">
            <v>0.00</v>
          </cell>
          <cell r="L97" t="str">
            <v>SI</v>
          </cell>
          <cell r="M97">
            <v>17314</v>
          </cell>
          <cell r="N97" t="str">
            <v>807008278-33768</v>
          </cell>
          <cell r="O97" t="str">
            <v>GLOSA POR CONCILIAR</v>
          </cell>
          <cell r="R97">
            <v>17314</v>
          </cell>
          <cell r="X97">
            <v>0</v>
          </cell>
          <cell r="Y97">
            <v>0</v>
          </cell>
        </row>
        <row r="98">
          <cell r="A98" t="str">
            <v>807008278-34440</v>
          </cell>
          <cell r="B98" t="str">
            <v>807008278</v>
          </cell>
          <cell r="C98" t="str">
            <v>INSERCOOP</v>
          </cell>
          <cell r="D98" t="str">
            <v>34440</v>
          </cell>
          <cell r="E98" t="str">
            <v>C-</v>
          </cell>
          <cell r="F98" t="str">
            <v>2014</v>
          </cell>
          <cell r="G98" t="str">
            <v>71028.00</v>
          </cell>
          <cell r="H98">
            <v>41823</v>
          </cell>
          <cell r="I98">
            <v>41856</v>
          </cell>
          <cell r="J98">
            <v>53271</v>
          </cell>
          <cell r="K98" t="str">
            <v>0.00</v>
          </cell>
          <cell r="L98" t="str">
            <v>SI</v>
          </cell>
          <cell r="M98">
            <v>17757</v>
          </cell>
          <cell r="N98" t="str">
            <v>807008278-34440</v>
          </cell>
          <cell r="O98" t="str">
            <v>GLOSA POR CONCILIAR</v>
          </cell>
          <cell r="R98">
            <v>17757</v>
          </cell>
          <cell r="X98">
            <v>0</v>
          </cell>
          <cell r="Y98">
            <v>0</v>
          </cell>
        </row>
        <row r="99">
          <cell r="A99" t="str">
            <v>807008278-28789</v>
          </cell>
          <cell r="B99" t="str">
            <v>807008278</v>
          </cell>
          <cell r="C99" t="str">
            <v>INSERCOOP</v>
          </cell>
          <cell r="D99" t="str">
            <v>28789</v>
          </cell>
          <cell r="E99" t="str">
            <v>C-</v>
          </cell>
          <cell r="F99" t="str">
            <v>2013</v>
          </cell>
          <cell r="G99" t="str">
            <v>24885.00</v>
          </cell>
          <cell r="H99">
            <v>41473</v>
          </cell>
          <cell r="I99">
            <v>41621</v>
          </cell>
          <cell r="J99">
            <v>0</v>
          </cell>
          <cell r="K99" t="str">
            <v>0.00</v>
          </cell>
          <cell r="L99" t="str">
            <v>SI</v>
          </cell>
          <cell r="M99">
            <v>24885</v>
          </cell>
          <cell r="N99" t="str">
            <v>807008278-28789</v>
          </cell>
          <cell r="O99" t="str">
            <v>GLOSA POR CONCILIAR</v>
          </cell>
          <cell r="R99">
            <v>24885</v>
          </cell>
          <cell r="X99">
            <v>0</v>
          </cell>
          <cell r="Y99">
            <v>0</v>
          </cell>
        </row>
        <row r="100">
          <cell r="A100" t="str">
            <v>807008278-30555</v>
          </cell>
          <cell r="B100" t="str">
            <v>807008278</v>
          </cell>
          <cell r="C100" t="str">
            <v>INSERCOOP</v>
          </cell>
          <cell r="D100" t="str">
            <v>30555</v>
          </cell>
          <cell r="E100" t="str">
            <v>C-</v>
          </cell>
          <cell r="F100" t="str">
            <v>2013</v>
          </cell>
          <cell r="G100" t="str">
            <v>322544.00</v>
          </cell>
          <cell r="H100">
            <v>41610</v>
          </cell>
          <cell r="I100">
            <v>41617</v>
          </cell>
          <cell r="J100">
            <v>0</v>
          </cell>
          <cell r="K100" t="str">
            <v>0.00</v>
          </cell>
          <cell r="L100" t="str">
            <v>SI</v>
          </cell>
          <cell r="M100">
            <v>322544</v>
          </cell>
          <cell r="N100" t="str">
            <v>807008278-30555</v>
          </cell>
          <cell r="O100" t="str">
            <v>GLOSA POR CONCILIAR</v>
          </cell>
          <cell r="R100">
            <v>322544</v>
          </cell>
          <cell r="X100">
            <v>0</v>
          </cell>
          <cell r="Y100">
            <v>0</v>
          </cell>
        </row>
        <row r="101">
          <cell r="A101" t="str">
            <v>807008278-33318</v>
          </cell>
          <cell r="B101" t="str">
            <v>807008278</v>
          </cell>
          <cell r="C101" t="str">
            <v>INSERCOOP</v>
          </cell>
          <cell r="D101" t="str">
            <v>33318</v>
          </cell>
          <cell r="E101" t="str">
            <v>C-</v>
          </cell>
          <cell r="F101" t="str">
            <v>2014</v>
          </cell>
          <cell r="G101" t="str">
            <v>456876.00</v>
          </cell>
          <cell r="H101">
            <v>41762</v>
          </cell>
          <cell r="I101">
            <v>41766</v>
          </cell>
          <cell r="J101">
            <v>0</v>
          </cell>
          <cell r="K101" t="str">
            <v>0.00</v>
          </cell>
          <cell r="L101" t="str">
            <v>SI</v>
          </cell>
          <cell r="M101">
            <v>456876</v>
          </cell>
          <cell r="N101" t="str">
            <v>807008278-33318</v>
          </cell>
          <cell r="O101" t="str">
            <v>GLOSA POR CONCILIAR</v>
          </cell>
          <cell r="R101">
            <v>456876</v>
          </cell>
          <cell r="X101">
            <v>0</v>
          </cell>
          <cell r="Y101">
            <v>0</v>
          </cell>
        </row>
        <row r="102">
          <cell r="A102" t="str">
            <v>807008278-31013</v>
          </cell>
          <cell r="B102" t="str">
            <v>807008278</v>
          </cell>
          <cell r="C102" t="str">
            <v>INSERCOOP</v>
          </cell>
          <cell r="D102" t="str">
            <v>31013</v>
          </cell>
          <cell r="E102" t="str">
            <v>C-</v>
          </cell>
          <cell r="F102" t="str">
            <v>2013</v>
          </cell>
          <cell r="G102" t="str">
            <v>1845497.00</v>
          </cell>
          <cell r="H102">
            <v>41629</v>
          </cell>
          <cell r="I102">
            <v>41652</v>
          </cell>
          <cell r="J102">
            <v>0</v>
          </cell>
          <cell r="K102" t="str">
            <v>0.00</v>
          </cell>
          <cell r="L102" t="str">
            <v>SI</v>
          </cell>
          <cell r="M102">
            <v>1845497</v>
          </cell>
          <cell r="N102" t="str">
            <v>807008278-31013</v>
          </cell>
          <cell r="O102" t="str">
            <v>GLOSA POR CONCILIAR</v>
          </cell>
          <cell r="R102">
            <v>1845497</v>
          </cell>
          <cell r="X102">
            <v>0</v>
          </cell>
          <cell r="Y102">
            <v>0</v>
          </cell>
        </row>
        <row r="103">
          <cell r="A103" t="str">
            <v>807008278-26486</v>
          </cell>
          <cell r="B103" t="str">
            <v>807008278</v>
          </cell>
          <cell r="C103" t="str">
            <v>INSERCOOP</v>
          </cell>
          <cell r="D103" t="str">
            <v>26486</v>
          </cell>
          <cell r="E103" t="str">
            <v>C-</v>
          </cell>
          <cell r="F103" t="str">
            <v>2013</v>
          </cell>
          <cell r="G103" t="str">
            <v>27390.00</v>
          </cell>
          <cell r="H103">
            <v>41309</v>
          </cell>
          <cell r="I103">
            <v>41618</v>
          </cell>
          <cell r="J103">
            <v>27274</v>
          </cell>
          <cell r="K103" t="str">
            <v>0.00</v>
          </cell>
          <cell r="L103" t="str">
            <v>SI</v>
          </cell>
          <cell r="M103">
            <v>116</v>
          </cell>
          <cell r="N103" t="str">
            <v>807008278-26486</v>
          </cell>
          <cell r="O103" t="str">
            <v>IMPUESTO</v>
          </cell>
          <cell r="V103">
            <v>116</v>
          </cell>
          <cell r="X103">
            <v>116</v>
          </cell>
          <cell r="Y103">
            <v>0</v>
          </cell>
          <cell r="Z103" t="str">
            <v>IMPUESTOS</v>
          </cell>
          <cell r="AA103">
            <v>41353</v>
          </cell>
        </row>
        <row r="104">
          <cell r="A104" t="str">
            <v>807008278-26603</v>
          </cell>
          <cell r="B104" t="str">
            <v>807008278</v>
          </cell>
          <cell r="C104" t="str">
            <v>INSERCOOP</v>
          </cell>
          <cell r="D104" t="str">
            <v>26603</v>
          </cell>
          <cell r="E104" t="str">
            <v>C-</v>
          </cell>
          <cell r="F104" t="str">
            <v>2013</v>
          </cell>
          <cell r="G104" t="str">
            <v>33060.00</v>
          </cell>
          <cell r="H104">
            <v>41313</v>
          </cell>
          <cell r="I104">
            <v>41912</v>
          </cell>
          <cell r="J104">
            <v>32940</v>
          </cell>
          <cell r="K104" t="str">
            <v>0.00</v>
          </cell>
          <cell r="L104" t="str">
            <v>SI</v>
          </cell>
          <cell r="M104">
            <v>120</v>
          </cell>
          <cell r="N104" t="str">
            <v>807008278-26603</v>
          </cell>
          <cell r="O104" t="str">
            <v>IMPUESTO</v>
          </cell>
          <cell r="V104">
            <v>120</v>
          </cell>
          <cell r="X104">
            <v>120</v>
          </cell>
          <cell r="Y104">
            <v>0</v>
          </cell>
          <cell r="Z104" t="str">
            <v>IMPUESTOS</v>
          </cell>
          <cell r="AA104">
            <v>41353</v>
          </cell>
        </row>
        <row r="105">
          <cell r="A105" t="str">
            <v>807008278-27246</v>
          </cell>
          <cell r="B105" t="str">
            <v>807008278</v>
          </cell>
          <cell r="C105" t="str">
            <v>INSERCOOP</v>
          </cell>
          <cell r="D105" t="str">
            <v>27246</v>
          </cell>
          <cell r="E105" t="str">
            <v>C-</v>
          </cell>
          <cell r="F105" t="str">
            <v>2013</v>
          </cell>
          <cell r="G105" t="str">
            <v>39540.00</v>
          </cell>
          <cell r="H105">
            <v>41359</v>
          </cell>
          <cell r="I105">
            <v>41359</v>
          </cell>
          <cell r="J105">
            <v>39420</v>
          </cell>
          <cell r="K105" t="str">
            <v>0.00</v>
          </cell>
          <cell r="L105" t="str">
            <v>SI</v>
          </cell>
          <cell r="M105">
            <v>120</v>
          </cell>
          <cell r="N105" t="str">
            <v>807008278-27246</v>
          </cell>
          <cell r="O105" t="str">
            <v>IMPUESTO</v>
          </cell>
          <cell r="V105">
            <v>120</v>
          </cell>
          <cell r="X105">
            <v>120</v>
          </cell>
          <cell r="Y105">
            <v>0</v>
          </cell>
          <cell r="Z105" t="str">
            <v>IMPUESTOS</v>
          </cell>
          <cell r="AA105">
            <v>41416</v>
          </cell>
        </row>
        <row r="106">
          <cell r="A106" t="str">
            <v>807008278-28792</v>
          </cell>
          <cell r="B106" t="str">
            <v>807008278</v>
          </cell>
          <cell r="C106" t="str">
            <v>INSERCOOP</v>
          </cell>
          <cell r="D106" t="str">
            <v>28792</v>
          </cell>
          <cell r="E106" t="str">
            <v>C-</v>
          </cell>
          <cell r="F106" t="str">
            <v>2013</v>
          </cell>
          <cell r="G106" t="str">
            <v>22950.00</v>
          </cell>
          <cell r="H106">
            <v>41473</v>
          </cell>
          <cell r="I106">
            <v>41473</v>
          </cell>
          <cell r="J106">
            <v>22812</v>
          </cell>
          <cell r="K106" t="str">
            <v>0.00</v>
          </cell>
          <cell r="L106" t="str">
            <v>SI</v>
          </cell>
          <cell r="M106">
            <v>138</v>
          </cell>
          <cell r="N106" t="str">
            <v>807008278-28792</v>
          </cell>
          <cell r="O106" t="str">
            <v>IMPUESTO</v>
          </cell>
          <cell r="V106">
            <v>138</v>
          </cell>
          <cell r="X106">
            <v>138</v>
          </cell>
          <cell r="Y106">
            <v>0</v>
          </cell>
          <cell r="Z106" t="str">
            <v>IMPUESTOS</v>
          </cell>
          <cell r="AA106">
            <v>41556</v>
          </cell>
        </row>
        <row r="107">
          <cell r="A107" t="str">
            <v>807008278-28092</v>
          </cell>
          <cell r="B107" t="str">
            <v>807008278</v>
          </cell>
          <cell r="C107" t="str">
            <v>INSERCOOP</v>
          </cell>
          <cell r="D107" t="str">
            <v>28092</v>
          </cell>
          <cell r="E107" t="str">
            <v>C-</v>
          </cell>
          <cell r="F107" t="str">
            <v>2013</v>
          </cell>
          <cell r="G107" t="str">
            <v>56090.00</v>
          </cell>
          <cell r="H107">
            <v>41438</v>
          </cell>
          <cell r="I107">
            <v>41438</v>
          </cell>
          <cell r="J107">
            <v>55944</v>
          </cell>
          <cell r="K107" t="str">
            <v>0.00</v>
          </cell>
          <cell r="L107" t="str">
            <v>SI</v>
          </cell>
          <cell r="M107">
            <v>146</v>
          </cell>
          <cell r="N107" t="str">
            <v>807008278-28092</v>
          </cell>
          <cell r="O107" t="str">
            <v>IMPUESTO</v>
          </cell>
          <cell r="V107">
            <v>146</v>
          </cell>
          <cell r="X107">
            <v>146</v>
          </cell>
          <cell r="Y107">
            <v>0</v>
          </cell>
          <cell r="Z107" t="str">
            <v>IMPUESTOS</v>
          </cell>
          <cell r="AA107">
            <v>41500</v>
          </cell>
        </row>
        <row r="108">
          <cell r="A108" t="str">
            <v>807008278-26304</v>
          </cell>
          <cell r="B108" t="str">
            <v>807008278</v>
          </cell>
          <cell r="C108" t="str">
            <v>INSERCOOP</v>
          </cell>
          <cell r="D108" t="str">
            <v>26304</v>
          </cell>
          <cell r="E108" t="str">
            <v>C-</v>
          </cell>
          <cell r="F108" t="str">
            <v>2013</v>
          </cell>
          <cell r="G108" t="str">
            <v>44580.00</v>
          </cell>
          <cell r="H108">
            <v>41288</v>
          </cell>
          <cell r="I108">
            <v>41912</v>
          </cell>
          <cell r="J108">
            <v>44429</v>
          </cell>
          <cell r="K108" t="str">
            <v>0.00</v>
          </cell>
          <cell r="L108" t="str">
            <v>SI</v>
          </cell>
          <cell r="M108">
            <v>151</v>
          </cell>
          <cell r="N108" t="str">
            <v>807008278-26304</v>
          </cell>
          <cell r="O108" t="str">
            <v>IMPUESTO</v>
          </cell>
          <cell r="V108">
            <v>151</v>
          </cell>
          <cell r="X108">
            <v>151</v>
          </cell>
          <cell r="Y108">
            <v>0</v>
          </cell>
          <cell r="Z108" t="str">
            <v>IMPUESTOS</v>
          </cell>
          <cell r="AA108">
            <v>41347</v>
          </cell>
        </row>
        <row r="109">
          <cell r="A109" t="str">
            <v>807008278-29415</v>
          </cell>
          <cell r="B109" t="str">
            <v>807008278</v>
          </cell>
          <cell r="C109" t="str">
            <v>INSERCOOP</v>
          </cell>
          <cell r="D109" t="str">
            <v>29415</v>
          </cell>
          <cell r="E109" t="str">
            <v>C-</v>
          </cell>
          <cell r="F109" t="str">
            <v>2013</v>
          </cell>
          <cell r="G109" t="str">
            <v>25200.00</v>
          </cell>
          <cell r="H109">
            <v>41509</v>
          </cell>
          <cell r="I109">
            <v>41509</v>
          </cell>
          <cell r="J109">
            <v>25049</v>
          </cell>
          <cell r="K109" t="str">
            <v>0.00</v>
          </cell>
          <cell r="L109" t="str">
            <v>SI</v>
          </cell>
          <cell r="M109">
            <v>151</v>
          </cell>
          <cell r="N109" t="str">
            <v>807008278-29415</v>
          </cell>
          <cell r="O109" t="str">
            <v>IMPUESTO</v>
          </cell>
          <cell r="V109">
            <v>151</v>
          </cell>
          <cell r="X109">
            <v>151</v>
          </cell>
          <cell r="Y109">
            <v>0</v>
          </cell>
          <cell r="Z109" t="str">
            <v>IMPUESTOS</v>
          </cell>
          <cell r="AA109">
            <v>41556</v>
          </cell>
        </row>
        <row r="110">
          <cell r="A110" t="str">
            <v>807008278-29113</v>
          </cell>
          <cell r="B110" t="str">
            <v>807008278</v>
          </cell>
          <cell r="C110" t="str">
            <v>INSERCOOP</v>
          </cell>
          <cell r="D110" t="str">
            <v>29113</v>
          </cell>
          <cell r="E110" t="str">
            <v>C-</v>
          </cell>
          <cell r="F110" t="str">
            <v>2013</v>
          </cell>
          <cell r="G110" t="str">
            <v>31230.00</v>
          </cell>
          <cell r="H110">
            <v>41486</v>
          </cell>
          <cell r="I110">
            <v>41486</v>
          </cell>
          <cell r="J110">
            <v>31043</v>
          </cell>
          <cell r="K110" t="str">
            <v>0.00</v>
          </cell>
          <cell r="L110" t="str">
            <v>SI</v>
          </cell>
          <cell r="M110">
            <v>187</v>
          </cell>
          <cell r="N110" t="str">
            <v>807008278-29113</v>
          </cell>
          <cell r="O110" t="str">
            <v>IMPUESTO</v>
          </cell>
          <cell r="V110">
            <v>187</v>
          </cell>
          <cell r="X110">
            <v>187</v>
          </cell>
          <cell r="Y110">
            <v>0</v>
          </cell>
          <cell r="Z110" t="str">
            <v>IMPUESTOS</v>
          </cell>
          <cell r="AA110">
            <v>41556</v>
          </cell>
        </row>
        <row r="111">
          <cell r="A111" t="str">
            <v>807008278-26491</v>
          </cell>
          <cell r="B111" t="str">
            <v>807008278</v>
          </cell>
          <cell r="C111" t="str">
            <v>INSERCOOP</v>
          </cell>
          <cell r="D111" t="str">
            <v>26491</v>
          </cell>
          <cell r="E111" t="str">
            <v>C-</v>
          </cell>
          <cell r="F111" t="str">
            <v>2013</v>
          </cell>
          <cell r="G111" t="str">
            <v>51180.00</v>
          </cell>
          <cell r="H111">
            <v>41309</v>
          </cell>
          <cell r="I111">
            <v>41912</v>
          </cell>
          <cell r="J111">
            <v>50951</v>
          </cell>
          <cell r="K111" t="str">
            <v>0.00</v>
          </cell>
          <cell r="L111" t="str">
            <v>SI</v>
          </cell>
          <cell r="M111">
            <v>229</v>
          </cell>
          <cell r="N111" t="str">
            <v>807008278-26491</v>
          </cell>
          <cell r="O111" t="str">
            <v>IMPUESTO</v>
          </cell>
          <cell r="V111">
            <v>229</v>
          </cell>
          <cell r="X111">
            <v>229</v>
          </cell>
          <cell r="Y111">
            <v>0</v>
          </cell>
          <cell r="Z111" t="str">
            <v>IMPUESTOS</v>
          </cell>
          <cell r="AA111">
            <v>41353</v>
          </cell>
        </row>
        <row r="112">
          <cell r="A112" t="str">
            <v>807008278-29525</v>
          </cell>
          <cell r="B112" t="str">
            <v>807008278</v>
          </cell>
          <cell r="C112" t="str">
            <v>INSERCOOP</v>
          </cell>
          <cell r="D112" t="str">
            <v>29525</v>
          </cell>
          <cell r="E112" t="str">
            <v>C-</v>
          </cell>
          <cell r="F112" t="str">
            <v>2013</v>
          </cell>
          <cell r="G112" t="str">
            <v>41640.00</v>
          </cell>
          <cell r="H112">
            <v>41517</v>
          </cell>
          <cell r="I112">
            <v>41517</v>
          </cell>
          <cell r="J112">
            <v>41390</v>
          </cell>
          <cell r="K112" t="str">
            <v>0.00</v>
          </cell>
          <cell r="L112" t="str">
            <v>SI</v>
          </cell>
          <cell r="M112">
            <v>250</v>
          </cell>
          <cell r="N112" t="str">
            <v>807008278-29525</v>
          </cell>
          <cell r="O112" t="str">
            <v>IMPUESTO</v>
          </cell>
          <cell r="V112">
            <v>250</v>
          </cell>
          <cell r="X112">
            <v>250</v>
          </cell>
          <cell r="Y112">
            <v>0</v>
          </cell>
          <cell r="Z112" t="str">
            <v>IMPUESTOS</v>
          </cell>
          <cell r="AA112">
            <v>41556</v>
          </cell>
        </row>
        <row r="113">
          <cell r="A113" t="str">
            <v>807008278-28867</v>
          </cell>
          <cell r="B113" t="str">
            <v>807008278</v>
          </cell>
          <cell r="C113" t="str">
            <v>INSERCOOP</v>
          </cell>
          <cell r="D113" t="str">
            <v>28867</v>
          </cell>
          <cell r="E113" t="str">
            <v>C-</v>
          </cell>
          <cell r="F113" t="str">
            <v>2013</v>
          </cell>
          <cell r="G113" t="str">
            <v>50050.00</v>
          </cell>
          <cell r="H113">
            <v>41474</v>
          </cell>
          <cell r="I113">
            <v>41474</v>
          </cell>
          <cell r="J113">
            <v>49751</v>
          </cell>
          <cell r="K113" t="str">
            <v>0.00</v>
          </cell>
          <cell r="L113" t="str">
            <v>SI</v>
          </cell>
          <cell r="M113">
            <v>299</v>
          </cell>
          <cell r="N113" t="str">
            <v>807008278-28867</v>
          </cell>
          <cell r="O113" t="str">
            <v>IMPUESTO</v>
          </cell>
          <cell r="V113">
            <v>299</v>
          </cell>
          <cell r="X113">
            <v>299</v>
          </cell>
          <cell r="Y113">
            <v>0</v>
          </cell>
          <cell r="Z113" t="str">
            <v>IMPUESTOS</v>
          </cell>
          <cell r="AA113">
            <v>41556</v>
          </cell>
        </row>
        <row r="114">
          <cell r="A114" t="str">
            <v>807008278-25497</v>
          </cell>
          <cell r="B114" t="str">
            <v>807008278</v>
          </cell>
          <cell r="C114" t="str">
            <v>INSERCOOP</v>
          </cell>
          <cell r="D114" t="str">
            <v>25497</v>
          </cell>
          <cell r="E114" t="str">
            <v>C-</v>
          </cell>
          <cell r="F114" t="str">
            <v>2012</v>
          </cell>
          <cell r="G114" t="str">
            <v>103261.00</v>
          </cell>
          <cell r="H114">
            <v>41199</v>
          </cell>
          <cell r="I114">
            <v>41912</v>
          </cell>
          <cell r="J114">
            <v>102956</v>
          </cell>
          <cell r="K114" t="str">
            <v>0.00</v>
          </cell>
          <cell r="L114" t="str">
            <v>SI</v>
          </cell>
          <cell r="M114">
            <v>305</v>
          </cell>
          <cell r="N114" t="str">
            <v>807008278-25497</v>
          </cell>
          <cell r="O114" t="str">
            <v>IMPUESTO</v>
          </cell>
          <cell r="V114">
            <v>305</v>
          </cell>
          <cell r="X114">
            <v>305</v>
          </cell>
          <cell r="Y114">
            <v>0</v>
          </cell>
          <cell r="Z114" t="str">
            <v>IMPUESTOS</v>
          </cell>
          <cell r="AA114">
            <v>41241</v>
          </cell>
        </row>
        <row r="115">
          <cell r="A115" t="str">
            <v>807008278-26362</v>
          </cell>
          <cell r="B115" t="str">
            <v>807008278</v>
          </cell>
          <cell r="C115" t="str">
            <v>INSERCOOP</v>
          </cell>
          <cell r="D115" t="str">
            <v>26362</v>
          </cell>
          <cell r="E115" t="str">
            <v>C-</v>
          </cell>
          <cell r="F115" t="str">
            <v>2013</v>
          </cell>
          <cell r="G115" t="str">
            <v>95590.00</v>
          </cell>
          <cell r="H115">
            <v>41292</v>
          </cell>
          <cell r="I115">
            <v>41618</v>
          </cell>
          <cell r="J115">
            <v>95245</v>
          </cell>
          <cell r="K115" t="str">
            <v>0.00</v>
          </cell>
          <cell r="L115" t="str">
            <v>SI</v>
          </cell>
          <cell r="M115">
            <v>345</v>
          </cell>
          <cell r="N115" t="str">
            <v>807008278-26362</v>
          </cell>
          <cell r="O115" t="str">
            <v>IMPUESTO</v>
          </cell>
          <cell r="V115">
            <v>345</v>
          </cell>
          <cell r="X115">
            <v>345</v>
          </cell>
          <cell r="Y115">
            <v>0</v>
          </cell>
          <cell r="Z115" t="str">
            <v>IMPUESTOS</v>
          </cell>
          <cell r="AA115">
            <v>41353</v>
          </cell>
        </row>
        <row r="116">
          <cell r="A116" t="str">
            <v>807008278-29521</v>
          </cell>
          <cell r="B116" t="str">
            <v>807008278</v>
          </cell>
          <cell r="C116" t="str">
            <v>INSERCOOP</v>
          </cell>
          <cell r="D116" t="str">
            <v>29521</v>
          </cell>
          <cell r="E116" t="str">
            <v>C-</v>
          </cell>
          <cell r="F116" t="str">
            <v>2013</v>
          </cell>
          <cell r="G116" t="str">
            <v>66456.00</v>
          </cell>
          <cell r="H116">
            <v>41517</v>
          </cell>
          <cell r="I116">
            <v>41517</v>
          </cell>
          <cell r="J116">
            <v>66057</v>
          </cell>
          <cell r="K116" t="str">
            <v>0.00</v>
          </cell>
          <cell r="L116" t="str">
            <v>SI</v>
          </cell>
          <cell r="M116">
            <v>399</v>
          </cell>
          <cell r="N116" t="str">
            <v>807008278-29521</v>
          </cell>
          <cell r="O116" t="str">
            <v>IMPUESTO</v>
          </cell>
          <cell r="V116">
            <v>399</v>
          </cell>
          <cell r="X116">
            <v>399</v>
          </cell>
          <cell r="Y116">
            <v>0</v>
          </cell>
          <cell r="Z116" t="str">
            <v>IMPUESTOS</v>
          </cell>
          <cell r="AA116">
            <v>41556</v>
          </cell>
        </row>
        <row r="117">
          <cell r="A117" t="str">
            <v>807008278-28398</v>
          </cell>
          <cell r="B117" t="str">
            <v>807008278</v>
          </cell>
          <cell r="C117" t="str">
            <v>INSERCOOP</v>
          </cell>
          <cell r="D117" t="str">
            <v>28398</v>
          </cell>
          <cell r="E117" t="str">
            <v>C-</v>
          </cell>
          <cell r="F117" t="str">
            <v>2013</v>
          </cell>
          <cell r="G117" t="str">
            <v>112680.00</v>
          </cell>
          <cell r="H117">
            <v>41449</v>
          </cell>
          <cell r="I117">
            <v>41449</v>
          </cell>
          <cell r="J117">
            <v>112229</v>
          </cell>
          <cell r="K117" t="str">
            <v>0.00</v>
          </cell>
          <cell r="L117" t="str">
            <v>SI</v>
          </cell>
          <cell r="M117">
            <v>451</v>
          </cell>
          <cell r="N117" t="str">
            <v>807008278-28398</v>
          </cell>
          <cell r="O117" t="str">
            <v>IMPUESTO</v>
          </cell>
          <cell r="V117">
            <v>451</v>
          </cell>
          <cell r="X117">
            <v>451</v>
          </cell>
          <cell r="Y117">
            <v>0</v>
          </cell>
          <cell r="Z117" t="str">
            <v>IMPUESTOS</v>
          </cell>
          <cell r="AA117">
            <v>41500</v>
          </cell>
        </row>
        <row r="118">
          <cell r="A118" t="str">
            <v>807008278-28866</v>
          </cell>
          <cell r="B118" t="str">
            <v>807008278</v>
          </cell>
          <cell r="C118" t="str">
            <v>INSERCOOP</v>
          </cell>
          <cell r="D118" t="str">
            <v>28866</v>
          </cell>
          <cell r="E118" t="str">
            <v>C-</v>
          </cell>
          <cell r="F118" t="str">
            <v>2013</v>
          </cell>
          <cell r="G118" t="str">
            <v>100099.00</v>
          </cell>
          <cell r="H118">
            <v>41474</v>
          </cell>
          <cell r="I118">
            <v>41474</v>
          </cell>
          <cell r="J118">
            <v>99498</v>
          </cell>
          <cell r="K118" t="str">
            <v>0.00</v>
          </cell>
          <cell r="L118" t="str">
            <v>SI</v>
          </cell>
          <cell r="M118">
            <v>601</v>
          </cell>
          <cell r="N118" t="str">
            <v>807008278-28866</v>
          </cell>
          <cell r="O118" t="str">
            <v>IMPUESTO</v>
          </cell>
          <cell r="V118">
            <v>601</v>
          </cell>
          <cell r="X118">
            <v>601</v>
          </cell>
          <cell r="Y118">
            <v>0</v>
          </cell>
          <cell r="Z118" t="str">
            <v>IMPUESTOS</v>
          </cell>
          <cell r="AA118">
            <v>41556</v>
          </cell>
        </row>
        <row r="119">
          <cell r="A119" t="str">
            <v>807008278-26305</v>
          </cell>
          <cell r="B119" t="str">
            <v>807008278</v>
          </cell>
          <cell r="C119" t="str">
            <v>INSERCOOP</v>
          </cell>
          <cell r="D119" t="str">
            <v>26305</v>
          </cell>
          <cell r="E119" t="str">
            <v>C-</v>
          </cell>
          <cell r="F119" t="str">
            <v>2013</v>
          </cell>
          <cell r="G119" t="str">
            <v>157740.00</v>
          </cell>
          <cell r="H119">
            <v>41288</v>
          </cell>
          <cell r="I119">
            <v>41618</v>
          </cell>
          <cell r="J119">
            <v>157112</v>
          </cell>
          <cell r="K119" t="str">
            <v>0.00</v>
          </cell>
          <cell r="L119" t="str">
            <v>SI</v>
          </cell>
          <cell r="M119">
            <v>628</v>
          </cell>
          <cell r="N119" t="str">
            <v>807008278-26305</v>
          </cell>
          <cell r="O119" t="str">
            <v>IMPUESTO</v>
          </cell>
          <cell r="V119">
            <v>628</v>
          </cell>
          <cell r="X119">
            <v>628</v>
          </cell>
          <cell r="Y119">
            <v>0</v>
          </cell>
          <cell r="Z119" t="str">
            <v>IMPUESTOS</v>
          </cell>
          <cell r="AA119">
            <v>41353</v>
          </cell>
        </row>
        <row r="120">
          <cell r="A120" t="str">
            <v>807008278-29163</v>
          </cell>
          <cell r="B120" t="str">
            <v>807008278</v>
          </cell>
          <cell r="C120" t="str">
            <v>INSERCOOP</v>
          </cell>
          <cell r="D120" t="str">
            <v>29163</v>
          </cell>
          <cell r="E120" t="str">
            <v>C-</v>
          </cell>
          <cell r="F120" t="str">
            <v>2013</v>
          </cell>
          <cell r="G120" t="str">
            <v>123060.00</v>
          </cell>
          <cell r="H120">
            <v>41495</v>
          </cell>
          <cell r="I120">
            <v>41495</v>
          </cell>
          <cell r="J120">
            <v>122398</v>
          </cell>
          <cell r="K120" t="str">
            <v>0.00</v>
          </cell>
          <cell r="L120" t="str">
            <v>SI</v>
          </cell>
          <cell r="M120">
            <v>662</v>
          </cell>
          <cell r="N120" t="str">
            <v>807008278-29163</v>
          </cell>
          <cell r="O120" t="str">
            <v>IMPUESTO</v>
          </cell>
          <cell r="V120">
            <v>662</v>
          </cell>
          <cell r="X120">
            <v>662</v>
          </cell>
          <cell r="Y120">
            <v>0</v>
          </cell>
          <cell r="Z120" t="str">
            <v>IMPUESTOS</v>
          </cell>
          <cell r="AA120">
            <v>41577</v>
          </cell>
        </row>
        <row r="121">
          <cell r="A121" t="str">
            <v>807008278-28822</v>
          </cell>
          <cell r="B121" t="str">
            <v>807008278</v>
          </cell>
          <cell r="C121" t="str">
            <v>INSERCOOP</v>
          </cell>
          <cell r="D121" t="str">
            <v>28822</v>
          </cell>
          <cell r="E121" t="str">
            <v>C-</v>
          </cell>
          <cell r="F121" t="str">
            <v>2013</v>
          </cell>
          <cell r="G121" t="str">
            <v>115560.00</v>
          </cell>
          <cell r="H121">
            <v>41474</v>
          </cell>
          <cell r="I121">
            <v>41474</v>
          </cell>
          <cell r="J121">
            <v>114867</v>
          </cell>
          <cell r="K121" t="str">
            <v>0.00</v>
          </cell>
          <cell r="L121" t="str">
            <v>SI</v>
          </cell>
          <cell r="M121">
            <v>693</v>
          </cell>
          <cell r="N121" t="str">
            <v>807008278-28822</v>
          </cell>
          <cell r="O121" t="str">
            <v>IMPUESTO</v>
          </cell>
          <cell r="V121">
            <v>693</v>
          </cell>
          <cell r="X121">
            <v>693</v>
          </cell>
          <cell r="Y121">
            <v>0</v>
          </cell>
          <cell r="Z121" t="str">
            <v>IMPUESTOS</v>
          </cell>
          <cell r="AA121">
            <v>41556</v>
          </cell>
        </row>
        <row r="122">
          <cell r="A122" t="str">
            <v>807008278-29127</v>
          </cell>
          <cell r="B122" t="str">
            <v>807008278</v>
          </cell>
          <cell r="C122" t="str">
            <v>INSERCOOP</v>
          </cell>
          <cell r="D122" t="str">
            <v>29127</v>
          </cell>
          <cell r="E122" t="str">
            <v>C-</v>
          </cell>
          <cell r="F122" t="str">
            <v>2013</v>
          </cell>
          <cell r="G122" t="str">
            <v>119157.00</v>
          </cell>
          <cell r="H122">
            <v>41488</v>
          </cell>
          <cell r="I122">
            <v>41488</v>
          </cell>
          <cell r="J122">
            <v>118442</v>
          </cell>
          <cell r="K122" t="str">
            <v>0.00</v>
          </cell>
          <cell r="L122" t="str">
            <v>SI</v>
          </cell>
          <cell r="M122">
            <v>715</v>
          </cell>
          <cell r="N122" t="str">
            <v>807008278-29127</v>
          </cell>
          <cell r="O122" t="str">
            <v>IMPUESTO</v>
          </cell>
          <cell r="V122">
            <v>715</v>
          </cell>
          <cell r="X122">
            <v>715</v>
          </cell>
          <cell r="Y122">
            <v>0</v>
          </cell>
          <cell r="Z122" t="str">
            <v>IMPUESTOS</v>
          </cell>
          <cell r="AA122">
            <v>41556</v>
          </cell>
        </row>
        <row r="123">
          <cell r="A123" t="str">
            <v>807008278-28110</v>
          </cell>
          <cell r="B123" t="str">
            <v>807008278</v>
          </cell>
          <cell r="C123" t="str">
            <v>INSERCOOP</v>
          </cell>
          <cell r="D123" t="str">
            <v>28110</v>
          </cell>
          <cell r="E123" t="str">
            <v>C-</v>
          </cell>
          <cell r="F123" t="str">
            <v>2013</v>
          </cell>
          <cell r="G123" t="str">
            <v>144500.00</v>
          </cell>
          <cell r="H123">
            <v>41438</v>
          </cell>
          <cell r="I123">
            <v>41438</v>
          </cell>
          <cell r="J123">
            <v>143714</v>
          </cell>
          <cell r="K123" t="str">
            <v>0.00</v>
          </cell>
          <cell r="L123" t="str">
            <v>SI</v>
          </cell>
          <cell r="M123">
            <v>786</v>
          </cell>
          <cell r="N123" t="str">
            <v>807008278-28110</v>
          </cell>
          <cell r="O123" t="str">
            <v>IMPUESTO</v>
          </cell>
          <cell r="V123">
            <v>786</v>
          </cell>
          <cell r="X123">
            <v>786</v>
          </cell>
          <cell r="Y123">
            <v>0</v>
          </cell>
          <cell r="Z123" t="str">
            <v>IMPUESTOS</v>
          </cell>
          <cell r="AA123">
            <v>41500</v>
          </cell>
        </row>
        <row r="124">
          <cell r="A124" t="str">
            <v>807008278-28835</v>
          </cell>
          <cell r="B124" t="str">
            <v>807008278</v>
          </cell>
          <cell r="C124" t="str">
            <v>INSERCOOP</v>
          </cell>
          <cell r="D124" t="str">
            <v>28835</v>
          </cell>
          <cell r="E124" t="str">
            <v>C-</v>
          </cell>
          <cell r="F124" t="str">
            <v>2013</v>
          </cell>
          <cell r="G124" t="str">
            <v>136140.00</v>
          </cell>
          <cell r="H124">
            <v>41474</v>
          </cell>
          <cell r="I124">
            <v>41474</v>
          </cell>
          <cell r="J124">
            <v>135323</v>
          </cell>
          <cell r="K124" t="str">
            <v>0.00</v>
          </cell>
          <cell r="L124" t="str">
            <v>SI</v>
          </cell>
          <cell r="M124">
            <v>817</v>
          </cell>
          <cell r="N124" t="str">
            <v>807008278-28835</v>
          </cell>
          <cell r="O124" t="str">
            <v>IMPUESTO</v>
          </cell>
          <cell r="V124">
            <v>817</v>
          </cell>
          <cell r="X124">
            <v>817</v>
          </cell>
          <cell r="Y124">
            <v>0</v>
          </cell>
          <cell r="Z124" t="str">
            <v>IMPUESTOS</v>
          </cell>
          <cell r="AA124">
            <v>41556</v>
          </cell>
        </row>
        <row r="125">
          <cell r="A125" t="str">
            <v>807008278-28952</v>
          </cell>
          <cell r="B125" t="str">
            <v>807008278</v>
          </cell>
          <cell r="C125" t="str">
            <v>INSERCOOP</v>
          </cell>
          <cell r="D125" t="str">
            <v>28952</v>
          </cell>
          <cell r="E125" t="str">
            <v>C-</v>
          </cell>
          <cell r="F125" t="str">
            <v>2013</v>
          </cell>
          <cell r="G125" t="str">
            <v>140888.00</v>
          </cell>
          <cell r="H125">
            <v>41477</v>
          </cell>
          <cell r="I125">
            <v>41477</v>
          </cell>
          <cell r="J125">
            <v>140043</v>
          </cell>
          <cell r="K125" t="str">
            <v>0.00</v>
          </cell>
          <cell r="L125" t="str">
            <v>SI</v>
          </cell>
          <cell r="M125">
            <v>845</v>
          </cell>
          <cell r="N125" t="str">
            <v>807008278-28952</v>
          </cell>
          <cell r="O125" t="str">
            <v>IMPUESTO</v>
          </cell>
          <cell r="V125">
            <v>845</v>
          </cell>
          <cell r="X125">
            <v>845</v>
          </cell>
          <cell r="Y125">
            <v>0</v>
          </cell>
          <cell r="Z125" t="str">
            <v>IMPUESTOS</v>
          </cell>
          <cell r="AA125">
            <v>41556</v>
          </cell>
        </row>
        <row r="126">
          <cell r="A126" t="str">
            <v>807008278-25916</v>
          </cell>
          <cell r="B126" t="str">
            <v>807008278</v>
          </cell>
          <cell r="C126" t="str">
            <v>INSERCOOP</v>
          </cell>
          <cell r="D126" t="str">
            <v>25916</v>
          </cell>
          <cell r="E126" t="str">
            <v>C-</v>
          </cell>
          <cell r="F126" t="str">
            <v>2012</v>
          </cell>
          <cell r="G126" t="str">
            <v>288180.00</v>
          </cell>
          <cell r="H126">
            <v>41242</v>
          </cell>
          <cell r="I126">
            <v>41618</v>
          </cell>
          <cell r="J126">
            <v>287316</v>
          </cell>
          <cell r="K126" t="str">
            <v>0.00</v>
          </cell>
          <cell r="L126" t="str">
            <v>SI</v>
          </cell>
          <cell r="M126">
            <v>864</v>
          </cell>
          <cell r="N126" t="str">
            <v>807008278-25916</v>
          </cell>
          <cell r="O126" t="str">
            <v>IMPUESTO</v>
          </cell>
          <cell r="V126">
            <v>864</v>
          </cell>
          <cell r="X126">
            <v>864</v>
          </cell>
          <cell r="Y126">
            <v>0</v>
          </cell>
          <cell r="Z126" t="str">
            <v>IMPUESTOS</v>
          </cell>
          <cell r="AA126">
            <v>41297</v>
          </cell>
        </row>
        <row r="127">
          <cell r="A127" t="str">
            <v>807008278-29126</v>
          </cell>
          <cell r="B127" t="str">
            <v>807008278</v>
          </cell>
          <cell r="C127" t="str">
            <v>INSERCOOP</v>
          </cell>
          <cell r="D127" t="str">
            <v>29126</v>
          </cell>
          <cell r="E127" t="str">
            <v>C-</v>
          </cell>
          <cell r="F127" t="str">
            <v>2013</v>
          </cell>
          <cell r="G127" t="str">
            <v>150149.00</v>
          </cell>
          <cell r="H127">
            <v>41488</v>
          </cell>
          <cell r="I127">
            <v>41488</v>
          </cell>
          <cell r="J127">
            <v>149249</v>
          </cell>
          <cell r="K127" t="str">
            <v>0.00</v>
          </cell>
          <cell r="L127" t="str">
            <v>SI</v>
          </cell>
          <cell r="M127">
            <v>900</v>
          </cell>
          <cell r="N127" t="str">
            <v>807008278-29126</v>
          </cell>
          <cell r="O127" t="str">
            <v>IMPUESTO</v>
          </cell>
          <cell r="V127">
            <v>900</v>
          </cell>
          <cell r="X127">
            <v>900</v>
          </cell>
          <cell r="Y127">
            <v>0</v>
          </cell>
          <cell r="Z127" t="str">
            <v>IMPUESTOS</v>
          </cell>
          <cell r="AA127">
            <v>41556</v>
          </cell>
        </row>
        <row r="128">
          <cell r="A128" t="str">
            <v>807008278-28834</v>
          </cell>
          <cell r="B128" t="str">
            <v>807008278</v>
          </cell>
          <cell r="C128" t="str">
            <v>INSERCOOP</v>
          </cell>
          <cell r="D128" t="str">
            <v>28834</v>
          </cell>
          <cell r="E128" t="str">
            <v>C-</v>
          </cell>
          <cell r="F128" t="str">
            <v>2013</v>
          </cell>
          <cell r="G128" t="str">
            <v>150149.00</v>
          </cell>
          <cell r="H128">
            <v>41474</v>
          </cell>
          <cell r="I128">
            <v>41474</v>
          </cell>
          <cell r="J128">
            <v>149249</v>
          </cell>
          <cell r="K128" t="str">
            <v>0.00</v>
          </cell>
          <cell r="L128" t="str">
            <v>SI</v>
          </cell>
          <cell r="M128">
            <v>900</v>
          </cell>
          <cell r="N128" t="str">
            <v>807008278-28834</v>
          </cell>
          <cell r="O128" t="str">
            <v>IMPUESTO</v>
          </cell>
          <cell r="V128">
            <v>900</v>
          </cell>
          <cell r="X128">
            <v>900</v>
          </cell>
          <cell r="Y128">
            <v>0</v>
          </cell>
          <cell r="Z128" t="str">
            <v>IMPUESTOS</v>
          </cell>
          <cell r="AA128">
            <v>41556</v>
          </cell>
        </row>
        <row r="129">
          <cell r="A129" t="str">
            <v>807008278-29440</v>
          </cell>
          <cell r="B129" t="str">
            <v>807008278</v>
          </cell>
          <cell r="C129" t="str">
            <v>INSERCOOP</v>
          </cell>
          <cell r="D129" t="str">
            <v>29440</v>
          </cell>
          <cell r="E129" t="str">
            <v>C-</v>
          </cell>
          <cell r="F129" t="str">
            <v>2013</v>
          </cell>
          <cell r="G129" t="str">
            <v>176631.00</v>
          </cell>
          <cell r="H129">
            <v>41512</v>
          </cell>
          <cell r="I129">
            <v>41512</v>
          </cell>
          <cell r="J129">
            <v>175571</v>
          </cell>
          <cell r="K129" t="str">
            <v>0.00</v>
          </cell>
          <cell r="L129" t="str">
            <v>SI</v>
          </cell>
          <cell r="M129">
            <v>1060</v>
          </cell>
          <cell r="N129" t="str">
            <v>807008278-29440</v>
          </cell>
          <cell r="O129" t="str">
            <v>IMPUESTO</v>
          </cell>
          <cell r="V129">
            <v>1060</v>
          </cell>
          <cell r="X129">
            <v>1060</v>
          </cell>
          <cell r="Y129">
            <v>0</v>
          </cell>
          <cell r="Z129" t="str">
            <v>IMPUESTOS</v>
          </cell>
          <cell r="AA129">
            <v>41556</v>
          </cell>
        </row>
        <row r="130">
          <cell r="A130" t="str">
            <v>807008278-29413</v>
          </cell>
          <cell r="B130" t="str">
            <v>807008278</v>
          </cell>
          <cell r="C130" t="str">
            <v>INSERCOOP</v>
          </cell>
          <cell r="D130" t="str">
            <v>29413</v>
          </cell>
          <cell r="E130" t="str">
            <v>C-</v>
          </cell>
          <cell r="F130" t="str">
            <v>2013</v>
          </cell>
          <cell r="G130" t="str">
            <v>181992.00</v>
          </cell>
          <cell r="H130">
            <v>41509</v>
          </cell>
          <cell r="I130">
            <v>41509</v>
          </cell>
          <cell r="J130">
            <v>180900</v>
          </cell>
          <cell r="K130" t="str">
            <v>0.00</v>
          </cell>
          <cell r="L130" t="str">
            <v>SI</v>
          </cell>
          <cell r="M130">
            <v>1092</v>
          </cell>
          <cell r="N130" t="str">
            <v>807008278-29413</v>
          </cell>
          <cell r="O130" t="str">
            <v>IMPUESTO</v>
          </cell>
          <cell r="V130">
            <v>1092</v>
          </cell>
          <cell r="X130">
            <v>1092</v>
          </cell>
          <cell r="Y130">
            <v>0</v>
          </cell>
          <cell r="Z130" t="str">
            <v>IMPUESTOS</v>
          </cell>
          <cell r="AA130">
            <v>41556</v>
          </cell>
        </row>
        <row r="131">
          <cell r="A131" t="str">
            <v>807008278-28956</v>
          </cell>
          <cell r="B131" t="str">
            <v>807008278</v>
          </cell>
          <cell r="C131" t="str">
            <v>INSERCOOP</v>
          </cell>
          <cell r="D131" t="str">
            <v>28956</v>
          </cell>
          <cell r="E131" t="str">
            <v>C-</v>
          </cell>
          <cell r="F131" t="str">
            <v>2013</v>
          </cell>
          <cell r="G131" t="str">
            <v>185220.00</v>
          </cell>
          <cell r="H131">
            <v>41477</v>
          </cell>
          <cell r="I131">
            <v>41477</v>
          </cell>
          <cell r="J131">
            <v>184109</v>
          </cell>
          <cell r="K131" t="str">
            <v>0.00</v>
          </cell>
          <cell r="L131" t="str">
            <v>SI</v>
          </cell>
          <cell r="M131">
            <v>1111</v>
          </cell>
          <cell r="N131" t="str">
            <v>807008278-28956</v>
          </cell>
          <cell r="O131" t="str">
            <v>IMPUESTO</v>
          </cell>
          <cell r="V131">
            <v>1111</v>
          </cell>
          <cell r="X131">
            <v>1111</v>
          </cell>
          <cell r="Y131">
            <v>0</v>
          </cell>
          <cell r="Z131" t="str">
            <v>IMPUESTOS</v>
          </cell>
          <cell r="AA131">
            <v>41556</v>
          </cell>
        </row>
        <row r="132">
          <cell r="A132" t="str">
            <v>807008278-26482</v>
          </cell>
          <cell r="B132" t="str">
            <v>807008278</v>
          </cell>
          <cell r="C132" t="str">
            <v>INSERCOOP</v>
          </cell>
          <cell r="D132" t="str">
            <v>26482</v>
          </cell>
          <cell r="E132" t="str">
            <v>C-</v>
          </cell>
          <cell r="F132" t="str">
            <v>2013</v>
          </cell>
          <cell r="G132" t="str">
            <v>1203274.00</v>
          </cell>
          <cell r="H132">
            <v>41309</v>
          </cell>
          <cell r="I132">
            <v>41912</v>
          </cell>
          <cell r="J132">
            <v>1202007</v>
          </cell>
          <cell r="K132" t="str">
            <v>0.00</v>
          </cell>
          <cell r="L132" t="str">
            <v>SI</v>
          </cell>
          <cell r="M132">
            <v>1267</v>
          </cell>
          <cell r="N132" t="str">
            <v>807008278-26482</v>
          </cell>
          <cell r="O132" t="str">
            <v>IMPUESTO</v>
          </cell>
          <cell r="V132">
            <v>1267</v>
          </cell>
          <cell r="X132">
            <v>1267</v>
          </cell>
          <cell r="Y132">
            <v>0</v>
          </cell>
          <cell r="Z132" t="str">
            <v>IMPUESTOS</v>
          </cell>
          <cell r="AA132">
            <v>41353</v>
          </cell>
        </row>
        <row r="133">
          <cell r="A133" t="str">
            <v>807008278-28950</v>
          </cell>
          <cell r="B133" t="str">
            <v>807008278</v>
          </cell>
          <cell r="C133" t="str">
            <v>INSERCOOP</v>
          </cell>
          <cell r="D133" t="str">
            <v>28950</v>
          </cell>
          <cell r="E133" t="str">
            <v>C-</v>
          </cell>
          <cell r="F133" t="str">
            <v>2013</v>
          </cell>
          <cell r="G133" t="str">
            <v>216804.00</v>
          </cell>
          <cell r="H133">
            <v>41477</v>
          </cell>
          <cell r="I133">
            <v>41477</v>
          </cell>
          <cell r="J133">
            <v>215503</v>
          </cell>
          <cell r="K133" t="str">
            <v>0.00</v>
          </cell>
          <cell r="L133" t="str">
            <v>SI</v>
          </cell>
          <cell r="M133">
            <v>1301</v>
          </cell>
          <cell r="N133" t="str">
            <v>807008278-28950</v>
          </cell>
          <cell r="O133" t="str">
            <v>IMPUESTO</v>
          </cell>
          <cell r="V133">
            <v>1301</v>
          </cell>
          <cell r="X133">
            <v>1301</v>
          </cell>
          <cell r="Y133">
            <v>0</v>
          </cell>
          <cell r="Z133" t="str">
            <v>IMPUESTOS</v>
          </cell>
          <cell r="AA133">
            <v>41556</v>
          </cell>
        </row>
        <row r="134">
          <cell r="A134" t="str">
            <v>807008278-29520</v>
          </cell>
          <cell r="B134" t="str">
            <v>807008278</v>
          </cell>
          <cell r="C134" t="str">
            <v>INSERCOOP</v>
          </cell>
          <cell r="D134" t="str">
            <v>29520</v>
          </cell>
          <cell r="E134" t="str">
            <v>C-</v>
          </cell>
          <cell r="F134" t="str">
            <v>2013</v>
          </cell>
          <cell r="G134" t="str">
            <v>238791.00</v>
          </cell>
          <cell r="H134">
            <v>41517</v>
          </cell>
          <cell r="I134">
            <v>41517</v>
          </cell>
          <cell r="J134">
            <v>237358</v>
          </cell>
          <cell r="K134" t="str">
            <v>0.00</v>
          </cell>
          <cell r="L134" t="str">
            <v>SI</v>
          </cell>
          <cell r="M134">
            <v>1433</v>
          </cell>
          <cell r="N134" t="str">
            <v>807008278-29520</v>
          </cell>
          <cell r="O134" t="str">
            <v>IMPUESTO</v>
          </cell>
          <cell r="V134">
            <v>1433</v>
          </cell>
          <cell r="X134">
            <v>1433</v>
          </cell>
          <cell r="Y134">
            <v>0</v>
          </cell>
          <cell r="Z134" t="str">
            <v>IMPUESTOS</v>
          </cell>
          <cell r="AA134">
            <v>41556</v>
          </cell>
        </row>
        <row r="135">
          <cell r="A135" t="str">
            <v>807008278-29057</v>
          </cell>
          <cell r="B135" t="str">
            <v>807008278</v>
          </cell>
          <cell r="C135" t="str">
            <v>INSERCOOP</v>
          </cell>
          <cell r="D135" t="str">
            <v>29057</v>
          </cell>
          <cell r="E135" t="str">
            <v>C-</v>
          </cell>
          <cell r="F135" t="str">
            <v>2013</v>
          </cell>
          <cell r="G135" t="str">
            <v>240495.00</v>
          </cell>
          <cell r="H135">
            <v>41484</v>
          </cell>
          <cell r="I135">
            <v>41484</v>
          </cell>
          <cell r="J135">
            <v>239052</v>
          </cell>
          <cell r="K135" t="str">
            <v>0.00</v>
          </cell>
          <cell r="L135" t="str">
            <v>SI</v>
          </cell>
          <cell r="M135">
            <v>1443</v>
          </cell>
          <cell r="N135" t="str">
            <v>807008278-29057</v>
          </cell>
          <cell r="O135" t="str">
            <v>IMPUESTO</v>
          </cell>
          <cell r="V135">
            <v>1443</v>
          </cell>
          <cell r="X135">
            <v>1443</v>
          </cell>
          <cell r="Y135">
            <v>0</v>
          </cell>
          <cell r="Z135" t="str">
            <v>IMPUESTOS</v>
          </cell>
          <cell r="AA135">
            <v>41556</v>
          </cell>
        </row>
        <row r="136">
          <cell r="A136" t="str">
            <v>807008278-29167</v>
          </cell>
          <cell r="B136" t="str">
            <v>807008278</v>
          </cell>
          <cell r="C136" t="str">
            <v>INSERCOOP</v>
          </cell>
          <cell r="D136" t="str">
            <v>29167</v>
          </cell>
          <cell r="E136" t="str">
            <v>C-</v>
          </cell>
          <cell r="F136" t="str">
            <v>2013</v>
          </cell>
          <cell r="G136" t="str">
            <v>584250.00</v>
          </cell>
          <cell r="H136">
            <v>41495</v>
          </cell>
          <cell r="I136">
            <v>41495</v>
          </cell>
          <cell r="J136">
            <v>267485</v>
          </cell>
          <cell r="K136" t="str">
            <v>315150.00</v>
          </cell>
          <cell r="L136" t="str">
            <v>SI</v>
          </cell>
          <cell r="M136">
            <v>1615</v>
          </cell>
          <cell r="N136" t="str">
            <v>807008278-29167</v>
          </cell>
          <cell r="O136" t="str">
            <v>IMPUESTO</v>
          </cell>
          <cell r="V136">
            <v>1615</v>
          </cell>
          <cell r="X136">
            <v>1615</v>
          </cell>
          <cell r="Y136">
            <v>0</v>
          </cell>
          <cell r="Z136" t="str">
            <v>IMPUESTOS</v>
          </cell>
          <cell r="AA136">
            <v>41577</v>
          </cell>
        </row>
        <row r="137">
          <cell r="A137" t="str">
            <v>807008278-25671</v>
          </cell>
          <cell r="B137" t="str">
            <v>807008278</v>
          </cell>
          <cell r="C137" t="str">
            <v>INSERCOOP</v>
          </cell>
          <cell r="D137" t="str">
            <v>25671</v>
          </cell>
          <cell r="E137" t="str">
            <v>C-</v>
          </cell>
          <cell r="F137" t="str">
            <v>2012</v>
          </cell>
          <cell r="G137" t="str">
            <v>1391220.00</v>
          </cell>
          <cell r="H137">
            <v>41220</v>
          </cell>
          <cell r="I137">
            <v>41912</v>
          </cell>
          <cell r="J137">
            <v>1389592</v>
          </cell>
          <cell r="K137" t="str">
            <v>0.00</v>
          </cell>
          <cell r="L137" t="str">
            <v>SI</v>
          </cell>
          <cell r="M137">
            <v>1628</v>
          </cell>
          <cell r="N137" t="str">
            <v>807008278-25671</v>
          </cell>
          <cell r="O137" t="str">
            <v>IMPUESTO</v>
          </cell>
          <cell r="V137">
            <v>1628</v>
          </cell>
          <cell r="X137">
            <v>1628</v>
          </cell>
          <cell r="Y137">
            <v>0</v>
          </cell>
          <cell r="Z137" t="str">
            <v>IMPUESTOS</v>
          </cell>
          <cell r="AA137">
            <v>41241</v>
          </cell>
        </row>
        <row r="138">
          <cell r="A138" t="str">
            <v>807008278-26471</v>
          </cell>
          <cell r="B138" t="str">
            <v>807008278</v>
          </cell>
          <cell r="C138" t="str">
            <v>INSERCOOP</v>
          </cell>
          <cell r="D138" t="str">
            <v>26471</v>
          </cell>
          <cell r="E138" t="str">
            <v>C-</v>
          </cell>
          <cell r="F138" t="str">
            <v>2013</v>
          </cell>
          <cell r="G138" t="str">
            <v>1391220.00</v>
          </cell>
          <cell r="H138">
            <v>41296</v>
          </cell>
          <cell r="I138">
            <v>41618</v>
          </cell>
          <cell r="J138">
            <v>1389592</v>
          </cell>
          <cell r="K138" t="str">
            <v>0.00</v>
          </cell>
          <cell r="L138" t="str">
            <v>SI</v>
          </cell>
          <cell r="M138">
            <v>1628</v>
          </cell>
          <cell r="N138" t="str">
            <v>807008278-26471</v>
          </cell>
          <cell r="O138" t="str">
            <v>IMPUESTO</v>
          </cell>
          <cell r="V138">
            <v>1628</v>
          </cell>
          <cell r="X138">
            <v>1628</v>
          </cell>
          <cell r="Y138">
            <v>0</v>
          </cell>
          <cell r="Z138" t="str">
            <v>IMPUESTOS</v>
          </cell>
          <cell r="AA138">
            <v>41353</v>
          </cell>
        </row>
        <row r="139">
          <cell r="A139" t="str">
            <v>807008278-28799</v>
          </cell>
          <cell r="B139" t="str">
            <v>807008278</v>
          </cell>
          <cell r="C139" t="str">
            <v>INSERCOOP</v>
          </cell>
          <cell r="D139" t="str">
            <v>28799</v>
          </cell>
          <cell r="E139" t="str">
            <v>C-</v>
          </cell>
          <cell r="F139" t="str">
            <v>2013</v>
          </cell>
          <cell r="G139" t="str">
            <v>276224.00</v>
          </cell>
          <cell r="H139">
            <v>41473</v>
          </cell>
          <cell r="I139">
            <v>41473</v>
          </cell>
          <cell r="J139">
            <v>274568</v>
          </cell>
          <cell r="K139" t="str">
            <v>0.00</v>
          </cell>
          <cell r="L139" t="str">
            <v>SI</v>
          </cell>
          <cell r="M139">
            <v>1656</v>
          </cell>
          <cell r="N139" t="str">
            <v>807008278-28799</v>
          </cell>
          <cell r="O139" t="str">
            <v>IMPUESTO</v>
          </cell>
          <cell r="V139">
            <v>1656</v>
          </cell>
          <cell r="X139">
            <v>1656</v>
          </cell>
          <cell r="Y139">
            <v>0</v>
          </cell>
          <cell r="Z139" t="str">
            <v>IMPUESTOS</v>
          </cell>
          <cell r="AA139">
            <v>41556</v>
          </cell>
        </row>
        <row r="140">
          <cell r="A140" t="str">
            <v>807008278-28951</v>
          </cell>
          <cell r="B140" t="str">
            <v>807008278</v>
          </cell>
          <cell r="C140" t="str">
            <v>INSERCOOP</v>
          </cell>
          <cell r="D140" t="str">
            <v>28951</v>
          </cell>
          <cell r="E140" t="str">
            <v>C-</v>
          </cell>
          <cell r="F140" t="str">
            <v>2013</v>
          </cell>
          <cell r="G140" t="str">
            <v>288180.00</v>
          </cell>
          <cell r="H140">
            <v>41477</v>
          </cell>
          <cell r="I140">
            <v>41477</v>
          </cell>
          <cell r="J140">
            <v>286451</v>
          </cell>
          <cell r="K140" t="str">
            <v>0.00</v>
          </cell>
          <cell r="L140" t="str">
            <v>SI</v>
          </cell>
          <cell r="M140">
            <v>1729</v>
          </cell>
          <cell r="N140" t="str">
            <v>807008278-28951</v>
          </cell>
          <cell r="O140" t="str">
            <v>IMPUESTO</v>
          </cell>
          <cell r="V140">
            <v>1729</v>
          </cell>
          <cell r="X140">
            <v>1729</v>
          </cell>
          <cell r="Y140">
            <v>0</v>
          </cell>
          <cell r="Z140" t="str">
            <v>IMPUESTOS</v>
          </cell>
          <cell r="AA140">
            <v>41556</v>
          </cell>
        </row>
        <row r="141">
          <cell r="A141" t="str">
            <v>807008278-28790</v>
          </cell>
          <cell r="B141" t="str">
            <v>807008278</v>
          </cell>
          <cell r="C141" t="str">
            <v>INSERCOOP</v>
          </cell>
          <cell r="D141" t="str">
            <v>28790</v>
          </cell>
          <cell r="E141" t="str">
            <v>C-</v>
          </cell>
          <cell r="F141" t="str">
            <v>2013</v>
          </cell>
          <cell r="G141" t="str">
            <v>293830.00</v>
          </cell>
          <cell r="H141">
            <v>41473</v>
          </cell>
          <cell r="I141">
            <v>41473</v>
          </cell>
          <cell r="J141">
            <v>292068</v>
          </cell>
          <cell r="K141" t="str">
            <v>0.00</v>
          </cell>
          <cell r="L141" t="str">
            <v>SI</v>
          </cell>
          <cell r="M141">
            <v>1762</v>
          </cell>
          <cell r="N141" t="str">
            <v>807008278-28790</v>
          </cell>
          <cell r="O141" t="str">
            <v>IMPUESTO</v>
          </cell>
          <cell r="V141">
            <v>1762</v>
          </cell>
          <cell r="X141">
            <v>1762</v>
          </cell>
          <cell r="Y141">
            <v>0</v>
          </cell>
          <cell r="Z141" t="str">
            <v>IMPUESTOS</v>
          </cell>
          <cell r="AA141">
            <v>41556</v>
          </cell>
        </row>
        <row r="142">
          <cell r="A142" t="str">
            <v>807008278-28795</v>
          </cell>
          <cell r="B142" t="str">
            <v>807008278</v>
          </cell>
          <cell r="C142" t="str">
            <v>INSERCOOP</v>
          </cell>
          <cell r="D142" t="str">
            <v>28795</v>
          </cell>
          <cell r="E142" t="str">
            <v>C-</v>
          </cell>
          <cell r="F142" t="str">
            <v>2013</v>
          </cell>
          <cell r="G142" t="str">
            <v>311958.00</v>
          </cell>
          <cell r="H142">
            <v>41473</v>
          </cell>
          <cell r="I142">
            <v>41473</v>
          </cell>
          <cell r="J142">
            <v>310086</v>
          </cell>
          <cell r="K142" t="str">
            <v>0.00</v>
          </cell>
          <cell r="L142" t="str">
            <v>SI</v>
          </cell>
          <cell r="M142">
            <v>1872</v>
          </cell>
          <cell r="N142" t="str">
            <v>807008278-28795</v>
          </cell>
          <cell r="O142" t="str">
            <v>IMPUESTO</v>
          </cell>
          <cell r="V142">
            <v>1872</v>
          </cell>
          <cell r="X142">
            <v>1872</v>
          </cell>
          <cell r="Y142">
            <v>0</v>
          </cell>
          <cell r="Z142" t="str">
            <v>IMPUESTOS</v>
          </cell>
          <cell r="AA142">
            <v>41556</v>
          </cell>
        </row>
        <row r="143">
          <cell r="A143" t="str">
            <v>807008278-27663</v>
          </cell>
          <cell r="B143" t="str">
            <v>807008278</v>
          </cell>
          <cell r="C143" t="str">
            <v>INSERCOOP</v>
          </cell>
          <cell r="D143" t="str">
            <v>27663</v>
          </cell>
          <cell r="E143" t="str">
            <v>C-</v>
          </cell>
          <cell r="F143" t="str">
            <v>2013</v>
          </cell>
          <cell r="G143" t="str">
            <v>439020.00</v>
          </cell>
          <cell r="H143">
            <v>41401</v>
          </cell>
          <cell r="I143">
            <v>41547</v>
          </cell>
          <cell r="J143">
            <v>437078</v>
          </cell>
          <cell r="K143" t="str">
            <v>0.00</v>
          </cell>
          <cell r="L143" t="str">
            <v>SI</v>
          </cell>
          <cell r="M143">
            <v>1942</v>
          </cell>
          <cell r="N143" t="str">
            <v>807008278-27663</v>
          </cell>
          <cell r="O143" t="str">
            <v>IMPUESTO</v>
          </cell>
          <cell r="V143">
            <v>1942</v>
          </cell>
          <cell r="X143">
            <v>1942</v>
          </cell>
          <cell r="Y143">
            <v>0</v>
          </cell>
          <cell r="Z143" t="str">
            <v>IMPUESTOS</v>
          </cell>
          <cell r="AA143">
            <v>41465</v>
          </cell>
        </row>
        <row r="144">
          <cell r="A144" t="str">
            <v>807008278-28839</v>
          </cell>
          <cell r="B144" t="str">
            <v>807008278</v>
          </cell>
          <cell r="C144" t="str">
            <v>INSERCOOP</v>
          </cell>
          <cell r="D144" t="str">
            <v>28839</v>
          </cell>
          <cell r="E144" t="str">
            <v>C-</v>
          </cell>
          <cell r="F144" t="str">
            <v>2013</v>
          </cell>
          <cell r="G144" t="str">
            <v>325299.00</v>
          </cell>
          <cell r="H144">
            <v>41474</v>
          </cell>
          <cell r="I144">
            <v>41474</v>
          </cell>
          <cell r="J144">
            <v>323347</v>
          </cell>
          <cell r="K144" t="str">
            <v>0.00</v>
          </cell>
          <cell r="L144" t="str">
            <v>SI</v>
          </cell>
          <cell r="M144">
            <v>1952</v>
          </cell>
          <cell r="N144" t="str">
            <v>807008278-28839</v>
          </cell>
          <cell r="O144" t="str">
            <v>IMPUESTO</v>
          </cell>
          <cell r="V144">
            <v>1952</v>
          </cell>
          <cell r="X144">
            <v>1952</v>
          </cell>
          <cell r="Y144">
            <v>0</v>
          </cell>
          <cell r="Z144" t="str">
            <v>IMPUESTOS</v>
          </cell>
          <cell r="AA144">
            <v>41556</v>
          </cell>
        </row>
        <row r="145">
          <cell r="A145" t="str">
            <v>807008278-25637</v>
          </cell>
          <cell r="B145" t="str">
            <v>807008278</v>
          </cell>
          <cell r="C145" t="str">
            <v>INSERCOOP</v>
          </cell>
          <cell r="D145" t="str">
            <v>25637</v>
          </cell>
          <cell r="E145" t="str">
            <v>C-</v>
          </cell>
          <cell r="F145" t="str">
            <v>2012</v>
          </cell>
          <cell r="G145" t="str">
            <v>518572.00</v>
          </cell>
          <cell r="H145">
            <v>41214</v>
          </cell>
          <cell r="I145">
            <v>41618</v>
          </cell>
          <cell r="J145">
            <v>516516</v>
          </cell>
          <cell r="K145" t="str">
            <v>0.00</v>
          </cell>
          <cell r="L145" t="str">
            <v>SI</v>
          </cell>
          <cell r="M145">
            <v>2056</v>
          </cell>
          <cell r="N145" t="str">
            <v>807008278-25637</v>
          </cell>
          <cell r="O145" t="str">
            <v>IMPUESTO</v>
          </cell>
          <cell r="V145">
            <v>2056</v>
          </cell>
          <cell r="X145">
            <v>2056</v>
          </cell>
          <cell r="Y145">
            <v>0</v>
          </cell>
          <cell r="Z145" t="str">
            <v>IMPUESTOS</v>
          </cell>
          <cell r="AA145">
            <v>41241</v>
          </cell>
        </row>
        <row r="146">
          <cell r="A146" t="str">
            <v>807008278-29417</v>
          </cell>
          <cell r="B146" t="str">
            <v>807008278</v>
          </cell>
          <cell r="C146" t="str">
            <v>INSERCOOP</v>
          </cell>
          <cell r="D146" t="str">
            <v>29417</v>
          </cell>
          <cell r="E146" t="str">
            <v>C-</v>
          </cell>
          <cell r="F146" t="str">
            <v>2013</v>
          </cell>
          <cell r="G146" t="str">
            <v>354176.00</v>
          </cell>
          <cell r="H146">
            <v>41509</v>
          </cell>
          <cell r="I146">
            <v>41509</v>
          </cell>
          <cell r="J146">
            <v>352052</v>
          </cell>
          <cell r="K146" t="str">
            <v>0.00</v>
          </cell>
          <cell r="L146" t="str">
            <v>SI</v>
          </cell>
          <cell r="M146">
            <v>2124</v>
          </cell>
          <cell r="N146" t="str">
            <v>807008278-29417</v>
          </cell>
          <cell r="O146" t="str">
            <v>IMPUESTO</v>
          </cell>
          <cell r="V146">
            <v>2124</v>
          </cell>
          <cell r="X146">
            <v>2124</v>
          </cell>
          <cell r="Y146">
            <v>0</v>
          </cell>
          <cell r="Z146" t="str">
            <v>IMPUESTOS</v>
          </cell>
          <cell r="AA146">
            <v>41556</v>
          </cell>
        </row>
        <row r="147">
          <cell r="A147" t="str">
            <v>807008278-29114</v>
          </cell>
          <cell r="B147" t="str">
            <v>807008278</v>
          </cell>
          <cell r="C147" t="str">
            <v>INSERCOOP</v>
          </cell>
          <cell r="D147" t="str">
            <v>29114</v>
          </cell>
          <cell r="E147" t="str">
            <v>C-</v>
          </cell>
          <cell r="F147" t="str">
            <v>2013</v>
          </cell>
          <cell r="G147" t="str">
            <v>367158.00</v>
          </cell>
          <cell r="H147">
            <v>41486</v>
          </cell>
          <cell r="I147">
            <v>41486</v>
          </cell>
          <cell r="J147">
            <v>364955</v>
          </cell>
          <cell r="K147" t="str">
            <v>0.00</v>
          </cell>
          <cell r="L147" t="str">
            <v>SI</v>
          </cell>
          <cell r="M147">
            <v>2203</v>
          </cell>
          <cell r="N147" t="str">
            <v>807008278-29114</v>
          </cell>
          <cell r="O147" t="str">
            <v>IMPUESTO</v>
          </cell>
          <cell r="V147">
            <v>2203</v>
          </cell>
          <cell r="X147">
            <v>2203</v>
          </cell>
          <cell r="Y147">
            <v>0</v>
          </cell>
          <cell r="Z147" t="str">
            <v>IMPUESTOS</v>
          </cell>
          <cell r="AA147">
            <v>41556</v>
          </cell>
        </row>
        <row r="148">
          <cell r="A148" t="str">
            <v>807008278-25915</v>
          </cell>
          <cell r="B148" t="str">
            <v>807008278</v>
          </cell>
          <cell r="C148" t="str">
            <v>INSERCOOP</v>
          </cell>
          <cell r="D148" t="str">
            <v>25915</v>
          </cell>
          <cell r="E148" t="str">
            <v>C-</v>
          </cell>
          <cell r="F148" t="str">
            <v>2012</v>
          </cell>
          <cell r="G148" t="str">
            <v>557760.00</v>
          </cell>
          <cell r="H148">
            <v>41242</v>
          </cell>
          <cell r="I148">
            <v>41618</v>
          </cell>
          <cell r="J148">
            <v>555483</v>
          </cell>
          <cell r="K148" t="str">
            <v>0.00</v>
          </cell>
          <cell r="L148" t="str">
            <v>SI</v>
          </cell>
          <cell r="M148">
            <v>2277</v>
          </cell>
          <cell r="N148" t="str">
            <v>807008278-25915</v>
          </cell>
          <cell r="O148" t="str">
            <v>IMPUESTO</v>
          </cell>
          <cell r="V148">
            <v>2277</v>
          </cell>
          <cell r="X148">
            <v>2277</v>
          </cell>
          <cell r="Y148">
            <v>0</v>
          </cell>
          <cell r="Z148" t="str">
            <v>IMPUESTOS</v>
          </cell>
          <cell r="AA148">
            <v>41297</v>
          </cell>
        </row>
        <row r="149">
          <cell r="A149" t="str">
            <v>807008278-26507</v>
          </cell>
          <cell r="B149" t="str">
            <v>807008278</v>
          </cell>
          <cell r="C149" t="str">
            <v>INSERCOOP</v>
          </cell>
          <cell r="D149" t="str">
            <v>26507</v>
          </cell>
          <cell r="E149" t="str">
            <v>C-</v>
          </cell>
          <cell r="F149" t="str">
            <v>2013</v>
          </cell>
          <cell r="G149" t="str">
            <v>671957.00</v>
          </cell>
          <cell r="H149">
            <v>41309</v>
          </cell>
          <cell r="I149">
            <v>41912</v>
          </cell>
          <cell r="J149">
            <v>669665</v>
          </cell>
          <cell r="K149" t="str">
            <v>0.00</v>
          </cell>
          <cell r="L149" t="str">
            <v>SI</v>
          </cell>
          <cell r="M149">
            <v>2292</v>
          </cell>
          <cell r="N149" t="str">
            <v>807008278-26507</v>
          </cell>
          <cell r="O149" t="str">
            <v>IMPUESTO</v>
          </cell>
          <cell r="V149">
            <v>2292</v>
          </cell>
          <cell r="X149">
            <v>2292</v>
          </cell>
          <cell r="Y149">
            <v>0</v>
          </cell>
          <cell r="Z149" t="str">
            <v>IMPUESTOS</v>
          </cell>
          <cell r="AA149">
            <v>41353</v>
          </cell>
        </row>
        <row r="150">
          <cell r="A150" t="str">
            <v>807008278-29438</v>
          </cell>
          <cell r="B150" t="str">
            <v>807008278</v>
          </cell>
          <cell r="C150" t="str">
            <v>INSERCOOP</v>
          </cell>
          <cell r="D150" t="str">
            <v>29438</v>
          </cell>
          <cell r="E150" t="str">
            <v>C-</v>
          </cell>
          <cell r="F150" t="str">
            <v>2013</v>
          </cell>
          <cell r="G150" t="str">
            <v>543543.00</v>
          </cell>
          <cell r="H150">
            <v>41512</v>
          </cell>
          <cell r="I150">
            <v>41621</v>
          </cell>
          <cell r="J150">
            <v>541051</v>
          </cell>
          <cell r="K150" t="str">
            <v>0.00</v>
          </cell>
          <cell r="L150" t="str">
            <v>SI</v>
          </cell>
          <cell r="M150">
            <v>2492</v>
          </cell>
          <cell r="N150" t="str">
            <v>807008278-29438</v>
          </cell>
          <cell r="O150" t="str">
            <v>IMPUESTO</v>
          </cell>
          <cell r="V150">
            <v>2492</v>
          </cell>
          <cell r="X150">
            <v>2492</v>
          </cell>
          <cell r="Y150">
            <v>0</v>
          </cell>
          <cell r="Z150" t="str">
            <v>IMPUESTOS</v>
          </cell>
          <cell r="AA150">
            <v>41555</v>
          </cell>
        </row>
        <row r="151">
          <cell r="A151" t="str">
            <v>807008278-28103</v>
          </cell>
          <cell r="B151" t="str">
            <v>807008278</v>
          </cell>
          <cell r="C151" t="str">
            <v>INSERCOOP</v>
          </cell>
          <cell r="D151" t="str">
            <v>28103</v>
          </cell>
          <cell r="E151" t="str">
            <v>C-</v>
          </cell>
          <cell r="F151" t="str">
            <v>2013</v>
          </cell>
          <cell r="G151" t="str">
            <v>447300.00</v>
          </cell>
          <cell r="H151">
            <v>41438</v>
          </cell>
          <cell r="I151">
            <v>41438</v>
          </cell>
          <cell r="J151">
            <v>444666</v>
          </cell>
          <cell r="K151" t="str">
            <v>0.00</v>
          </cell>
          <cell r="L151" t="str">
            <v>SI</v>
          </cell>
          <cell r="M151">
            <v>2634</v>
          </cell>
          <cell r="N151" t="str">
            <v>807008278-28103</v>
          </cell>
          <cell r="O151" t="str">
            <v>IMPUESTO</v>
          </cell>
          <cell r="V151">
            <v>2634</v>
          </cell>
          <cell r="X151">
            <v>2634</v>
          </cell>
          <cell r="Y151">
            <v>0</v>
          </cell>
          <cell r="Z151" t="str">
            <v>IMPUESTOS</v>
          </cell>
          <cell r="AA151">
            <v>41500</v>
          </cell>
        </row>
        <row r="152">
          <cell r="A152" t="str">
            <v>807008278-29280</v>
          </cell>
          <cell r="B152" t="str">
            <v>807008278</v>
          </cell>
          <cell r="C152" t="str">
            <v>INSERCOOP</v>
          </cell>
          <cell r="D152" t="str">
            <v>29280</v>
          </cell>
          <cell r="E152" t="str">
            <v>C-</v>
          </cell>
          <cell r="F152" t="str">
            <v>2013</v>
          </cell>
          <cell r="G152" t="str">
            <v>463110.00</v>
          </cell>
          <cell r="H152">
            <v>41502</v>
          </cell>
          <cell r="I152">
            <v>41502</v>
          </cell>
          <cell r="J152">
            <v>460331</v>
          </cell>
          <cell r="K152" t="str">
            <v>0.00</v>
          </cell>
          <cell r="L152" t="str">
            <v>SI</v>
          </cell>
          <cell r="M152">
            <v>2779</v>
          </cell>
          <cell r="N152" t="str">
            <v>807008278-29280</v>
          </cell>
          <cell r="O152" t="str">
            <v>IMPUESTO</v>
          </cell>
          <cell r="V152">
            <v>2779</v>
          </cell>
          <cell r="X152">
            <v>2779</v>
          </cell>
          <cell r="Y152">
            <v>0</v>
          </cell>
          <cell r="Z152" t="str">
            <v>IMPUESTOS</v>
          </cell>
          <cell r="AA152">
            <v>41556</v>
          </cell>
        </row>
        <row r="153">
          <cell r="A153" t="str">
            <v>807008278-27117</v>
          </cell>
          <cell r="B153" t="str">
            <v>807008278</v>
          </cell>
          <cell r="C153" t="str">
            <v>INSERCOOP</v>
          </cell>
          <cell r="D153" t="str">
            <v>27117</v>
          </cell>
          <cell r="E153" t="str">
            <v>C-</v>
          </cell>
          <cell r="F153" t="str">
            <v>2013</v>
          </cell>
          <cell r="G153" t="str">
            <v>582624.00</v>
          </cell>
          <cell r="H153">
            <v>41354</v>
          </cell>
          <cell r="I153">
            <v>41354</v>
          </cell>
          <cell r="J153">
            <v>579730</v>
          </cell>
          <cell r="K153" t="str">
            <v>0.00</v>
          </cell>
          <cell r="L153" t="str">
            <v>SI</v>
          </cell>
          <cell r="M153">
            <v>2894</v>
          </cell>
          <cell r="N153" t="str">
            <v>807008278-27117</v>
          </cell>
          <cell r="O153" t="str">
            <v>IMPUESTO</v>
          </cell>
          <cell r="V153">
            <v>2894</v>
          </cell>
          <cell r="X153">
            <v>2894</v>
          </cell>
          <cell r="Y153">
            <v>0</v>
          </cell>
          <cell r="Z153" t="str">
            <v>IMPUESTOS</v>
          </cell>
          <cell r="AA153">
            <v>41416</v>
          </cell>
        </row>
        <row r="154">
          <cell r="A154" t="str">
            <v>807008278-29436</v>
          </cell>
          <cell r="B154" t="str">
            <v>807008278</v>
          </cell>
          <cell r="C154" t="str">
            <v>INSERCOOP</v>
          </cell>
          <cell r="D154" t="str">
            <v>29436</v>
          </cell>
          <cell r="E154" t="str">
            <v>C-</v>
          </cell>
          <cell r="F154" t="str">
            <v>2013</v>
          </cell>
          <cell r="G154" t="str">
            <v>552436.00</v>
          </cell>
          <cell r="H154">
            <v>41512</v>
          </cell>
          <cell r="I154">
            <v>41621</v>
          </cell>
          <cell r="J154">
            <v>549121</v>
          </cell>
          <cell r="K154" t="str">
            <v>0.00</v>
          </cell>
          <cell r="L154" t="str">
            <v>SI</v>
          </cell>
          <cell r="M154">
            <v>3315</v>
          </cell>
          <cell r="N154" t="str">
            <v>807008278-29436</v>
          </cell>
          <cell r="O154" t="str">
            <v>IMPUESTO</v>
          </cell>
          <cell r="V154">
            <v>3315</v>
          </cell>
          <cell r="X154">
            <v>3315</v>
          </cell>
          <cell r="Y154">
            <v>0</v>
          </cell>
          <cell r="Z154" t="str">
            <v>IMPUESTOS</v>
          </cell>
          <cell r="AA154">
            <v>41556</v>
          </cell>
        </row>
        <row r="155">
          <cell r="A155" t="str">
            <v>807008278-27681</v>
          </cell>
          <cell r="B155" t="str">
            <v>807008278</v>
          </cell>
          <cell r="C155" t="str">
            <v>INSERCOOP</v>
          </cell>
          <cell r="D155" t="str">
            <v>27681</v>
          </cell>
          <cell r="E155" t="str">
            <v>C-</v>
          </cell>
          <cell r="F155" t="str">
            <v>2013</v>
          </cell>
          <cell r="G155" t="str">
            <v>1061850.00</v>
          </cell>
          <cell r="H155">
            <v>41402</v>
          </cell>
          <cell r="I155">
            <v>41547</v>
          </cell>
          <cell r="J155">
            <v>1057849</v>
          </cell>
          <cell r="K155" t="str">
            <v>0.00</v>
          </cell>
          <cell r="L155" t="str">
            <v>SI</v>
          </cell>
          <cell r="M155">
            <v>4001</v>
          </cell>
          <cell r="N155" t="str">
            <v>807008278-27681</v>
          </cell>
          <cell r="O155" t="str">
            <v>IMPUESTO</v>
          </cell>
          <cell r="V155">
            <v>4001</v>
          </cell>
          <cell r="X155">
            <v>4001</v>
          </cell>
          <cell r="Y155">
            <v>0</v>
          </cell>
          <cell r="Z155" t="str">
            <v>IMPUESTOS</v>
          </cell>
          <cell r="AA155">
            <v>41465</v>
          </cell>
        </row>
        <row r="156">
          <cell r="A156" t="str">
            <v>807008278-28093</v>
          </cell>
          <cell r="B156" t="str">
            <v>807008278</v>
          </cell>
          <cell r="C156" t="str">
            <v>INSERCOOP</v>
          </cell>
          <cell r="D156" t="str">
            <v>28093</v>
          </cell>
          <cell r="E156" t="str">
            <v>C-</v>
          </cell>
          <cell r="F156" t="str">
            <v>2013</v>
          </cell>
          <cell r="G156" t="str">
            <v>1061850.00</v>
          </cell>
          <cell r="H156">
            <v>41438</v>
          </cell>
          <cell r="I156">
            <v>41912</v>
          </cell>
          <cell r="J156">
            <v>1057849</v>
          </cell>
          <cell r="K156" t="str">
            <v>0.00</v>
          </cell>
          <cell r="L156" t="str">
            <v>SI</v>
          </cell>
          <cell r="M156">
            <v>4001</v>
          </cell>
          <cell r="N156" t="str">
            <v>807008278-28093</v>
          </cell>
          <cell r="O156" t="str">
            <v>IMPUESTO</v>
          </cell>
          <cell r="V156">
            <v>4001</v>
          </cell>
          <cell r="X156">
            <v>4001</v>
          </cell>
          <cell r="Y156">
            <v>0</v>
          </cell>
          <cell r="Z156" t="str">
            <v>IMPUESTOS</v>
          </cell>
          <cell r="AA156">
            <v>41465</v>
          </cell>
        </row>
        <row r="157">
          <cell r="A157" t="str">
            <v>807008278-28397</v>
          </cell>
          <cell r="B157" t="str">
            <v>807008278</v>
          </cell>
          <cell r="C157" t="str">
            <v>INSERCOOP</v>
          </cell>
          <cell r="D157" t="str">
            <v>28397</v>
          </cell>
          <cell r="E157" t="str">
            <v>C-</v>
          </cell>
          <cell r="F157" t="str">
            <v>2013</v>
          </cell>
          <cell r="G157" t="str">
            <v>954120.00</v>
          </cell>
          <cell r="H157">
            <v>41449</v>
          </cell>
          <cell r="I157">
            <v>41449</v>
          </cell>
          <cell r="J157">
            <v>948796</v>
          </cell>
          <cell r="K157" t="str">
            <v>0.00</v>
          </cell>
          <cell r="L157" t="str">
            <v>SI</v>
          </cell>
          <cell r="M157">
            <v>5324</v>
          </cell>
          <cell r="N157" t="str">
            <v>807008278-28397</v>
          </cell>
          <cell r="O157" t="str">
            <v>IMPUESTO</v>
          </cell>
          <cell r="V157">
            <v>5324</v>
          </cell>
          <cell r="X157">
            <v>5324</v>
          </cell>
          <cell r="Y157">
            <v>0</v>
          </cell>
          <cell r="Z157" t="str">
            <v>IMPUESTOS</v>
          </cell>
          <cell r="AA157">
            <v>41500</v>
          </cell>
        </row>
        <row r="158">
          <cell r="A158" t="str">
            <v>807008278-27295</v>
          </cell>
          <cell r="B158" t="str">
            <v>807008278</v>
          </cell>
          <cell r="C158" t="str">
            <v>INSERCOOP</v>
          </cell>
          <cell r="D158" t="str">
            <v>27295</v>
          </cell>
          <cell r="E158" t="str">
            <v>C-</v>
          </cell>
          <cell r="F158" t="str">
            <v>2013</v>
          </cell>
          <cell r="G158" t="str">
            <v>3368424.00</v>
          </cell>
          <cell r="H158">
            <v>41360</v>
          </cell>
          <cell r="I158">
            <v>41874</v>
          </cell>
          <cell r="J158">
            <v>3361612</v>
          </cell>
          <cell r="K158" t="str">
            <v>0.00</v>
          </cell>
          <cell r="L158" t="str">
            <v>SI</v>
          </cell>
          <cell r="M158">
            <v>6812</v>
          </cell>
          <cell r="N158" t="str">
            <v>807008278-27295</v>
          </cell>
          <cell r="O158" t="str">
            <v>IMPUESTO</v>
          </cell>
          <cell r="V158">
            <v>6812</v>
          </cell>
          <cell r="X158">
            <v>6812</v>
          </cell>
          <cell r="Y158">
            <v>0</v>
          </cell>
          <cell r="Z158" t="str">
            <v>IMPUESTOS</v>
          </cell>
          <cell r="AA158">
            <v>41416</v>
          </cell>
        </row>
        <row r="159">
          <cell r="A159" t="str">
            <v>807008278-29437</v>
          </cell>
          <cell r="B159" t="str">
            <v>807008278</v>
          </cell>
          <cell r="C159" t="str">
            <v>INSERCOOP</v>
          </cell>
          <cell r="D159" t="str">
            <v>29437</v>
          </cell>
          <cell r="E159" t="str">
            <v>C-</v>
          </cell>
          <cell r="F159" t="str">
            <v>2013</v>
          </cell>
          <cell r="G159" t="str">
            <v>1426845.00</v>
          </cell>
          <cell r="H159">
            <v>41512</v>
          </cell>
          <cell r="I159">
            <v>41621</v>
          </cell>
          <cell r="J159">
            <v>1418284</v>
          </cell>
          <cell r="K159" t="str">
            <v>0.00</v>
          </cell>
          <cell r="L159" t="str">
            <v>SI</v>
          </cell>
          <cell r="M159">
            <v>8561</v>
          </cell>
          <cell r="N159" t="str">
            <v>807008278-29437</v>
          </cell>
          <cell r="O159" t="str">
            <v>IMPUESTO</v>
          </cell>
          <cell r="V159">
            <v>8561</v>
          </cell>
          <cell r="X159">
            <v>8561</v>
          </cell>
          <cell r="Y159">
            <v>0</v>
          </cell>
          <cell r="Z159" t="str">
            <v>IMPUESTOS</v>
          </cell>
          <cell r="AA159">
            <v>41556</v>
          </cell>
        </row>
        <row r="160">
          <cell r="A160" t="str">
            <v>807008278-29433</v>
          </cell>
          <cell r="B160" t="str">
            <v>807008278</v>
          </cell>
          <cell r="C160" t="str">
            <v>INSERCOOP</v>
          </cell>
          <cell r="D160" t="str">
            <v>29433</v>
          </cell>
          <cell r="E160" t="str">
            <v>C-</v>
          </cell>
          <cell r="F160" t="str">
            <v>2013</v>
          </cell>
          <cell r="G160" t="str">
            <v>1917600.00</v>
          </cell>
          <cell r="H160">
            <v>41510</v>
          </cell>
          <cell r="I160">
            <v>41621</v>
          </cell>
          <cell r="J160">
            <v>1906094</v>
          </cell>
          <cell r="K160" t="str">
            <v>0.00</v>
          </cell>
          <cell r="L160" t="str">
            <v>SI</v>
          </cell>
          <cell r="M160">
            <v>11506</v>
          </cell>
          <cell r="N160" t="str">
            <v>807008278-29433</v>
          </cell>
          <cell r="O160" t="str">
            <v>IMPUESTO</v>
          </cell>
          <cell r="V160">
            <v>11506</v>
          </cell>
          <cell r="X160">
            <v>11506</v>
          </cell>
          <cell r="Y160">
            <v>0</v>
          </cell>
          <cell r="Z160" t="str">
            <v>IMPUESTOS</v>
          </cell>
          <cell r="AA160">
            <v>41556</v>
          </cell>
        </row>
        <row r="161">
          <cell r="A161" t="str">
            <v>807008278-26786</v>
          </cell>
          <cell r="B161" t="str">
            <v>807008278</v>
          </cell>
          <cell r="C161" t="str">
            <v>INSERCOOP</v>
          </cell>
          <cell r="D161" t="str">
            <v>26786</v>
          </cell>
          <cell r="E161" t="str">
            <v>C-</v>
          </cell>
          <cell r="F161" t="str">
            <v>2013</v>
          </cell>
          <cell r="G161" t="str">
            <v>2279134.00</v>
          </cell>
          <cell r="H161">
            <v>41326</v>
          </cell>
          <cell r="I161">
            <v>41621</v>
          </cell>
          <cell r="J161">
            <v>2266072</v>
          </cell>
          <cell r="K161" t="str">
            <v>0.00</v>
          </cell>
          <cell r="L161" t="str">
            <v>SI</v>
          </cell>
          <cell r="M161">
            <v>13062</v>
          </cell>
          <cell r="N161" t="str">
            <v>807008278-26786</v>
          </cell>
          <cell r="O161" t="str">
            <v>IMPUESTO</v>
          </cell>
          <cell r="V161">
            <v>13062</v>
          </cell>
          <cell r="X161">
            <v>13062</v>
          </cell>
          <cell r="Y161">
            <v>0</v>
          </cell>
          <cell r="Z161" t="str">
            <v>IMPUESTOS</v>
          </cell>
          <cell r="AA161">
            <v>41382</v>
          </cell>
        </row>
        <row r="162">
          <cell r="A162" t="str">
            <v>807008278-29283</v>
          </cell>
          <cell r="B162" t="str">
            <v>807008278</v>
          </cell>
          <cell r="C162" t="str">
            <v>INSERCOOP</v>
          </cell>
          <cell r="D162" t="str">
            <v>29283</v>
          </cell>
          <cell r="E162" t="str">
            <v>C-</v>
          </cell>
          <cell r="F162" t="str">
            <v>2013</v>
          </cell>
          <cell r="G162" t="str">
            <v>2386350.00</v>
          </cell>
          <cell r="H162">
            <v>41502</v>
          </cell>
          <cell r="I162">
            <v>41621</v>
          </cell>
          <cell r="J162">
            <v>2372032</v>
          </cell>
          <cell r="K162" t="str">
            <v>0.00</v>
          </cell>
          <cell r="L162" t="str">
            <v>SI</v>
          </cell>
          <cell r="M162">
            <v>14318</v>
          </cell>
          <cell r="N162" t="str">
            <v>807008278-29283</v>
          </cell>
          <cell r="O162" t="str">
            <v>IMPUESTO</v>
          </cell>
          <cell r="V162">
            <v>14318</v>
          </cell>
          <cell r="X162">
            <v>14318</v>
          </cell>
          <cell r="Y162">
            <v>0</v>
          </cell>
          <cell r="Z162" t="str">
            <v>IMPUESTOS</v>
          </cell>
          <cell r="AA162">
            <v>41556</v>
          </cell>
        </row>
        <row r="163">
          <cell r="A163" t="str">
            <v>807008278-29285</v>
          </cell>
          <cell r="B163" t="str">
            <v>807008278</v>
          </cell>
          <cell r="C163" t="str">
            <v>INSERCOOP</v>
          </cell>
          <cell r="D163" t="str">
            <v>29285</v>
          </cell>
          <cell r="E163" t="str">
            <v>C-</v>
          </cell>
          <cell r="F163" t="str">
            <v>2013</v>
          </cell>
          <cell r="G163" t="str">
            <v>2661840.00</v>
          </cell>
          <cell r="H163">
            <v>41502</v>
          </cell>
          <cell r="I163">
            <v>41621</v>
          </cell>
          <cell r="J163">
            <v>2645869</v>
          </cell>
          <cell r="K163" t="str">
            <v>0.00</v>
          </cell>
          <cell r="L163" t="str">
            <v>SI</v>
          </cell>
          <cell r="M163">
            <v>15971</v>
          </cell>
          <cell r="N163" t="str">
            <v>807008278-29285</v>
          </cell>
          <cell r="O163" t="str">
            <v>IMPUESTO</v>
          </cell>
          <cell r="V163">
            <v>15971</v>
          </cell>
          <cell r="X163">
            <v>15971</v>
          </cell>
          <cell r="Y163">
            <v>0</v>
          </cell>
          <cell r="Z163" t="str">
            <v>IMPUESTOS</v>
          </cell>
          <cell r="AA163">
            <v>41556</v>
          </cell>
        </row>
        <row r="164">
          <cell r="A164" t="str">
            <v>807008278-28793</v>
          </cell>
          <cell r="B164" t="str">
            <v>807008278</v>
          </cell>
          <cell r="C164" t="str">
            <v>INSERCOOP</v>
          </cell>
          <cell r="D164" t="str">
            <v>28793</v>
          </cell>
          <cell r="E164" t="str">
            <v>C-</v>
          </cell>
          <cell r="F164" t="str">
            <v>2013</v>
          </cell>
          <cell r="G164" t="str">
            <v>3034997.00</v>
          </cell>
          <cell r="H164">
            <v>41473</v>
          </cell>
          <cell r="I164">
            <v>41621</v>
          </cell>
          <cell r="J164">
            <v>3017009</v>
          </cell>
          <cell r="K164" t="str">
            <v>0.00</v>
          </cell>
          <cell r="L164" t="str">
            <v>SI</v>
          </cell>
          <cell r="M164">
            <v>17988</v>
          </cell>
          <cell r="N164" t="str">
            <v>807008278-28793</v>
          </cell>
          <cell r="O164" t="str">
            <v>IMPUESTO</v>
          </cell>
          <cell r="V164">
            <v>17988</v>
          </cell>
          <cell r="X164">
            <v>17988</v>
          </cell>
          <cell r="Y164">
            <v>0</v>
          </cell>
          <cell r="Z164" t="str">
            <v>IMPUESTOS</v>
          </cell>
          <cell r="AA164">
            <v>41533</v>
          </cell>
        </row>
        <row r="165">
          <cell r="A165" t="str">
            <v>807008278-26809</v>
          </cell>
          <cell r="B165" t="str">
            <v>807008278</v>
          </cell>
          <cell r="C165" t="str">
            <v>INSERCOOP</v>
          </cell>
          <cell r="D165" t="str">
            <v>26809</v>
          </cell>
          <cell r="E165" t="str">
            <v>C-</v>
          </cell>
          <cell r="F165" t="str">
            <v>2013</v>
          </cell>
          <cell r="G165" t="str">
            <v>3691238.00</v>
          </cell>
          <cell r="H165">
            <v>41327</v>
          </cell>
          <cell r="I165">
            <v>41621</v>
          </cell>
          <cell r="J165">
            <v>3664587</v>
          </cell>
          <cell r="K165" t="str">
            <v>0.00</v>
          </cell>
          <cell r="L165" t="str">
            <v>SI</v>
          </cell>
          <cell r="M165">
            <v>26651</v>
          </cell>
          <cell r="N165" t="str">
            <v>807008278-26809</v>
          </cell>
          <cell r="O165" t="str">
            <v>IMPUESTO</v>
          </cell>
          <cell r="V165">
            <v>26651</v>
          </cell>
          <cell r="X165">
            <v>26651</v>
          </cell>
          <cell r="Y165">
            <v>0</v>
          </cell>
          <cell r="Z165" t="str">
            <v>IMPUESTOS</v>
          </cell>
          <cell r="AA165">
            <v>41382</v>
          </cell>
        </row>
        <row r="166">
          <cell r="A166" t="str">
            <v>807008278-25862</v>
          </cell>
          <cell r="B166" t="str">
            <v>807008278</v>
          </cell>
          <cell r="C166" t="str">
            <v>INSERCOOP</v>
          </cell>
          <cell r="D166" t="str">
            <v>25862</v>
          </cell>
          <cell r="E166" t="str">
            <v>C-</v>
          </cell>
          <cell r="F166" t="str">
            <v>2012</v>
          </cell>
          <cell r="G166" t="str">
            <v>5136460.00</v>
          </cell>
          <cell r="H166">
            <v>41239</v>
          </cell>
          <cell r="I166">
            <v>41912</v>
          </cell>
          <cell r="J166">
            <v>5108943</v>
          </cell>
          <cell r="K166" t="str">
            <v>0.00</v>
          </cell>
          <cell r="L166" t="str">
            <v>SI</v>
          </cell>
          <cell r="M166">
            <v>27517</v>
          </cell>
          <cell r="N166" t="str">
            <v>807008278-25862</v>
          </cell>
          <cell r="O166" t="str">
            <v>IMPUESTO</v>
          </cell>
          <cell r="V166">
            <v>27517</v>
          </cell>
          <cell r="X166">
            <v>27517</v>
          </cell>
          <cell r="Y166">
            <v>0</v>
          </cell>
          <cell r="Z166" t="str">
            <v>IMPUESTOS</v>
          </cell>
          <cell r="AA166">
            <v>41297</v>
          </cell>
        </row>
        <row r="167">
          <cell r="A167" t="str">
            <v>807008278-27220</v>
          </cell>
          <cell r="B167" t="str">
            <v>807008278</v>
          </cell>
          <cell r="C167" t="str">
            <v>INSERCOOP</v>
          </cell>
          <cell r="D167" t="str">
            <v>27220</v>
          </cell>
          <cell r="E167" t="str">
            <v>C-</v>
          </cell>
          <cell r="F167" t="str">
            <v>2013</v>
          </cell>
          <cell r="G167" t="str">
            <v>7704684.00</v>
          </cell>
          <cell r="H167">
            <v>41359</v>
          </cell>
          <cell r="I167">
            <v>41621</v>
          </cell>
          <cell r="J167">
            <v>7663409</v>
          </cell>
          <cell r="K167" t="str">
            <v>0.00</v>
          </cell>
          <cell r="L167" t="str">
            <v>SI</v>
          </cell>
          <cell r="M167">
            <v>41275</v>
          </cell>
          <cell r="N167" t="str">
            <v>807008278-27220</v>
          </cell>
          <cell r="O167" t="str">
            <v>IMPUESTO</v>
          </cell>
          <cell r="V167">
            <v>41275</v>
          </cell>
          <cell r="X167">
            <v>41275</v>
          </cell>
          <cell r="Y167">
            <v>0</v>
          </cell>
          <cell r="Z167" t="str">
            <v>IMPUESTOS</v>
          </cell>
          <cell r="AA167">
            <v>41416</v>
          </cell>
        </row>
        <row r="168">
          <cell r="A168" t="str">
            <v>807008278-27322</v>
          </cell>
          <cell r="B168" t="str">
            <v>807008278</v>
          </cell>
          <cell r="C168" t="str">
            <v>INSERCOOP</v>
          </cell>
          <cell r="D168" t="str">
            <v>27322</v>
          </cell>
          <cell r="E168" t="str">
            <v>C-</v>
          </cell>
          <cell r="F168" t="str">
            <v>2013</v>
          </cell>
          <cell r="G168" t="str">
            <v>7893312.00</v>
          </cell>
          <cell r="H168">
            <v>41369</v>
          </cell>
          <cell r="I168">
            <v>41621</v>
          </cell>
          <cell r="J168">
            <v>7850905</v>
          </cell>
          <cell r="K168" t="str">
            <v>0.00</v>
          </cell>
          <cell r="L168" t="str">
            <v>SI</v>
          </cell>
          <cell r="M168">
            <v>42407</v>
          </cell>
          <cell r="N168" t="str">
            <v>807008278-27322</v>
          </cell>
          <cell r="O168" t="str">
            <v>IMPUESTO</v>
          </cell>
          <cell r="V168">
            <v>42407</v>
          </cell>
          <cell r="X168">
            <v>42407</v>
          </cell>
          <cell r="Y168">
            <v>0</v>
          </cell>
          <cell r="Z168" t="str">
            <v>IMPUESTOS</v>
          </cell>
          <cell r="AA168">
            <v>41416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0208-B551-4DF6-866B-DEF79B0DC76F}">
  <sheetPr>
    <tabColor rgb="FF00B050"/>
  </sheetPr>
  <dimension ref="A1:AA168"/>
  <sheetViews>
    <sheetView tabSelected="1" workbookViewId="0">
      <pane ySplit="8" topLeftCell="A9" activePane="bottomLeft" state="frozen"/>
      <selection activeCell="M1" sqref="M1"/>
      <selection pane="bottomLeft" sqref="A1:A5"/>
    </sheetView>
  </sheetViews>
  <sheetFormatPr baseColWidth="10" defaultRowHeight="15" x14ac:dyDescent="0.25"/>
  <cols>
    <col min="1" max="1" width="8.42578125" style="36" customWidth="1"/>
    <col min="3" max="3" width="10.28515625" customWidth="1"/>
    <col min="5" max="5" width="11.42578125" style="36"/>
    <col min="6" max="6" width="10.7109375" style="36" customWidth="1"/>
    <col min="7" max="7" width="12.7109375" style="37" customWidth="1"/>
    <col min="8" max="8" width="13.7109375" style="38" customWidth="1"/>
    <col min="9" max="11" width="11.42578125" style="38"/>
    <col min="12" max="12" width="13.85546875" style="38" customWidth="1"/>
    <col min="13" max="14" width="11.42578125" style="38"/>
    <col min="15" max="15" width="13.7109375" style="38" customWidth="1"/>
    <col min="16" max="16" width="13" customWidth="1"/>
    <col min="17" max="17" width="10.7109375" style="38" customWidth="1"/>
    <col min="18" max="18" width="15.85546875" style="39" customWidth="1"/>
    <col min="19" max="19" width="13.85546875" style="39" customWidth="1"/>
    <col min="20" max="20" width="12.85546875" style="39" customWidth="1"/>
    <col min="21" max="21" width="14" style="39" customWidth="1"/>
    <col min="22" max="22" width="12.42578125" style="39" customWidth="1"/>
    <col min="23" max="24" width="14" style="39" customWidth="1"/>
    <col min="25" max="25" width="11.42578125" style="48" customWidth="1"/>
    <col min="26" max="26" width="11.42578125" style="46"/>
    <col min="27" max="27" width="15.42578125" customWidth="1"/>
  </cols>
  <sheetData>
    <row r="1" spans="1:27" x14ac:dyDescent="0.25">
      <c r="A1" s="9" t="s">
        <v>174</v>
      </c>
      <c r="B1" s="2"/>
      <c r="C1" s="2"/>
      <c r="D1" s="2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52" t="s">
        <v>175</v>
      </c>
      <c r="Q1" s="52"/>
      <c r="R1" s="8">
        <f>S7+V7</f>
        <v>11809965</v>
      </c>
      <c r="S1" s="6"/>
      <c r="T1" s="6"/>
      <c r="U1" s="6"/>
      <c r="V1" s="6"/>
      <c r="W1" s="6"/>
      <c r="X1" s="6"/>
      <c r="Y1" s="40"/>
      <c r="Z1" s="42"/>
      <c r="AA1" s="2"/>
    </row>
    <row r="2" spans="1:27" x14ac:dyDescent="0.25">
      <c r="A2" s="9" t="s">
        <v>176</v>
      </c>
      <c r="B2" s="2"/>
      <c r="C2" s="2"/>
      <c r="D2" s="2"/>
      <c r="E2" s="3"/>
      <c r="F2" s="3"/>
      <c r="G2" s="4"/>
      <c r="H2" s="5"/>
      <c r="I2" s="5"/>
      <c r="J2" s="5"/>
      <c r="K2" s="5"/>
      <c r="L2" s="5"/>
      <c r="M2" s="5"/>
      <c r="N2" s="5"/>
      <c r="O2" s="6"/>
      <c r="P2" s="52" t="s">
        <v>177</v>
      </c>
      <c r="Q2" s="52"/>
      <c r="R2" s="8">
        <f>R7+T7+U7+W7+X7</f>
        <v>138045710.17000002</v>
      </c>
      <c r="S2" s="6"/>
      <c r="T2" s="6"/>
      <c r="U2" s="6"/>
      <c r="V2" s="6"/>
      <c r="W2" s="6"/>
      <c r="X2" s="6"/>
      <c r="Y2" s="40"/>
      <c r="Z2" s="42"/>
      <c r="AA2" s="2"/>
    </row>
    <row r="3" spans="1:27" x14ac:dyDescent="0.25">
      <c r="A3" s="9" t="s">
        <v>226</v>
      </c>
      <c r="B3" s="2"/>
      <c r="C3" s="2"/>
      <c r="D3" s="2"/>
      <c r="E3" s="3"/>
      <c r="F3" s="3"/>
      <c r="G3" s="4"/>
      <c r="H3"/>
      <c r="I3" s="5"/>
      <c r="J3" s="5"/>
      <c r="K3" s="5"/>
      <c r="L3" s="5"/>
      <c r="M3" s="5"/>
      <c r="N3" s="5"/>
      <c r="O3" s="6"/>
      <c r="P3" s="52" t="s">
        <v>178</v>
      </c>
      <c r="Q3" s="52"/>
      <c r="R3" s="8">
        <f>R7</f>
        <v>125947156.17</v>
      </c>
      <c r="S3" s="6"/>
      <c r="T3" s="6"/>
      <c r="U3" s="6"/>
      <c r="V3" s="6"/>
      <c r="W3" s="6"/>
      <c r="X3" s="6"/>
      <c r="Y3" s="40"/>
      <c r="Z3" s="42"/>
      <c r="AA3" s="2"/>
    </row>
    <row r="4" spans="1:27" x14ac:dyDescent="0.25">
      <c r="A4" s="9" t="s">
        <v>179</v>
      </c>
      <c r="B4" s="2"/>
      <c r="C4" s="2"/>
      <c r="D4" s="2"/>
      <c r="E4" s="3"/>
      <c r="F4" s="3"/>
      <c r="G4" s="10"/>
      <c r="H4" s="5"/>
      <c r="I4" s="5"/>
      <c r="J4" s="5"/>
      <c r="K4" s="5"/>
      <c r="L4" s="5"/>
      <c r="M4" s="5"/>
      <c r="N4" s="5"/>
      <c r="O4" s="11"/>
      <c r="P4" s="3"/>
      <c r="Q4" s="5"/>
      <c r="R4" s="11"/>
      <c r="S4" s="11"/>
      <c r="T4" s="11"/>
      <c r="U4" s="11"/>
      <c r="V4" s="11"/>
      <c r="W4" s="11"/>
      <c r="X4" s="11"/>
      <c r="Y4" s="40"/>
      <c r="Z4" s="42"/>
      <c r="AA4" s="2"/>
    </row>
    <row r="5" spans="1:27" ht="15.75" thickBot="1" x14ac:dyDescent="0.3">
      <c r="A5" s="9" t="s">
        <v>180</v>
      </c>
      <c r="B5" s="2"/>
      <c r="C5" s="2"/>
      <c r="D5" s="2"/>
      <c r="E5" s="3"/>
      <c r="F5" s="3"/>
      <c r="G5" s="10"/>
      <c r="H5" s="5"/>
      <c r="I5" s="5"/>
      <c r="J5" s="5"/>
      <c r="K5" s="5"/>
      <c r="L5" s="5"/>
      <c r="M5" s="5"/>
      <c r="N5" s="5"/>
      <c r="O5" s="11"/>
      <c r="P5" s="3"/>
      <c r="Q5" s="5"/>
      <c r="R5" s="11"/>
      <c r="S5" s="11"/>
      <c r="T5" s="11"/>
      <c r="U5" s="11"/>
      <c r="V5" s="11"/>
      <c r="W5" s="11"/>
      <c r="X5" s="11"/>
      <c r="Y5" s="40"/>
      <c r="Z5" s="42"/>
      <c r="AA5" s="2"/>
    </row>
    <row r="6" spans="1:27" ht="15.75" thickBot="1" x14ac:dyDescent="0.3">
      <c r="A6" s="53" t="s">
        <v>181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53" t="s">
        <v>182</v>
      </c>
      <c r="Q6" s="54"/>
      <c r="R6" s="54"/>
      <c r="S6" s="54"/>
      <c r="T6" s="54"/>
      <c r="U6" s="54"/>
      <c r="V6" s="54"/>
      <c r="W6" s="54"/>
      <c r="X6" s="54"/>
      <c r="Y6" s="54"/>
      <c r="Z6" s="56"/>
      <c r="AA6" s="55"/>
    </row>
    <row r="7" spans="1:27" x14ac:dyDescent="0.25">
      <c r="A7" s="7"/>
      <c r="B7" s="1"/>
      <c r="C7" s="1"/>
      <c r="D7" s="1"/>
      <c r="E7" s="7"/>
      <c r="F7" s="7"/>
      <c r="G7" s="12"/>
      <c r="H7" s="13"/>
      <c r="I7" s="13"/>
      <c r="J7" s="13"/>
      <c r="K7" s="13"/>
      <c r="L7" s="13"/>
      <c r="M7" s="13"/>
      <c r="N7" s="13"/>
      <c r="O7" s="8">
        <f>SUBTOTAL(9,O9:O168)</f>
        <v>149855675.17000002</v>
      </c>
      <c r="P7" s="8"/>
      <c r="Q7" s="8"/>
      <c r="R7" s="8">
        <f t="shared" ref="R7:X7" si="0">SUBTOTAL(9,R9:R168)</f>
        <v>125947156.17</v>
      </c>
      <c r="S7" s="8">
        <f t="shared" si="0"/>
        <v>2684873</v>
      </c>
      <c r="T7" s="8">
        <f t="shared" si="0"/>
        <v>3170319</v>
      </c>
      <c r="U7" s="8">
        <f t="shared" si="0"/>
        <v>242974</v>
      </c>
      <c r="V7" s="8">
        <f t="shared" si="0"/>
        <v>9125092</v>
      </c>
      <c r="W7" s="8">
        <f t="shared" si="0"/>
        <v>8533054</v>
      </c>
      <c r="X7" s="8">
        <f t="shared" si="0"/>
        <v>152207</v>
      </c>
      <c r="Y7" s="47"/>
      <c r="Z7" s="43"/>
      <c r="AA7" s="14"/>
    </row>
    <row r="8" spans="1:27" s="20" customFormat="1" ht="63.75" x14ac:dyDescent="0.2">
      <c r="A8" s="15" t="s">
        <v>183</v>
      </c>
      <c r="B8" s="15" t="s">
        <v>184</v>
      </c>
      <c r="C8" s="15" t="s">
        <v>185</v>
      </c>
      <c r="D8" s="15" t="s">
        <v>186</v>
      </c>
      <c r="E8" s="15" t="s">
        <v>187</v>
      </c>
      <c r="F8" s="15" t="s">
        <v>188</v>
      </c>
      <c r="G8" s="15" t="s">
        <v>189</v>
      </c>
      <c r="H8" s="15" t="s">
        <v>190</v>
      </c>
      <c r="I8" s="15" t="s">
        <v>191</v>
      </c>
      <c r="J8" s="15" t="s">
        <v>192</v>
      </c>
      <c r="K8" s="15" t="s">
        <v>193</v>
      </c>
      <c r="L8" s="15" t="s">
        <v>194</v>
      </c>
      <c r="M8" s="15" t="s">
        <v>195</v>
      </c>
      <c r="N8" s="15" t="s">
        <v>196</v>
      </c>
      <c r="O8" s="15" t="s">
        <v>197</v>
      </c>
      <c r="P8" s="16" t="s">
        <v>198</v>
      </c>
      <c r="Q8" s="17" t="s">
        <v>199</v>
      </c>
      <c r="R8" s="18" t="s">
        <v>200</v>
      </c>
      <c r="S8" s="18" t="s">
        <v>0</v>
      </c>
      <c r="T8" s="18" t="s">
        <v>173</v>
      </c>
      <c r="U8" s="18" t="s">
        <v>1</v>
      </c>
      <c r="V8" s="18" t="s">
        <v>2</v>
      </c>
      <c r="W8" s="18" t="s">
        <v>3</v>
      </c>
      <c r="X8" s="18" t="s">
        <v>4</v>
      </c>
      <c r="Y8" s="19" t="s">
        <v>6</v>
      </c>
      <c r="Z8" s="44" t="s">
        <v>201</v>
      </c>
      <c r="AA8" s="19" t="s">
        <v>202</v>
      </c>
    </row>
    <row r="9" spans="1:27" s="31" customFormat="1" ht="15.95" customHeight="1" x14ac:dyDescent="0.25">
      <c r="A9" s="29">
        <v>1</v>
      </c>
      <c r="B9" s="21" t="s">
        <v>203</v>
      </c>
      <c r="C9" s="22" t="s">
        <v>8</v>
      </c>
      <c r="D9" s="23" t="s">
        <v>7</v>
      </c>
      <c r="E9" s="49">
        <v>41309</v>
      </c>
      <c r="F9" s="49">
        <v>41618</v>
      </c>
      <c r="G9" s="24">
        <v>27390</v>
      </c>
      <c r="H9" s="25"/>
      <c r="I9" s="25"/>
      <c r="J9" s="26"/>
      <c r="K9" s="25"/>
      <c r="L9" s="25"/>
      <c r="M9" s="25"/>
      <c r="N9" s="25"/>
      <c r="O9" s="27">
        <v>116</v>
      </c>
      <c r="P9" s="23" t="s">
        <v>7</v>
      </c>
      <c r="Q9" s="27">
        <v>27390</v>
      </c>
      <c r="R9" s="27">
        <v>116</v>
      </c>
      <c r="S9" s="28"/>
      <c r="T9" s="28"/>
      <c r="U9" s="28"/>
      <c r="V9" s="28"/>
      <c r="W9" s="28"/>
      <c r="X9" s="28"/>
      <c r="Y9" s="41" t="s">
        <v>5</v>
      </c>
      <c r="Z9" s="45">
        <v>41353</v>
      </c>
      <c r="AA9" s="21"/>
    </row>
    <row r="10" spans="1:27" s="31" customFormat="1" ht="15.95" customHeight="1" x14ac:dyDescent="0.25">
      <c r="A10" s="29">
        <v>2</v>
      </c>
      <c r="B10" s="21" t="s">
        <v>203</v>
      </c>
      <c r="C10" s="22" t="s">
        <v>8</v>
      </c>
      <c r="D10" s="29" t="s">
        <v>9</v>
      </c>
      <c r="E10" s="50">
        <v>41313</v>
      </c>
      <c r="F10" s="51">
        <v>41912</v>
      </c>
      <c r="G10" s="24">
        <v>33060</v>
      </c>
      <c r="H10" s="25"/>
      <c r="I10" s="25"/>
      <c r="J10" s="32"/>
      <c r="K10" s="33"/>
      <c r="L10" s="25"/>
      <c r="M10" s="32"/>
      <c r="N10" s="34"/>
      <c r="O10" s="28">
        <v>120</v>
      </c>
      <c r="P10" s="29" t="s">
        <v>9</v>
      </c>
      <c r="Q10" s="27">
        <v>33060</v>
      </c>
      <c r="R10" s="28">
        <v>120</v>
      </c>
      <c r="S10" s="28"/>
      <c r="T10" s="28"/>
      <c r="U10" s="28"/>
      <c r="V10" s="28"/>
      <c r="W10" s="28"/>
      <c r="X10" s="28"/>
      <c r="Y10" s="41" t="s">
        <v>5</v>
      </c>
      <c r="Z10" s="45">
        <v>41353</v>
      </c>
      <c r="AA10" s="21"/>
    </row>
    <row r="11" spans="1:27" s="31" customFormat="1" ht="15.95" customHeight="1" x14ac:dyDescent="0.25">
      <c r="A11" s="29">
        <v>3</v>
      </c>
      <c r="B11" s="21" t="s">
        <v>203</v>
      </c>
      <c r="C11" s="22" t="s">
        <v>8</v>
      </c>
      <c r="D11" s="29" t="s">
        <v>10</v>
      </c>
      <c r="E11" s="50">
        <v>41359</v>
      </c>
      <c r="F11" s="51">
        <v>41359</v>
      </c>
      <c r="G11" s="24">
        <v>39540</v>
      </c>
      <c r="H11" s="25"/>
      <c r="I11" s="25"/>
      <c r="J11" s="32"/>
      <c r="K11" s="33"/>
      <c r="L11" s="25"/>
      <c r="M11" s="32"/>
      <c r="N11" s="34"/>
      <c r="O11" s="28">
        <v>120</v>
      </c>
      <c r="P11" s="29" t="s">
        <v>10</v>
      </c>
      <c r="Q11" s="27">
        <v>39540</v>
      </c>
      <c r="R11" s="28">
        <v>120</v>
      </c>
      <c r="S11" s="28"/>
      <c r="T11" s="28"/>
      <c r="U11" s="28"/>
      <c r="V11" s="28"/>
      <c r="W11" s="28"/>
      <c r="X11" s="28"/>
      <c r="Y11" s="41" t="s">
        <v>5</v>
      </c>
      <c r="Z11" s="45">
        <v>41416</v>
      </c>
      <c r="AA11" s="21"/>
    </row>
    <row r="12" spans="1:27" s="31" customFormat="1" ht="15.95" customHeight="1" x14ac:dyDescent="0.25">
      <c r="A12" s="29">
        <v>4</v>
      </c>
      <c r="B12" s="21" t="s">
        <v>203</v>
      </c>
      <c r="C12" s="22" t="s">
        <v>8</v>
      </c>
      <c r="D12" s="29" t="s">
        <v>11</v>
      </c>
      <c r="E12" s="50">
        <v>41473</v>
      </c>
      <c r="F12" s="51">
        <v>41473</v>
      </c>
      <c r="G12" s="24">
        <v>22950</v>
      </c>
      <c r="H12" s="25"/>
      <c r="I12" s="25"/>
      <c r="J12" s="32"/>
      <c r="K12" s="33"/>
      <c r="L12" s="25"/>
      <c r="M12" s="32"/>
      <c r="N12" s="34"/>
      <c r="O12" s="28">
        <v>138</v>
      </c>
      <c r="P12" s="29" t="s">
        <v>11</v>
      </c>
      <c r="Q12" s="27">
        <v>22950</v>
      </c>
      <c r="R12" s="28">
        <v>138</v>
      </c>
      <c r="S12" s="35"/>
      <c r="T12" s="35"/>
      <c r="U12" s="35"/>
      <c r="V12" s="28"/>
      <c r="W12" s="28"/>
      <c r="X12" s="28"/>
      <c r="Y12" s="41" t="s">
        <v>5</v>
      </c>
      <c r="Z12" s="45">
        <v>41556</v>
      </c>
      <c r="AA12" s="21"/>
    </row>
    <row r="13" spans="1:27" s="31" customFormat="1" ht="15.95" customHeight="1" x14ac:dyDescent="0.25">
      <c r="A13" s="29">
        <v>5</v>
      </c>
      <c r="B13" s="21" t="s">
        <v>203</v>
      </c>
      <c r="C13" s="22" t="s">
        <v>8</v>
      </c>
      <c r="D13" s="29" t="s">
        <v>12</v>
      </c>
      <c r="E13" s="50">
        <v>41438</v>
      </c>
      <c r="F13" s="51">
        <v>41438</v>
      </c>
      <c r="G13" s="24">
        <v>56090</v>
      </c>
      <c r="H13" s="25"/>
      <c r="I13" s="25"/>
      <c r="J13" s="32"/>
      <c r="K13" s="33"/>
      <c r="L13" s="25"/>
      <c r="M13" s="32"/>
      <c r="N13" s="34"/>
      <c r="O13" s="28">
        <v>146</v>
      </c>
      <c r="P13" s="29" t="s">
        <v>12</v>
      </c>
      <c r="Q13" s="27">
        <v>56090</v>
      </c>
      <c r="R13" s="28">
        <v>146</v>
      </c>
      <c r="S13" s="28"/>
      <c r="T13" s="28"/>
      <c r="U13" s="28"/>
      <c r="V13" s="28"/>
      <c r="W13" s="28"/>
      <c r="X13" s="28"/>
      <c r="Y13" s="41" t="s">
        <v>5</v>
      </c>
      <c r="Z13" s="45">
        <v>41500</v>
      </c>
      <c r="AA13" s="21"/>
    </row>
    <row r="14" spans="1:27" s="31" customFormat="1" ht="15.95" customHeight="1" x14ac:dyDescent="0.25">
      <c r="A14" s="29">
        <v>6</v>
      </c>
      <c r="B14" s="21" t="s">
        <v>203</v>
      </c>
      <c r="C14" s="22" t="s">
        <v>8</v>
      </c>
      <c r="D14" s="29" t="s">
        <v>13</v>
      </c>
      <c r="E14" s="50">
        <v>41288</v>
      </c>
      <c r="F14" s="51">
        <v>41912</v>
      </c>
      <c r="G14" s="24">
        <v>44580</v>
      </c>
      <c r="H14" s="25"/>
      <c r="I14" s="25"/>
      <c r="J14" s="32"/>
      <c r="K14" s="33"/>
      <c r="L14" s="25"/>
      <c r="M14" s="32"/>
      <c r="N14" s="34"/>
      <c r="O14" s="28">
        <v>151</v>
      </c>
      <c r="P14" s="29" t="s">
        <v>13</v>
      </c>
      <c r="Q14" s="27">
        <v>44580</v>
      </c>
      <c r="R14" s="28">
        <v>151</v>
      </c>
      <c r="S14" s="28"/>
      <c r="T14" s="28"/>
      <c r="U14" s="28"/>
      <c r="V14" s="28"/>
      <c r="W14" s="28"/>
      <c r="X14" s="28"/>
      <c r="Y14" s="41" t="s">
        <v>5</v>
      </c>
      <c r="Z14" s="45">
        <v>41347</v>
      </c>
      <c r="AA14" s="21"/>
    </row>
    <row r="15" spans="1:27" s="31" customFormat="1" ht="15.95" customHeight="1" x14ac:dyDescent="0.25">
      <c r="A15" s="29">
        <v>7</v>
      </c>
      <c r="B15" s="21" t="s">
        <v>203</v>
      </c>
      <c r="C15" s="22" t="s">
        <v>8</v>
      </c>
      <c r="D15" s="29" t="s">
        <v>14</v>
      </c>
      <c r="E15" s="50">
        <v>41509</v>
      </c>
      <c r="F15" s="51">
        <v>41509</v>
      </c>
      <c r="G15" s="24">
        <v>25200</v>
      </c>
      <c r="H15" s="25"/>
      <c r="I15" s="25"/>
      <c r="J15" s="32"/>
      <c r="K15" s="33"/>
      <c r="L15" s="25"/>
      <c r="M15" s="32"/>
      <c r="N15" s="34"/>
      <c r="O15" s="28">
        <v>151</v>
      </c>
      <c r="P15" s="29" t="s">
        <v>14</v>
      </c>
      <c r="Q15" s="27">
        <v>25200</v>
      </c>
      <c r="R15" s="28">
        <v>151</v>
      </c>
      <c r="S15" s="28"/>
      <c r="T15" s="28"/>
      <c r="U15" s="28"/>
      <c r="V15" s="28"/>
      <c r="W15" s="28"/>
      <c r="X15" s="28"/>
      <c r="Y15" s="41" t="s">
        <v>5</v>
      </c>
      <c r="Z15" s="45">
        <v>41556</v>
      </c>
      <c r="AA15" s="21"/>
    </row>
    <row r="16" spans="1:27" s="31" customFormat="1" ht="15.95" customHeight="1" x14ac:dyDescent="0.25">
      <c r="A16" s="29">
        <v>8</v>
      </c>
      <c r="B16" s="21" t="s">
        <v>203</v>
      </c>
      <c r="C16" s="22" t="s">
        <v>8</v>
      </c>
      <c r="D16" s="29" t="s">
        <v>15</v>
      </c>
      <c r="E16" s="50">
        <v>41486</v>
      </c>
      <c r="F16" s="51">
        <v>41486</v>
      </c>
      <c r="G16" s="24">
        <v>31230</v>
      </c>
      <c r="H16" s="25"/>
      <c r="I16" s="25"/>
      <c r="J16" s="32"/>
      <c r="K16" s="33"/>
      <c r="L16" s="25"/>
      <c r="M16" s="32"/>
      <c r="N16" s="34"/>
      <c r="O16" s="28">
        <v>187</v>
      </c>
      <c r="P16" s="29" t="s">
        <v>15</v>
      </c>
      <c r="Q16" s="27">
        <v>31230</v>
      </c>
      <c r="R16" s="28">
        <v>187</v>
      </c>
      <c r="S16" s="28"/>
      <c r="T16" s="28"/>
      <c r="U16" s="28"/>
      <c r="V16" s="28"/>
      <c r="W16" s="28"/>
      <c r="X16" s="28"/>
      <c r="Y16" s="41" t="s">
        <v>5</v>
      </c>
      <c r="Z16" s="45">
        <v>41556</v>
      </c>
      <c r="AA16" s="21"/>
    </row>
    <row r="17" spans="1:27" s="31" customFormat="1" ht="15.95" customHeight="1" x14ac:dyDescent="0.25">
      <c r="A17" s="29">
        <v>9</v>
      </c>
      <c r="B17" s="21" t="s">
        <v>203</v>
      </c>
      <c r="C17" s="22" t="s">
        <v>8</v>
      </c>
      <c r="D17" s="29" t="s">
        <v>16</v>
      </c>
      <c r="E17" s="50">
        <v>41309</v>
      </c>
      <c r="F17" s="51">
        <v>41912</v>
      </c>
      <c r="G17" s="24">
        <v>51180</v>
      </c>
      <c r="H17" s="25"/>
      <c r="I17" s="25"/>
      <c r="J17" s="32"/>
      <c r="K17" s="33"/>
      <c r="L17" s="25"/>
      <c r="M17" s="32"/>
      <c r="N17" s="34"/>
      <c r="O17" s="28">
        <v>229</v>
      </c>
      <c r="P17" s="29" t="s">
        <v>16</v>
      </c>
      <c r="Q17" s="27">
        <v>51180</v>
      </c>
      <c r="R17" s="28">
        <v>229</v>
      </c>
      <c r="S17" s="28"/>
      <c r="T17" s="28"/>
      <c r="U17" s="28"/>
      <c r="V17" s="28"/>
      <c r="W17" s="28"/>
      <c r="X17" s="28"/>
      <c r="Y17" s="41" t="s">
        <v>5</v>
      </c>
      <c r="Z17" s="45">
        <v>41353</v>
      </c>
      <c r="AA17" s="21"/>
    </row>
    <row r="18" spans="1:27" s="31" customFormat="1" ht="15.95" customHeight="1" x14ac:dyDescent="0.25">
      <c r="A18" s="29">
        <v>10</v>
      </c>
      <c r="B18" s="21" t="s">
        <v>203</v>
      </c>
      <c r="C18" s="22" t="s">
        <v>8</v>
      </c>
      <c r="D18" s="29" t="s">
        <v>17</v>
      </c>
      <c r="E18" s="50">
        <v>41517</v>
      </c>
      <c r="F18" s="51">
        <v>41517</v>
      </c>
      <c r="G18" s="24">
        <v>41640</v>
      </c>
      <c r="H18" s="25"/>
      <c r="I18" s="25"/>
      <c r="J18" s="32"/>
      <c r="K18" s="33"/>
      <c r="L18" s="25"/>
      <c r="M18" s="32"/>
      <c r="N18" s="34"/>
      <c r="O18" s="28">
        <v>250</v>
      </c>
      <c r="P18" s="29" t="s">
        <v>17</v>
      </c>
      <c r="Q18" s="27">
        <v>41640</v>
      </c>
      <c r="R18" s="28">
        <v>250</v>
      </c>
      <c r="S18" s="28"/>
      <c r="T18" s="28"/>
      <c r="U18" s="28"/>
      <c r="V18" s="28"/>
      <c r="W18" s="28"/>
      <c r="X18" s="28"/>
      <c r="Y18" s="41" t="s">
        <v>5</v>
      </c>
      <c r="Z18" s="45">
        <v>41556</v>
      </c>
      <c r="AA18" s="21"/>
    </row>
    <row r="19" spans="1:27" s="31" customFormat="1" ht="15.95" customHeight="1" x14ac:dyDescent="0.25">
      <c r="A19" s="29">
        <v>11</v>
      </c>
      <c r="B19" s="21" t="s">
        <v>203</v>
      </c>
      <c r="C19" s="22" t="s">
        <v>8</v>
      </c>
      <c r="D19" s="29" t="s">
        <v>18</v>
      </c>
      <c r="E19" s="50">
        <v>41474</v>
      </c>
      <c r="F19" s="51">
        <v>41474</v>
      </c>
      <c r="G19" s="24">
        <v>50050</v>
      </c>
      <c r="H19" s="25"/>
      <c r="I19" s="25"/>
      <c r="J19" s="32"/>
      <c r="K19" s="33"/>
      <c r="L19" s="25"/>
      <c r="M19" s="32"/>
      <c r="N19" s="34"/>
      <c r="O19" s="28">
        <v>299</v>
      </c>
      <c r="P19" s="29" t="s">
        <v>18</v>
      </c>
      <c r="Q19" s="27">
        <v>50050</v>
      </c>
      <c r="R19" s="28">
        <v>299</v>
      </c>
      <c r="S19" s="28"/>
      <c r="T19" s="28"/>
      <c r="U19" s="28"/>
      <c r="V19" s="28"/>
      <c r="W19" s="28"/>
      <c r="X19" s="28"/>
      <c r="Y19" s="41" t="s">
        <v>5</v>
      </c>
      <c r="Z19" s="45">
        <v>41556</v>
      </c>
      <c r="AA19" s="21"/>
    </row>
    <row r="20" spans="1:27" s="31" customFormat="1" ht="15.95" customHeight="1" x14ac:dyDescent="0.25">
      <c r="A20" s="29">
        <v>12</v>
      </c>
      <c r="B20" s="21" t="s">
        <v>203</v>
      </c>
      <c r="C20" s="22" t="s">
        <v>8</v>
      </c>
      <c r="D20" s="29" t="s">
        <v>19</v>
      </c>
      <c r="E20" s="50">
        <v>41199</v>
      </c>
      <c r="F20" s="51">
        <v>41912</v>
      </c>
      <c r="G20" s="24">
        <v>103261</v>
      </c>
      <c r="H20" s="25"/>
      <c r="I20" s="25"/>
      <c r="J20" s="32"/>
      <c r="K20" s="33"/>
      <c r="L20" s="25"/>
      <c r="M20" s="32"/>
      <c r="N20" s="34"/>
      <c r="O20" s="28">
        <v>305</v>
      </c>
      <c r="P20" s="29" t="s">
        <v>19</v>
      </c>
      <c r="Q20" s="27">
        <v>103261</v>
      </c>
      <c r="R20" s="28">
        <v>305</v>
      </c>
      <c r="S20" s="28"/>
      <c r="T20" s="28"/>
      <c r="U20" s="28"/>
      <c r="V20" s="28"/>
      <c r="W20" s="28"/>
      <c r="X20" s="28"/>
      <c r="Y20" s="41" t="s">
        <v>5</v>
      </c>
      <c r="Z20" s="45">
        <v>41241</v>
      </c>
      <c r="AA20" s="21"/>
    </row>
    <row r="21" spans="1:27" s="31" customFormat="1" ht="15.95" customHeight="1" x14ac:dyDescent="0.25">
      <c r="A21" s="29">
        <v>13</v>
      </c>
      <c r="B21" s="21" t="s">
        <v>203</v>
      </c>
      <c r="C21" s="22" t="s">
        <v>8</v>
      </c>
      <c r="D21" s="29" t="s">
        <v>20</v>
      </c>
      <c r="E21" s="50">
        <v>41292</v>
      </c>
      <c r="F21" s="51">
        <v>41618</v>
      </c>
      <c r="G21" s="24">
        <v>95590</v>
      </c>
      <c r="H21" s="25"/>
      <c r="I21" s="25"/>
      <c r="J21" s="32"/>
      <c r="K21" s="33"/>
      <c r="L21" s="25"/>
      <c r="M21" s="32"/>
      <c r="N21" s="34"/>
      <c r="O21" s="28">
        <v>345</v>
      </c>
      <c r="P21" s="29" t="s">
        <v>20</v>
      </c>
      <c r="Q21" s="27">
        <v>95590</v>
      </c>
      <c r="R21" s="28">
        <v>345</v>
      </c>
      <c r="S21" s="28"/>
      <c r="T21" s="28"/>
      <c r="U21" s="28"/>
      <c r="V21" s="28"/>
      <c r="W21" s="28"/>
      <c r="X21" s="28"/>
      <c r="Y21" s="41" t="s">
        <v>5</v>
      </c>
      <c r="Z21" s="45">
        <v>41353</v>
      </c>
      <c r="AA21" s="21"/>
    </row>
    <row r="22" spans="1:27" s="31" customFormat="1" ht="15.95" customHeight="1" x14ac:dyDescent="0.25">
      <c r="A22" s="29">
        <v>14</v>
      </c>
      <c r="B22" s="21" t="s">
        <v>203</v>
      </c>
      <c r="C22" s="22" t="s">
        <v>8</v>
      </c>
      <c r="D22" s="29" t="s">
        <v>21</v>
      </c>
      <c r="E22" s="50">
        <v>41517</v>
      </c>
      <c r="F22" s="51">
        <v>41517</v>
      </c>
      <c r="G22" s="24">
        <v>66456</v>
      </c>
      <c r="H22" s="25"/>
      <c r="I22" s="25"/>
      <c r="J22" s="32"/>
      <c r="K22" s="33"/>
      <c r="L22" s="25"/>
      <c r="M22" s="32"/>
      <c r="N22" s="34"/>
      <c r="O22" s="28">
        <v>399</v>
      </c>
      <c r="P22" s="29" t="s">
        <v>21</v>
      </c>
      <c r="Q22" s="27">
        <v>66456</v>
      </c>
      <c r="R22" s="28">
        <v>399</v>
      </c>
      <c r="S22" s="28"/>
      <c r="T22" s="28"/>
      <c r="U22" s="28"/>
      <c r="V22" s="28"/>
      <c r="W22" s="28"/>
      <c r="X22" s="28"/>
      <c r="Y22" s="41" t="s">
        <v>5</v>
      </c>
      <c r="Z22" s="45">
        <v>41556</v>
      </c>
      <c r="AA22" s="21"/>
    </row>
    <row r="23" spans="1:27" s="31" customFormat="1" ht="15.95" customHeight="1" x14ac:dyDescent="0.25">
      <c r="A23" s="29">
        <v>15</v>
      </c>
      <c r="B23" s="21" t="s">
        <v>203</v>
      </c>
      <c r="C23" s="22" t="s">
        <v>8</v>
      </c>
      <c r="D23" s="29" t="s">
        <v>22</v>
      </c>
      <c r="E23" s="50">
        <v>41449</v>
      </c>
      <c r="F23" s="51">
        <v>41449</v>
      </c>
      <c r="G23" s="24">
        <v>112680</v>
      </c>
      <c r="H23" s="25"/>
      <c r="I23" s="25"/>
      <c r="J23" s="32"/>
      <c r="K23" s="33"/>
      <c r="L23" s="25"/>
      <c r="M23" s="32"/>
      <c r="N23" s="34"/>
      <c r="O23" s="28">
        <v>451</v>
      </c>
      <c r="P23" s="29" t="s">
        <v>22</v>
      </c>
      <c r="Q23" s="27">
        <v>112680</v>
      </c>
      <c r="R23" s="28">
        <v>451</v>
      </c>
      <c r="S23" s="28"/>
      <c r="T23" s="28"/>
      <c r="U23" s="28"/>
      <c r="V23" s="28"/>
      <c r="W23" s="28"/>
      <c r="X23" s="28"/>
      <c r="Y23" s="41" t="s">
        <v>5</v>
      </c>
      <c r="Z23" s="45">
        <v>41500</v>
      </c>
      <c r="AA23" s="21"/>
    </row>
    <row r="24" spans="1:27" s="31" customFormat="1" ht="15.95" customHeight="1" x14ac:dyDescent="0.25">
      <c r="A24" s="29">
        <v>16</v>
      </c>
      <c r="B24" s="21" t="s">
        <v>203</v>
      </c>
      <c r="C24" s="22" t="s">
        <v>8</v>
      </c>
      <c r="D24" s="29" t="s">
        <v>23</v>
      </c>
      <c r="E24" s="50">
        <v>41474</v>
      </c>
      <c r="F24" s="51">
        <v>41474</v>
      </c>
      <c r="G24" s="24">
        <v>100099</v>
      </c>
      <c r="H24" s="25"/>
      <c r="I24" s="25"/>
      <c r="J24" s="32"/>
      <c r="K24" s="33"/>
      <c r="L24" s="25"/>
      <c r="M24" s="32"/>
      <c r="N24" s="34"/>
      <c r="O24" s="28">
        <v>601</v>
      </c>
      <c r="P24" s="29" t="s">
        <v>23</v>
      </c>
      <c r="Q24" s="27">
        <v>100099</v>
      </c>
      <c r="R24" s="28">
        <v>601</v>
      </c>
      <c r="S24" s="28"/>
      <c r="T24" s="28"/>
      <c r="U24" s="28"/>
      <c r="V24" s="28"/>
      <c r="W24" s="28"/>
      <c r="X24" s="28"/>
      <c r="Y24" s="41" t="s">
        <v>5</v>
      </c>
      <c r="Z24" s="45">
        <v>41556</v>
      </c>
      <c r="AA24" s="21"/>
    </row>
    <row r="25" spans="1:27" s="31" customFormat="1" ht="15.95" customHeight="1" x14ac:dyDescent="0.25">
      <c r="A25" s="29">
        <v>17</v>
      </c>
      <c r="B25" s="21" t="s">
        <v>203</v>
      </c>
      <c r="C25" s="22" t="s">
        <v>8</v>
      </c>
      <c r="D25" s="29" t="s">
        <v>24</v>
      </c>
      <c r="E25" s="50">
        <v>41288</v>
      </c>
      <c r="F25" s="51">
        <v>41618</v>
      </c>
      <c r="G25" s="24">
        <v>157740</v>
      </c>
      <c r="H25" s="25"/>
      <c r="I25" s="25"/>
      <c r="J25" s="32"/>
      <c r="K25" s="33"/>
      <c r="L25" s="25"/>
      <c r="M25" s="32"/>
      <c r="N25" s="34"/>
      <c r="O25" s="28">
        <v>628</v>
      </c>
      <c r="P25" s="29" t="s">
        <v>24</v>
      </c>
      <c r="Q25" s="27">
        <v>157740</v>
      </c>
      <c r="R25" s="28">
        <v>628</v>
      </c>
      <c r="S25" s="28"/>
      <c r="T25" s="28"/>
      <c r="U25" s="28"/>
      <c r="V25" s="28"/>
      <c r="W25" s="28"/>
      <c r="X25" s="28"/>
      <c r="Y25" s="41" t="s">
        <v>5</v>
      </c>
      <c r="Z25" s="45">
        <v>41353</v>
      </c>
      <c r="AA25" s="21"/>
    </row>
    <row r="26" spans="1:27" s="31" customFormat="1" ht="15.95" customHeight="1" x14ac:dyDescent="0.25">
      <c r="A26" s="29">
        <v>18</v>
      </c>
      <c r="B26" s="21" t="s">
        <v>203</v>
      </c>
      <c r="C26" s="22" t="s">
        <v>8</v>
      </c>
      <c r="D26" s="29" t="s">
        <v>25</v>
      </c>
      <c r="E26" s="50">
        <v>41495</v>
      </c>
      <c r="F26" s="51">
        <v>41495</v>
      </c>
      <c r="G26" s="24">
        <v>123060</v>
      </c>
      <c r="H26" s="25"/>
      <c r="I26" s="25"/>
      <c r="J26" s="32"/>
      <c r="K26" s="33"/>
      <c r="L26" s="25"/>
      <c r="M26" s="32"/>
      <c r="N26" s="34"/>
      <c r="O26" s="28">
        <v>662</v>
      </c>
      <c r="P26" s="29" t="s">
        <v>25</v>
      </c>
      <c r="Q26" s="27">
        <v>123060</v>
      </c>
      <c r="R26" s="28">
        <v>662</v>
      </c>
      <c r="S26" s="28"/>
      <c r="T26" s="28"/>
      <c r="U26" s="28"/>
      <c r="V26" s="28"/>
      <c r="W26" s="28"/>
      <c r="X26" s="28"/>
      <c r="Y26" s="41" t="s">
        <v>5</v>
      </c>
      <c r="Z26" s="45">
        <v>41577</v>
      </c>
      <c r="AA26" s="21"/>
    </row>
    <row r="27" spans="1:27" s="31" customFormat="1" ht="15.95" customHeight="1" x14ac:dyDescent="0.25">
      <c r="A27" s="29">
        <v>19</v>
      </c>
      <c r="B27" s="21" t="s">
        <v>203</v>
      </c>
      <c r="C27" s="22" t="s">
        <v>8</v>
      </c>
      <c r="D27" s="29" t="s">
        <v>26</v>
      </c>
      <c r="E27" s="50">
        <v>41474</v>
      </c>
      <c r="F27" s="51">
        <v>41474</v>
      </c>
      <c r="G27" s="24">
        <v>115560</v>
      </c>
      <c r="H27" s="25"/>
      <c r="I27" s="25"/>
      <c r="J27" s="32"/>
      <c r="K27" s="33"/>
      <c r="L27" s="25"/>
      <c r="M27" s="32"/>
      <c r="N27" s="34"/>
      <c r="O27" s="28">
        <v>693</v>
      </c>
      <c r="P27" s="29" t="s">
        <v>26</v>
      </c>
      <c r="Q27" s="27">
        <v>115560</v>
      </c>
      <c r="R27" s="28">
        <v>693</v>
      </c>
      <c r="S27" s="28"/>
      <c r="T27" s="28"/>
      <c r="U27" s="28"/>
      <c r="V27" s="28"/>
      <c r="W27" s="28"/>
      <c r="X27" s="28"/>
      <c r="Y27" s="41" t="s">
        <v>5</v>
      </c>
      <c r="Z27" s="45">
        <v>41556</v>
      </c>
      <c r="AA27" s="21"/>
    </row>
    <row r="28" spans="1:27" s="31" customFormat="1" ht="15.95" customHeight="1" x14ac:dyDescent="0.25">
      <c r="A28" s="29">
        <v>20</v>
      </c>
      <c r="B28" s="21" t="s">
        <v>203</v>
      </c>
      <c r="C28" s="22" t="s">
        <v>8</v>
      </c>
      <c r="D28" s="29" t="s">
        <v>27</v>
      </c>
      <c r="E28" s="50">
        <v>41488</v>
      </c>
      <c r="F28" s="51">
        <v>41488</v>
      </c>
      <c r="G28" s="24">
        <v>119157</v>
      </c>
      <c r="H28" s="25"/>
      <c r="I28" s="25"/>
      <c r="J28" s="32"/>
      <c r="K28" s="33"/>
      <c r="L28" s="25"/>
      <c r="M28" s="32"/>
      <c r="N28" s="34"/>
      <c r="O28" s="28">
        <v>715</v>
      </c>
      <c r="P28" s="29" t="s">
        <v>27</v>
      </c>
      <c r="Q28" s="27">
        <v>119157</v>
      </c>
      <c r="R28" s="28">
        <v>715</v>
      </c>
      <c r="S28" s="28"/>
      <c r="T28" s="28"/>
      <c r="U28" s="28"/>
      <c r="V28" s="28"/>
      <c r="W28" s="28"/>
      <c r="X28" s="28"/>
      <c r="Y28" s="41" t="s">
        <v>5</v>
      </c>
      <c r="Z28" s="45">
        <v>41556</v>
      </c>
      <c r="AA28" s="21"/>
    </row>
    <row r="29" spans="1:27" s="31" customFormat="1" ht="15.95" customHeight="1" x14ac:dyDescent="0.25">
      <c r="A29" s="29">
        <v>21</v>
      </c>
      <c r="B29" s="21" t="s">
        <v>203</v>
      </c>
      <c r="C29" s="22" t="s">
        <v>8</v>
      </c>
      <c r="D29" s="29" t="s">
        <v>28</v>
      </c>
      <c r="E29" s="50">
        <v>41438</v>
      </c>
      <c r="F29" s="51">
        <v>41438</v>
      </c>
      <c r="G29" s="24">
        <v>144500</v>
      </c>
      <c r="H29" s="25"/>
      <c r="I29" s="25"/>
      <c r="J29" s="32"/>
      <c r="K29" s="33"/>
      <c r="L29" s="25"/>
      <c r="M29" s="32"/>
      <c r="N29" s="34"/>
      <c r="O29" s="28">
        <v>786</v>
      </c>
      <c r="P29" s="29" t="s">
        <v>28</v>
      </c>
      <c r="Q29" s="27">
        <v>144500</v>
      </c>
      <c r="R29" s="28">
        <v>786</v>
      </c>
      <c r="S29" s="28"/>
      <c r="T29" s="28"/>
      <c r="U29" s="28"/>
      <c r="V29" s="28"/>
      <c r="W29" s="28"/>
      <c r="X29" s="28"/>
      <c r="Y29" s="41" t="s">
        <v>5</v>
      </c>
      <c r="Z29" s="45">
        <v>41500</v>
      </c>
      <c r="AA29" s="21"/>
    </row>
    <row r="30" spans="1:27" s="31" customFormat="1" ht="15.95" customHeight="1" x14ac:dyDescent="0.25">
      <c r="A30" s="29">
        <v>22</v>
      </c>
      <c r="B30" s="21" t="s">
        <v>203</v>
      </c>
      <c r="C30" s="22" t="s">
        <v>8</v>
      </c>
      <c r="D30" s="29" t="s">
        <v>29</v>
      </c>
      <c r="E30" s="50">
        <v>41474</v>
      </c>
      <c r="F30" s="51">
        <v>41474</v>
      </c>
      <c r="G30" s="24">
        <v>136140</v>
      </c>
      <c r="H30" s="25"/>
      <c r="I30" s="25"/>
      <c r="J30" s="32"/>
      <c r="K30" s="33"/>
      <c r="L30" s="25"/>
      <c r="M30" s="32"/>
      <c r="N30" s="34"/>
      <c r="O30" s="28">
        <v>817</v>
      </c>
      <c r="P30" s="29" t="s">
        <v>29</v>
      </c>
      <c r="Q30" s="27">
        <v>136140</v>
      </c>
      <c r="R30" s="28">
        <v>817</v>
      </c>
      <c r="S30" s="28"/>
      <c r="T30" s="28"/>
      <c r="U30" s="28"/>
      <c r="V30" s="28"/>
      <c r="W30" s="28"/>
      <c r="X30" s="28"/>
      <c r="Y30" s="41" t="s">
        <v>5</v>
      </c>
      <c r="Z30" s="45">
        <v>41556</v>
      </c>
      <c r="AA30" s="21"/>
    </row>
    <row r="31" spans="1:27" s="31" customFormat="1" ht="15.95" customHeight="1" x14ac:dyDescent="0.25">
      <c r="A31" s="29">
        <v>23</v>
      </c>
      <c r="B31" s="21" t="s">
        <v>203</v>
      </c>
      <c r="C31" s="22" t="s">
        <v>8</v>
      </c>
      <c r="D31" s="29" t="s">
        <v>30</v>
      </c>
      <c r="E31" s="50">
        <v>41477</v>
      </c>
      <c r="F31" s="51">
        <v>41477</v>
      </c>
      <c r="G31" s="24">
        <v>140888</v>
      </c>
      <c r="H31" s="25"/>
      <c r="I31" s="25"/>
      <c r="J31" s="32"/>
      <c r="K31" s="33"/>
      <c r="L31" s="25"/>
      <c r="M31" s="32"/>
      <c r="N31" s="34"/>
      <c r="O31" s="28">
        <v>845</v>
      </c>
      <c r="P31" s="29" t="s">
        <v>30</v>
      </c>
      <c r="Q31" s="27">
        <v>140888</v>
      </c>
      <c r="R31" s="28">
        <v>845</v>
      </c>
      <c r="S31" s="28"/>
      <c r="T31" s="28"/>
      <c r="U31" s="28"/>
      <c r="V31" s="28"/>
      <c r="W31" s="28"/>
      <c r="X31" s="28"/>
      <c r="Y31" s="41" t="s">
        <v>5</v>
      </c>
      <c r="Z31" s="45">
        <v>41556</v>
      </c>
      <c r="AA31" s="21"/>
    </row>
    <row r="32" spans="1:27" s="31" customFormat="1" ht="15.95" customHeight="1" x14ac:dyDescent="0.25">
      <c r="A32" s="29">
        <v>24</v>
      </c>
      <c r="B32" s="21" t="s">
        <v>203</v>
      </c>
      <c r="C32" s="22" t="s">
        <v>8</v>
      </c>
      <c r="D32" s="29" t="s">
        <v>31</v>
      </c>
      <c r="E32" s="50">
        <v>41242</v>
      </c>
      <c r="F32" s="51">
        <v>41618</v>
      </c>
      <c r="G32" s="24">
        <v>288180</v>
      </c>
      <c r="H32" s="25"/>
      <c r="I32" s="25"/>
      <c r="J32" s="32"/>
      <c r="K32" s="33"/>
      <c r="L32" s="25"/>
      <c r="M32" s="32"/>
      <c r="N32" s="34"/>
      <c r="O32" s="28">
        <v>864</v>
      </c>
      <c r="P32" s="29" t="s">
        <v>31</v>
      </c>
      <c r="Q32" s="27">
        <v>288180</v>
      </c>
      <c r="R32" s="28">
        <v>864</v>
      </c>
      <c r="S32" s="28"/>
      <c r="T32" s="28"/>
      <c r="U32" s="28"/>
      <c r="V32" s="28"/>
      <c r="W32" s="28"/>
      <c r="X32" s="28"/>
      <c r="Y32" s="41" t="s">
        <v>5</v>
      </c>
      <c r="Z32" s="45">
        <v>41297</v>
      </c>
      <c r="AA32" s="21"/>
    </row>
    <row r="33" spans="1:27" s="31" customFormat="1" ht="15.95" customHeight="1" x14ac:dyDescent="0.25">
      <c r="A33" s="29">
        <v>25</v>
      </c>
      <c r="B33" s="21" t="s">
        <v>203</v>
      </c>
      <c r="C33" s="22" t="s">
        <v>8</v>
      </c>
      <c r="D33" s="29" t="s">
        <v>32</v>
      </c>
      <c r="E33" s="50">
        <v>41488</v>
      </c>
      <c r="F33" s="51">
        <v>41488</v>
      </c>
      <c r="G33" s="24">
        <v>150149</v>
      </c>
      <c r="H33" s="25"/>
      <c r="I33" s="25"/>
      <c r="J33" s="32"/>
      <c r="K33" s="33"/>
      <c r="L33" s="25"/>
      <c r="M33" s="32"/>
      <c r="N33" s="34"/>
      <c r="O33" s="28">
        <v>900</v>
      </c>
      <c r="P33" s="29" t="s">
        <v>32</v>
      </c>
      <c r="Q33" s="27">
        <v>150149</v>
      </c>
      <c r="R33" s="28">
        <v>900</v>
      </c>
      <c r="S33" s="28"/>
      <c r="T33" s="28"/>
      <c r="U33" s="28"/>
      <c r="V33" s="28"/>
      <c r="W33" s="28"/>
      <c r="X33" s="28"/>
      <c r="Y33" s="41" t="s">
        <v>5</v>
      </c>
      <c r="Z33" s="45">
        <v>41556</v>
      </c>
      <c r="AA33" s="21"/>
    </row>
    <row r="34" spans="1:27" s="31" customFormat="1" ht="15.95" customHeight="1" x14ac:dyDescent="0.25">
      <c r="A34" s="29">
        <v>26</v>
      </c>
      <c r="B34" s="21" t="s">
        <v>203</v>
      </c>
      <c r="C34" s="22" t="s">
        <v>8</v>
      </c>
      <c r="D34" s="29" t="s">
        <v>33</v>
      </c>
      <c r="E34" s="50">
        <v>41474</v>
      </c>
      <c r="F34" s="51">
        <v>41474</v>
      </c>
      <c r="G34" s="24">
        <v>150149</v>
      </c>
      <c r="H34" s="25"/>
      <c r="I34" s="25"/>
      <c r="J34" s="32"/>
      <c r="K34" s="33"/>
      <c r="L34" s="25"/>
      <c r="M34" s="32"/>
      <c r="N34" s="34"/>
      <c r="O34" s="28">
        <v>900</v>
      </c>
      <c r="P34" s="29" t="s">
        <v>33</v>
      </c>
      <c r="Q34" s="27">
        <v>150149</v>
      </c>
      <c r="R34" s="28">
        <v>900</v>
      </c>
      <c r="S34" s="28"/>
      <c r="T34" s="28"/>
      <c r="U34" s="28"/>
      <c r="V34" s="28"/>
      <c r="W34" s="28"/>
      <c r="X34" s="28"/>
      <c r="Y34" s="41" t="s">
        <v>5</v>
      </c>
      <c r="Z34" s="45">
        <v>41556</v>
      </c>
      <c r="AA34" s="21"/>
    </row>
    <row r="35" spans="1:27" s="31" customFormat="1" ht="15.95" customHeight="1" x14ac:dyDescent="0.25">
      <c r="A35" s="29">
        <v>27</v>
      </c>
      <c r="B35" s="21" t="s">
        <v>203</v>
      </c>
      <c r="C35" s="22" t="s">
        <v>8</v>
      </c>
      <c r="D35" s="29" t="s">
        <v>34</v>
      </c>
      <c r="E35" s="50">
        <v>41512</v>
      </c>
      <c r="F35" s="51">
        <v>41512</v>
      </c>
      <c r="G35" s="24">
        <v>176631</v>
      </c>
      <c r="H35" s="25"/>
      <c r="I35" s="25"/>
      <c r="J35" s="32"/>
      <c r="K35" s="33"/>
      <c r="L35" s="25"/>
      <c r="M35" s="32"/>
      <c r="N35" s="34"/>
      <c r="O35" s="28">
        <v>1060</v>
      </c>
      <c r="P35" s="29" t="s">
        <v>34</v>
      </c>
      <c r="Q35" s="27">
        <v>176631</v>
      </c>
      <c r="R35" s="28">
        <v>1060</v>
      </c>
      <c r="S35" s="28"/>
      <c r="T35" s="28"/>
      <c r="U35" s="28"/>
      <c r="V35" s="28"/>
      <c r="W35" s="28"/>
      <c r="X35" s="28"/>
      <c r="Y35" s="41" t="s">
        <v>5</v>
      </c>
      <c r="Z35" s="45">
        <v>41556</v>
      </c>
      <c r="AA35" s="21"/>
    </row>
    <row r="36" spans="1:27" s="31" customFormat="1" ht="15.95" customHeight="1" x14ac:dyDescent="0.25">
      <c r="A36" s="29">
        <v>28</v>
      </c>
      <c r="B36" s="21" t="s">
        <v>203</v>
      </c>
      <c r="C36" s="22" t="s">
        <v>8</v>
      </c>
      <c r="D36" s="29" t="s">
        <v>35</v>
      </c>
      <c r="E36" s="50">
        <v>41509</v>
      </c>
      <c r="F36" s="51">
        <v>41509</v>
      </c>
      <c r="G36" s="24">
        <v>181992</v>
      </c>
      <c r="H36" s="25"/>
      <c r="I36" s="25"/>
      <c r="J36" s="32"/>
      <c r="K36" s="33"/>
      <c r="L36" s="25"/>
      <c r="M36" s="32"/>
      <c r="N36" s="34"/>
      <c r="O36" s="28">
        <v>1092</v>
      </c>
      <c r="P36" s="29" t="s">
        <v>35</v>
      </c>
      <c r="Q36" s="27">
        <v>181992</v>
      </c>
      <c r="R36" s="28">
        <v>1092</v>
      </c>
      <c r="S36" s="28"/>
      <c r="T36" s="28"/>
      <c r="U36" s="28"/>
      <c r="V36" s="28"/>
      <c r="W36" s="28"/>
      <c r="X36" s="28"/>
      <c r="Y36" s="41" t="s">
        <v>5</v>
      </c>
      <c r="Z36" s="45">
        <v>41556</v>
      </c>
      <c r="AA36" s="21"/>
    </row>
    <row r="37" spans="1:27" s="31" customFormat="1" ht="15.95" customHeight="1" x14ac:dyDescent="0.25">
      <c r="A37" s="29">
        <v>29</v>
      </c>
      <c r="B37" s="21" t="s">
        <v>203</v>
      </c>
      <c r="C37" s="22" t="s">
        <v>8</v>
      </c>
      <c r="D37" s="29" t="s">
        <v>36</v>
      </c>
      <c r="E37" s="50">
        <v>41477</v>
      </c>
      <c r="F37" s="51">
        <v>41477</v>
      </c>
      <c r="G37" s="24">
        <v>185220</v>
      </c>
      <c r="H37" s="25"/>
      <c r="I37" s="25"/>
      <c r="J37" s="32"/>
      <c r="K37" s="33"/>
      <c r="L37" s="25"/>
      <c r="M37" s="32"/>
      <c r="N37" s="34"/>
      <c r="O37" s="28">
        <v>1111</v>
      </c>
      <c r="P37" s="29" t="s">
        <v>36</v>
      </c>
      <c r="Q37" s="27">
        <v>185220</v>
      </c>
      <c r="R37" s="28">
        <v>1111</v>
      </c>
      <c r="S37" s="28"/>
      <c r="T37" s="28"/>
      <c r="U37" s="28"/>
      <c r="V37" s="28"/>
      <c r="W37" s="28"/>
      <c r="X37" s="28"/>
      <c r="Y37" s="41" t="s">
        <v>5</v>
      </c>
      <c r="Z37" s="45">
        <v>41556</v>
      </c>
      <c r="AA37" s="21"/>
    </row>
    <row r="38" spans="1:27" s="31" customFormat="1" ht="15.95" customHeight="1" x14ac:dyDescent="0.25">
      <c r="A38" s="29">
        <v>30</v>
      </c>
      <c r="B38" s="21" t="s">
        <v>203</v>
      </c>
      <c r="C38" s="22" t="s">
        <v>8</v>
      </c>
      <c r="D38" s="29" t="s">
        <v>37</v>
      </c>
      <c r="E38" s="50">
        <v>41309</v>
      </c>
      <c r="F38" s="51">
        <v>41912</v>
      </c>
      <c r="G38" s="24">
        <v>1203274</v>
      </c>
      <c r="H38" s="25"/>
      <c r="I38" s="25"/>
      <c r="J38" s="32"/>
      <c r="K38" s="33"/>
      <c r="L38" s="25"/>
      <c r="M38" s="32"/>
      <c r="N38" s="34"/>
      <c r="O38" s="28">
        <v>1267</v>
      </c>
      <c r="P38" s="29" t="s">
        <v>37</v>
      </c>
      <c r="Q38" s="27">
        <v>1203274</v>
      </c>
      <c r="R38" s="28">
        <v>1267</v>
      </c>
      <c r="S38" s="28"/>
      <c r="T38" s="28"/>
      <c r="U38" s="28"/>
      <c r="V38" s="28"/>
      <c r="W38" s="28"/>
      <c r="X38" s="28"/>
      <c r="Y38" s="41" t="s">
        <v>5</v>
      </c>
      <c r="Z38" s="45">
        <v>41353</v>
      </c>
      <c r="AA38" s="21"/>
    </row>
    <row r="39" spans="1:27" s="31" customFormat="1" ht="15.95" customHeight="1" x14ac:dyDescent="0.25">
      <c r="A39" s="29">
        <v>31</v>
      </c>
      <c r="B39" s="21" t="s">
        <v>203</v>
      </c>
      <c r="C39" s="22" t="s">
        <v>8</v>
      </c>
      <c r="D39" s="29" t="s">
        <v>38</v>
      </c>
      <c r="E39" s="50">
        <v>41477</v>
      </c>
      <c r="F39" s="51">
        <v>41477</v>
      </c>
      <c r="G39" s="24">
        <v>216804</v>
      </c>
      <c r="H39" s="25"/>
      <c r="I39" s="25"/>
      <c r="J39" s="32"/>
      <c r="K39" s="33"/>
      <c r="L39" s="25"/>
      <c r="M39" s="32"/>
      <c r="N39" s="34"/>
      <c r="O39" s="28">
        <v>1301</v>
      </c>
      <c r="P39" s="29" t="s">
        <v>38</v>
      </c>
      <c r="Q39" s="27">
        <v>216804</v>
      </c>
      <c r="R39" s="28">
        <v>1301</v>
      </c>
      <c r="S39" s="28"/>
      <c r="T39" s="28"/>
      <c r="U39" s="28"/>
      <c r="V39" s="28"/>
      <c r="W39" s="28"/>
      <c r="X39" s="28"/>
      <c r="Y39" s="41" t="s">
        <v>5</v>
      </c>
      <c r="Z39" s="45">
        <v>41556</v>
      </c>
      <c r="AA39" s="21"/>
    </row>
    <row r="40" spans="1:27" s="31" customFormat="1" ht="15.95" customHeight="1" x14ac:dyDescent="0.25">
      <c r="A40" s="29">
        <v>32</v>
      </c>
      <c r="B40" s="21" t="s">
        <v>203</v>
      </c>
      <c r="C40" s="22" t="s">
        <v>8</v>
      </c>
      <c r="D40" s="29" t="s">
        <v>39</v>
      </c>
      <c r="E40" s="50">
        <v>41517</v>
      </c>
      <c r="F40" s="51">
        <v>41517</v>
      </c>
      <c r="G40" s="24">
        <v>238791</v>
      </c>
      <c r="H40" s="25"/>
      <c r="I40" s="25"/>
      <c r="J40" s="32"/>
      <c r="K40" s="33"/>
      <c r="L40" s="25"/>
      <c r="M40" s="32"/>
      <c r="N40" s="34"/>
      <c r="O40" s="28">
        <v>1433</v>
      </c>
      <c r="P40" s="29" t="s">
        <v>39</v>
      </c>
      <c r="Q40" s="27">
        <v>238791</v>
      </c>
      <c r="R40" s="28">
        <v>1433</v>
      </c>
      <c r="S40" s="28"/>
      <c r="T40" s="28"/>
      <c r="U40" s="28"/>
      <c r="V40" s="28"/>
      <c r="W40" s="28"/>
      <c r="X40" s="28"/>
      <c r="Y40" s="41" t="s">
        <v>5</v>
      </c>
      <c r="Z40" s="45">
        <v>41556</v>
      </c>
      <c r="AA40" s="21"/>
    </row>
    <row r="41" spans="1:27" s="31" customFormat="1" ht="15.95" customHeight="1" x14ac:dyDescent="0.25">
      <c r="A41" s="29">
        <v>33</v>
      </c>
      <c r="B41" s="21" t="s">
        <v>203</v>
      </c>
      <c r="C41" s="22" t="s">
        <v>8</v>
      </c>
      <c r="D41" s="29" t="s">
        <v>40</v>
      </c>
      <c r="E41" s="50">
        <v>41484</v>
      </c>
      <c r="F41" s="51">
        <v>41484</v>
      </c>
      <c r="G41" s="24">
        <v>240495</v>
      </c>
      <c r="H41" s="25"/>
      <c r="I41" s="25"/>
      <c r="J41" s="32"/>
      <c r="K41" s="33"/>
      <c r="L41" s="25"/>
      <c r="M41" s="32"/>
      <c r="N41" s="34"/>
      <c r="O41" s="28">
        <v>1443</v>
      </c>
      <c r="P41" s="29" t="s">
        <v>40</v>
      </c>
      <c r="Q41" s="27">
        <v>240495</v>
      </c>
      <c r="R41" s="28">
        <v>1443</v>
      </c>
      <c r="S41" s="28"/>
      <c r="T41" s="28"/>
      <c r="U41" s="28"/>
      <c r="V41" s="28"/>
      <c r="W41" s="28"/>
      <c r="X41" s="28"/>
      <c r="Y41" s="41" t="s">
        <v>5</v>
      </c>
      <c r="Z41" s="45">
        <v>41556</v>
      </c>
      <c r="AA41" s="21"/>
    </row>
    <row r="42" spans="1:27" s="31" customFormat="1" ht="15.95" customHeight="1" x14ac:dyDescent="0.25">
      <c r="A42" s="29">
        <v>34</v>
      </c>
      <c r="B42" s="21" t="s">
        <v>203</v>
      </c>
      <c r="C42" s="22" t="s">
        <v>8</v>
      </c>
      <c r="D42" s="29" t="s">
        <v>41</v>
      </c>
      <c r="E42" s="50">
        <v>41495</v>
      </c>
      <c r="F42" s="51">
        <v>41495</v>
      </c>
      <c r="G42" s="24">
        <v>584250</v>
      </c>
      <c r="H42" s="25"/>
      <c r="I42" s="25"/>
      <c r="J42" s="32"/>
      <c r="K42" s="33"/>
      <c r="L42" s="25"/>
      <c r="M42" s="32"/>
      <c r="N42" s="34"/>
      <c r="O42" s="28">
        <v>1615</v>
      </c>
      <c r="P42" s="29" t="s">
        <v>41</v>
      </c>
      <c r="Q42" s="27">
        <v>584250</v>
      </c>
      <c r="R42" s="28">
        <v>1615</v>
      </c>
      <c r="S42" s="28"/>
      <c r="T42" s="28"/>
      <c r="U42" s="28"/>
      <c r="V42" s="28"/>
      <c r="W42" s="28"/>
      <c r="X42" s="28"/>
      <c r="Y42" s="41" t="s">
        <v>5</v>
      </c>
      <c r="Z42" s="45">
        <v>41577</v>
      </c>
      <c r="AA42" s="21"/>
    </row>
    <row r="43" spans="1:27" s="31" customFormat="1" ht="15.95" customHeight="1" x14ac:dyDescent="0.25">
      <c r="A43" s="29">
        <v>35</v>
      </c>
      <c r="B43" s="21" t="s">
        <v>203</v>
      </c>
      <c r="C43" s="22" t="s">
        <v>8</v>
      </c>
      <c r="D43" s="29" t="s">
        <v>42</v>
      </c>
      <c r="E43" s="50">
        <v>41220</v>
      </c>
      <c r="F43" s="51">
        <v>41912</v>
      </c>
      <c r="G43" s="24">
        <v>1391220</v>
      </c>
      <c r="H43" s="25"/>
      <c r="I43" s="25"/>
      <c r="J43" s="32"/>
      <c r="K43" s="33"/>
      <c r="L43" s="25"/>
      <c r="M43" s="32"/>
      <c r="N43" s="34"/>
      <c r="O43" s="28">
        <v>1628</v>
      </c>
      <c r="P43" s="29" t="s">
        <v>42</v>
      </c>
      <c r="Q43" s="27">
        <v>1391220</v>
      </c>
      <c r="R43" s="28">
        <v>1628</v>
      </c>
      <c r="S43" s="28"/>
      <c r="T43" s="28"/>
      <c r="U43" s="28"/>
      <c r="V43" s="28"/>
      <c r="W43" s="28"/>
      <c r="X43" s="28"/>
      <c r="Y43" s="41" t="s">
        <v>5</v>
      </c>
      <c r="Z43" s="45">
        <v>41241</v>
      </c>
      <c r="AA43" s="21"/>
    </row>
    <row r="44" spans="1:27" s="31" customFormat="1" ht="15.95" customHeight="1" x14ac:dyDescent="0.25">
      <c r="A44" s="29">
        <v>36</v>
      </c>
      <c r="B44" s="21" t="s">
        <v>203</v>
      </c>
      <c r="C44" s="22" t="s">
        <v>8</v>
      </c>
      <c r="D44" s="29" t="s">
        <v>43</v>
      </c>
      <c r="E44" s="50">
        <v>41296</v>
      </c>
      <c r="F44" s="51">
        <v>41618</v>
      </c>
      <c r="G44" s="24">
        <v>1391220</v>
      </c>
      <c r="H44" s="25"/>
      <c r="I44" s="25"/>
      <c r="J44" s="32"/>
      <c r="K44" s="33"/>
      <c r="L44" s="25"/>
      <c r="M44" s="32"/>
      <c r="N44" s="34"/>
      <c r="O44" s="28">
        <v>1628</v>
      </c>
      <c r="P44" s="29" t="s">
        <v>43</v>
      </c>
      <c r="Q44" s="27">
        <v>1391220</v>
      </c>
      <c r="R44" s="28">
        <v>1628</v>
      </c>
      <c r="S44" s="28"/>
      <c r="T44" s="28"/>
      <c r="U44" s="28"/>
      <c r="V44" s="28"/>
      <c r="W44" s="28"/>
      <c r="X44" s="28"/>
      <c r="Y44" s="41" t="s">
        <v>5</v>
      </c>
      <c r="Z44" s="45">
        <v>41353</v>
      </c>
      <c r="AA44" s="21"/>
    </row>
    <row r="45" spans="1:27" s="31" customFormat="1" ht="15.95" customHeight="1" x14ac:dyDescent="0.25">
      <c r="A45" s="29">
        <v>37</v>
      </c>
      <c r="B45" s="21" t="s">
        <v>203</v>
      </c>
      <c r="C45" s="22" t="s">
        <v>8</v>
      </c>
      <c r="D45" s="29" t="s">
        <v>44</v>
      </c>
      <c r="E45" s="50">
        <v>41473</v>
      </c>
      <c r="F45" s="51">
        <v>41473</v>
      </c>
      <c r="G45" s="24">
        <v>276224</v>
      </c>
      <c r="H45" s="25"/>
      <c r="I45" s="25"/>
      <c r="J45" s="32"/>
      <c r="K45" s="33"/>
      <c r="L45" s="25"/>
      <c r="M45" s="32"/>
      <c r="N45" s="34"/>
      <c r="O45" s="28">
        <v>1656</v>
      </c>
      <c r="P45" s="29" t="s">
        <v>44</v>
      </c>
      <c r="Q45" s="27">
        <v>276224</v>
      </c>
      <c r="R45" s="28">
        <v>1656</v>
      </c>
      <c r="S45" s="28"/>
      <c r="T45" s="28"/>
      <c r="U45" s="28"/>
      <c r="V45" s="28"/>
      <c r="W45" s="28"/>
      <c r="X45" s="28"/>
      <c r="Y45" s="41" t="s">
        <v>5</v>
      </c>
      <c r="Z45" s="45">
        <v>41556</v>
      </c>
      <c r="AA45" s="21"/>
    </row>
    <row r="46" spans="1:27" s="31" customFormat="1" ht="15.95" customHeight="1" x14ac:dyDescent="0.25">
      <c r="A46" s="29">
        <v>38</v>
      </c>
      <c r="B46" s="21" t="s">
        <v>203</v>
      </c>
      <c r="C46" s="22" t="s">
        <v>8</v>
      </c>
      <c r="D46" s="29" t="s">
        <v>45</v>
      </c>
      <c r="E46" s="50">
        <v>41477</v>
      </c>
      <c r="F46" s="51">
        <v>41477</v>
      </c>
      <c r="G46" s="24">
        <v>288180</v>
      </c>
      <c r="H46" s="25"/>
      <c r="I46" s="25"/>
      <c r="J46" s="32"/>
      <c r="K46" s="33"/>
      <c r="L46" s="25"/>
      <c r="M46" s="32"/>
      <c r="N46" s="34"/>
      <c r="O46" s="28">
        <v>1729</v>
      </c>
      <c r="P46" s="29" t="s">
        <v>45</v>
      </c>
      <c r="Q46" s="27">
        <v>288180</v>
      </c>
      <c r="R46" s="28">
        <v>1729</v>
      </c>
      <c r="S46" s="28"/>
      <c r="T46" s="28"/>
      <c r="U46" s="28"/>
      <c r="V46" s="28"/>
      <c r="W46" s="28"/>
      <c r="X46" s="28"/>
      <c r="Y46" s="41" t="s">
        <v>5</v>
      </c>
      <c r="Z46" s="45">
        <v>41556</v>
      </c>
      <c r="AA46" s="21"/>
    </row>
    <row r="47" spans="1:27" s="31" customFormat="1" ht="15.95" customHeight="1" x14ac:dyDescent="0.25">
      <c r="A47" s="29">
        <v>39</v>
      </c>
      <c r="B47" s="21" t="s">
        <v>203</v>
      </c>
      <c r="C47" s="22" t="s">
        <v>8</v>
      </c>
      <c r="D47" s="29" t="s">
        <v>46</v>
      </c>
      <c r="E47" s="50">
        <v>41473</v>
      </c>
      <c r="F47" s="51">
        <v>41473</v>
      </c>
      <c r="G47" s="24">
        <v>293830</v>
      </c>
      <c r="H47" s="25"/>
      <c r="I47" s="25"/>
      <c r="J47" s="32"/>
      <c r="K47" s="33"/>
      <c r="L47" s="25"/>
      <c r="M47" s="32"/>
      <c r="N47" s="34"/>
      <c r="O47" s="28">
        <v>1762</v>
      </c>
      <c r="P47" s="29" t="s">
        <v>46</v>
      </c>
      <c r="Q47" s="27">
        <v>293830</v>
      </c>
      <c r="R47" s="28">
        <v>1762</v>
      </c>
      <c r="S47" s="28"/>
      <c r="T47" s="28"/>
      <c r="U47" s="28"/>
      <c r="V47" s="28"/>
      <c r="W47" s="28"/>
      <c r="X47" s="28"/>
      <c r="Y47" s="41" t="s">
        <v>5</v>
      </c>
      <c r="Z47" s="45">
        <v>41556</v>
      </c>
      <c r="AA47" s="21"/>
    </row>
    <row r="48" spans="1:27" s="31" customFormat="1" ht="15.95" customHeight="1" x14ac:dyDescent="0.25">
      <c r="A48" s="29">
        <v>40</v>
      </c>
      <c r="B48" s="21" t="s">
        <v>203</v>
      </c>
      <c r="C48" s="22" t="s">
        <v>8</v>
      </c>
      <c r="D48" s="29" t="s">
        <v>47</v>
      </c>
      <c r="E48" s="50">
        <v>41473</v>
      </c>
      <c r="F48" s="51">
        <v>41473</v>
      </c>
      <c r="G48" s="24">
        <v>311958</v>
      </c>
      <c r="H48" s="25"/>
      <c r="I48" s="25"/>
      <c r="J48" s="32"/>
      <c r="K48" s="33"/>
      <c r="L48" s="25"/>
      <c r="M48" s="32"/>
      <c r="N48" s="34"/>
      <c r="O48" s="28">
        <v>1872</v>
      </c>
      <c r="P48" s="29" t="s">
        <v>47</v>
      </c>
      <c r="Q48" s="27">
        <v>311958</v>
      </c>
      <c r="R48" s="28">
        <v>1872</v>
      </c>
      <c r="S48" s="28"/>
      <c r="T48" s="28"/>
      <c r="U48" s="28"/>
      <c r="V48" s="28"/>
      <c r="W48" s="28"/>
      <c r="X48" s="28"/>
      <c r="Y48" s="41" t="s">
        <v>5</v>
      </c>
      <c r="Z48" s="45">
        <v>41556</v>
      </c>
      <c r="AA48" s="21"/>
    </row>
    <row r="49" spans="1:27" s="31" customFormat="1" ht="15.95" customHeight="1" x14ac:dyDescent="0.25">
      <c r="A49" s="29">
        <v>41</v>
      </c>
      <c r="B49" s="21" t="s">
        <v>203</v>
      </c>
      <c r="C49" s="22" t="s">
        <v>8</v>
      </c>
      <c r="D49" s="29" t="s">
        <v>48</v>
      </c>
      <c r="E49" s="50">
        <v>41401</v>
      </c>
      <c r="F49" s="51">
        <v>41547</v>
      </c>
      <c r="G49" s="24">
        <v>439020</v>
      </c>
      <c r="H49" s="25"/>
      <c r="I49" s="25"/>
      <c r="J49" s="32"/>
      <c r="K49" s="33"/>
      <c r="L49" s="25"/>
      <c r="M49" s="32"/>
      <c r="N49" s="34"/>
      <c r="O49" s="28">
        <v>1942</v>
      </c>
      <c r="P49" s="29" t="s">
        <v>48</v>
      </c>
      <c r="Q49" s="27">
        <v>439020</v>
      </c>
      <c r="R49" s="28">
        <v>1942</v>
      </c>
      <c r="S49" s="28"/>
      <c r="T49" s="28"/>
      <c r="U49" s="28"/>
      <c r="V49" s="28"/>
      <c r="W49" s="28"/>
      <c r="X49" s="28"/>
      <c r="Y49" s="41" t="s">
        <v>5</v>
      </c>
      <c r="Z49" s="45">
        <v>41465</v>
      </c>
      <c r="AA49" s="21"/>
    </row>
    <row r="50" spans="1:27" s="31" customFormat="1" ht="15.95" customHeight="1" x14ac:dyDescent="0.25">
      <c r="A50" s="29">
        <v>42</v>
      </c>
      <c r="B50" s="21" t="s">
        <v>203</v>
      </c>
      <c r="C50" s="22" t="s">
        <v>8</v>
      </c>
      <c r="D50" s="29" t="s">
        <v>49</v>
      </c>
      <c r="E50" s="50">
        <v>41474</v>
      </c>
      <c r="F50" s="51">
        <v>41474</v>
      </c>
      <c r="G50" s="24">
        <v>325299</v>
      </c>
      <c r="H50" s="25"/>
      <c r="I50" s="25"/>
      <c r="J50" s="32"/>
      <c r="K50" s="33"/>
      <c r="L50" s="25"/>
      <c r="M50" s="32"/>
      <c r="N50" s="34"/>
      <c r="O50" s="28">
        <v>1952</v>
      </c>
      <c r="P50" s="29" t="s">
        <v>49</v>
      </c>
      <c r="Q50" s="27">
        <v>325299</v>
      </c>
      <c r="R50" s="28">
        <v>1952</v>
      </c>
      <c r="S50" s="28"/>
      <c r="T50" s="28"/>
      <c r="U50" s="28"/>
      <c r="V50" s="28"/>
      <c r="W50" s="28"/>
      <c r="X50" s="28"/>
      <c r="Y50" s="41" t="s">
        <v>5</v>
      </c>
      <c r="Z50" s="45">
        <v>41556</v>
      </c>
      <c r="AA50" s="21"/>
    </row>
    <row r="51" spans="1:27" s="31" customFormat="1" ht="15.95" customHeight="1" x14ac:dyDescent="0.25">
      <c r="A51" s="29">
        <v>43</v>
      </c>
      <c r="B51" s="21" t="s">
        <v>203</v>
      </c>
      <c r="C51" s="22" t="s">
        <v>8</v>
      </c>
      <c r="D51" s="29" t="s">
        <v>50</v>
      </c>
      <c r="E51" s="50">
        <v>41214</v>
      </c>
      <c r="F51" s="51">
        <v>41618</v>
      </c>
      <c r="G51" s="24">
        <v>518572</v>
      </c>
      <c r="H51" s="25"/>
      <c r="I51" s="25"/>
      <c r="J51" s="32"/>
      <c r="K51" s="33"/>
      <c r="L51" s="25"/>
      <c r="M51" s="32"/>
      <c r="N51" s="34"/>
      <c r="O51" s="28">
        <v>2056</v>
      </c>
      <c r="P51" s="29" t="s">
        <v>50</v>
      </c>
      <c r="Q51" s="27">
        <v>518572</v>
      </c>
      <c r="R51" s="28">
        <v>2056</v>
      </c>
      <c r="S51" s="28"/>
      <c r="T51" s="28"/>
      <c r="U51" s="28"/>
      <c r="V51" s="28"/>
      <c r="W51" s="28"/>
      <c r="X51" s="28"/>
      <c r="Y51" s="41" t="s">
        <v>5</v>
      </c>
      <c r="Z51" s="45">
        <v>41241</v>
      </c>
      <c r="AA51" s="21"/>
    </row>
    <row r="52" spans="1:27" s="31" customFormat="1" ht="15.95" customHeight="1" x14ac:dyDescent="0.25">
      <c r="A52" s="29">
        <v>44</v>
      </c>
      <c r="B52" s="21" t="s">
        <v>203</v>
      </c>
      <c r="C52" s="22" t="s">
        <v>8</v>
      </c>
      <c r="D52" s="29" t="s">
        <v>51</v>
      </c>
      <c r="E52" s="50">
        <v>41509</v>
      </c>
      <c r="F52" s="51">
        <v>41509</v>
      </c>
      <c r="G52" s="24">
        <v>354176</v>
      </c>
      <c r="H52" s="25"/>
      <c r="I52" s="25"/>
      <c r="J52" s="32"/>
      <c r="K52" s="33"/>
      <c r="L52" s="25"/>
      <c r="M52" s="32"/>
      <c r="N52" s="34"/>
      <c r="O52" s="28">
        <v>2124</v>
      </c>
      <c r="P52" s="29" t="s">
        <v>51</v>
      </c>
      <c r="Q52" s="27">
        <v>354176</v>
      </c>
      <c r="R52" s="28">
        <v>2124</v>
      </c>
      <c r="S52" s="28"/>
      <c r="T52" s="28"/>
      <c r="U52" s="28"/>
      <c r="V52" s="28"/>
      <c r="W52" s="28"/>
      <c r="X52" s="28"/>
      <c r="Y52" s="41" t="s">
        <v>5</v>
      </c>
      <c r="Z52" s="45">
        <v>41556</v>
      </c>
      <c r="AA52" s="21"/>
    </row>
    <row r="53" spans="1:27" s="31" customFormat="1" ht="15.95" customHeight="1" x14ac:dyDescent="0.25">
      <c r="A53" s="29">
        <v>45</v>
      </c>
      <c r="B53" s="21" t="s">
        <v>203</v>
      </c>
      <c r="C53" s="22" t="s">
        <v>8</v>
      </c>
      <c r="D53" s="29" t="s">
        <v>52</v>
      </c>
      <c r="E53" s="50">
        <v>41486</v>
      </c>
      <c r="F53" s="51">
        <v>41486</v>
      </c>
      <c r="G53" s="24">
        <v>367158</v>
      </c>
      <c r="H53" s="25"/>
      <c r="I53" s="25"/>
      <c r="J53" s="32"/>
      <c r="K53" s="33"/>
      <c r="L53" s="25"/>
      <c r="M53" s="32"/>
      <c r="N53" s="34"/>
      <c r="O53" s="28">
        <v>2203</v>
      </c>
      <c r="P53" s="29" t="s">
        <v>52</v>
      </c>
      <c r="Q53" s="27">
        <v>367158</v>
      </c>
      <c r="R53" s="28">
        <v>2203</v>
      </c>
      <c r="S53" s="28"/>
      <c r="T53" s="28"/>
      <c r="U53" s="28"/>
      <c r="V53" s="28"/>
      <c r="W53" s="28"/>
      <c r="X53" s="28"/>
      <c r="Y53" s="41" t="s">
        <v>5</v>
      </c>
      <c r="Z53" s="45">
        <v>41556</v>
      </c>
      <c r="AA53" s="21"/>
    </row>
    <row r="54" spans="1:27" s="31" customFormat="1" ht="15.95" customHeight="1" x14ac:dyDescent="0.25">
      <c r="A54" s="29">
        <v>46</v>
      </c>
      <c r="B54" s="21" t="s">
        <v>203</v>
      </c>
      <c r="C54" s="22" t="s">
        <v>8</v>
      </c>
      <c r="D54" s="29" t="s">
        <v>53</v>
      </c>
      <c r="E54" s="50">
        <v>41242</v>
      </c>
      <c r="F54" s="51">
        <v>41618</v>
      </c>
      <c r="G54" s="24">
        <v>557760</v>
      </c>
      <c r="H54" s="25"/>
      <c r="I54" s="25"/>
      <c r="J54" s="32"/>
      <c r="K54" s="33"/>
      <c r="L54" s="25"/>
      <c r="M54" s="32"/>
      <c r="N54" s="34"/>
      <c r="O54" s="28">
        <v>2277</v>
      </c>
      <c r="P54" s="29" t="s">
        <v>53</v>
      </c>
      <c r="Q54" s="27">
        <v>557760</v>
      </c>
      <c r="R54" s="28">
        <v>2277</v>
      </c>
      <c r="S54" s="28"/>
      <c r="T54" s="28"/>
      <c r="U54" s="28"/>
      <c r="V54" s="28"/>
      <c r="W54" s="28"/>
      <c r="X54" s="28"/>
      <c r="Y54" s="41" t="s">
        <v>5</v>
      </c>
      <c r="Z54" s="45">
        <v>41297</v>
      </c>
      <c r="AA54" s="21"/>
    </row>
    <row r="55" spans="1:27" s="31" customFormat="1" ht="15.95" customHeight="1" x14ac:dyDescent="0.25">
      <c r="A55" s="29">
        <v>47</v>
      </c>
      <c r="B55" s="21" t="s">
        <v>203</v>
      </c>
      <c r="C55" s="22" t="s">
        <v>8</v>
      </c>
      <c r="D55" s="29" t="s">
        <v>54</v>
      </c>
      <c r="E55" s="50">
        <v>41309</v>
      </c>
      <c r="F55" s="51">
        <v>41912</v>
      </c>
      <c r="G55" s="24">
        <v>671957</v>
      </c>
      <c r="H55" s="25"/>
      <c r="I55" s="25"/>
      <c r="J55" s="32"/>
      <c r="K55" s="33"/>
      <c r="L55" s="25"/>
      <c r="M55" s="32"/>
      <c r="N55" s="34"/>
      <c r="O55" s="28">
        <v>2292</v>
      </c>
      <c r="P55" s="29" t="s">
        <v>54</v>
      </c>
      <c r="Q55" s="27">
        <v>671957</v>
      </c>
      <c r="R55" s="28">
        <v>2292</v>
      </c>
      <c r="S55" s="28"/>
      <c r="T55" s="28"/>
      <c r="U55" s="28"/>
      <c r="V55" s="28"/>
      <c r="W55" s="28"/>
      <c r="X55" s="28"/>
      <c r="Y55" s="41" t="s">
        <v>5</v>
      </c>
      <c r="Z55" s="45">
        <v>41353</v>
      </c>
      <c r="AA55" s="21"/>
    </row>
    <row r="56" spans="1:27" s="31" customFormat="1" ht="15.95" customHeight="1" x14ac:dyDescent="0.25">
      <c r="A56" s="29">
        <v>48</v>
      </c>
      <c r="B56" s="21" t="s">
        <v>203</v>
      </c>
      <c r="C56" s="22" t="s">
        <v>8</v>
      </c>
      <c r="D56" s="29" t="s">
        <v>55</v>
      </c>
      <c r="E56" s="50">
        <v>41512</v>
      </c>
      <c r="F56" s="51">
        <v>41621</v>
      </c>
      <c r="G56" s="24">
        <v>543543</v>
      </c>
      <c r="H56" s="25"/>
      <c r="I56" s="25"/>
      <c r="J56" s="32"/>
      <c r="K56" s="33"/>
      <c r="L56" s="25"/>
      <c r="M56" s="32"/>
      <c r="N56" s="34"/>
      <c r="O56" s="28">
        <v>2492</v>
      </c>
      <c r="P56" s="29" t="s">
        <v>55</v>
      </c>
      <c r="Q56" s="27">
        <v>543543</v>
      </c>
      <c r="R56" s="28">
        <v>2492</v>
      </c>
      <c r="S56" s="28"/>
      <c r="T56" s="28"/>
      <c r="U56" s="28"/>
      <c r="V56" s="28"/>
      <c r="W56" s="28"/>
      <c r="X56" s="28"/>
      <c r="Y56" s="41" t="s">
        <v>5</v>
      </c>
      <c r="Z56" s="45">
        <v>41555</v>
      </c>
      <c r="AA56" s="21"/>
    </row>
    <row r="57" spans="1:27" s="31" customFormat="1" ht="15.95" customHeight="1" x14ac:dyDescent="0.25">
      <c r="A57" s="29">
        <v>49</v>
      </c>
      <c r="B57" s="21" t="s">
        <v>203</v>
      </c>
      <c r="C57" s="22" t="s">
        <v>8</v>
      </c>
      <c r="D57" s="29" t="s">
        <v>56</v>
      </c>
      <c r="E57" s="50">
        <v>41438</v>
      </c>
      <c r="F57" s="51">
        <v>41438</v>
      </c>
      <c r="G57" s="24">
        <v>447300</v>
      </c>
      <c r="H57" s="25"/>
      <c r="I57" s="25"/>
      <c r="J57" s="32"/>
      <c r="K57" s="33"/>
      <c r="L57" s="25"/>
      <c r="M57" s="32"/>
      <c r="N57" s="34"/>
      <c r="O57" s="28">
        <v>2634</v>
      </c>
      <c r="P57" s="29" t="s">
        <v>56</v>
      </c>
      <c r="Q57" s="27">
        <v>447300</v>
      </c>
      <c r="R57" s="28">
        <v>2634</v>
      </c>
      <c r="S57" s="28"/>
      <c r="T57" s="28"/>
      <c r="U57" s="28"/>
      <c r="V57" s="28"/>
      <c r="W57" s="28"/>
      <c r="X57" s="28"/>
      <c r="Y57" s="41" t="s">
        <v>5</v>
      </c>
      <c r="Z57" s="45">
        <v>41500</v>
      </c>
      <c r="AA57" s="21"/>
    </row>
    <row r="58" spans="1:27" s="31" customFormat="1" ht="15.95" customHeight="1" x14ac:dyDescent="0.25">
      <c r="A58" s="29">
        <v>50</v>
      </c>
      <c r="B58" s="21" t="s">
        <v>203</v>
      </c>
      <c r="C58" s="22" t="s">
        <v>8</v>
      </c>
      <c r="D58" s="29" t="s">
        <v>57</v>
      </c>
      <c r="E58" s="50">
        <v>41502</v>
      </c>
      <c r="F58" s="51">
        <v>41502</v>
      </c>
      <c r="G58" s="24">
        <v>463110</v>
      </c>
      <c r="H58" s="25"/>
      <c r="I58" s="25"/>
      <c r="J58" s="32"/>
      <c r="K58" s="33"/>
      <c r="L58" s="25"/>
      <c r="M58" s="32"/>
      <c r="N58" s="34"/>
      <c r="O58" s="28">
        <v>2779</v>
      </c>
      <c r="P58" s="29" t="s">
        <v>57</v>
      </c>
      <c r="Q58" s="27">
        <v>463110</v>
      </c>
      <c r="R58" s="28">
        <v>2779</v>
      </c>
      <c r="S58" s="28"/>
      <c r="T58" s="28"/>
      <c r="U58" s="28"/>
      <c r="V58" s="28"/>
      <c r="W58" s="28"/>
      <c r="X58" s="28"/>
      <c r="Y58" s="41" t="s">
        <v>5</v>
      </c>
      <c r="Z58" s="45">
        <v>41556</v>
      </c>
      <c r="AA58" s="21"/>
    </row>
    <row r="59" spans="1:27" s="31" customFormat="1" ht="15.95" customHeight="1" x14ac:dyDescent="0.25">
      <c r="A59" s="29">
        <v>51</v>
      </c>
      <c r="B59" s="21" t="s">
        <v>203</v>
      </c>
      <c r="C59" s="22" t="s">
        <v>8</v>
      </c>
      <c r="D59" s="29" t="s">
        <v>58</v>
      </c>
      <c r="E59" s="50">
        <v>41354</v>
      </c>
      <c r="F59" s="51">
        <v>41354</v>
      </c>
      <c r="G59" s="24">
        <v>582624</v>
      </c>
      <c r="H59" s="25"/>
      <c r="I59" s="25"/>
      <c r="J59" s="32"/>
      <c r="K59" s="33"/>
      <c r="L59" s="25"/>
      <c r="M59" s="32"/>
      <c r="N59" s="34"/>
      <c r="O59" s="28">
        <v>2894</v>
      </c>
      <c r="P59" s="29" t="s">
        <v>58</v>
      </c>
      <c r="Q59" s="27">
        <v>582624</v>
      </c>
      <c r="R59" s="28">
        <v>2894</v>
      </c>
      <c r="S59" s="28"/>
      <c r="T59" s="28"/>
      <c r="U59" s="28"/>
      <c r="V59" s="28"/>
      <c r="W59" s="28"/>
      <c r="X59" s="28"/>
      <c r="Y59" s="41" t="s">
        <v>5</v>
      </c>
      <c r="Z59" s="45">
        <v>41416</v>
      </c>
      <c r="AA59" s="21"/>
    </row>
    <row r="60" spans="1:27" s="31" customFormat="1" ht="15.95" customHeight="1" x14ac:dyDescent="0.25">
      <c r="A60" s="29">
        <v>52</v>
      </c>
      <c r="B60" s="21" t="s">
        <v>203</v>
      </c>
      <c r="C60" s="22" t="s">
        <v>8</v>
      </c>
      <c r="D60" s="29" t="s">
        <v>59</v>
      </c>
      <c r="E60" s="50">
        <v>41512</v>
      </c>
      <c r="F60" s="51">
        <v>41621</v>
      </c>
      <c r="G60" s="24">
        <v>552436</v>
      </c>
      <c r="H60" s="25"/>
      <c r="I60" s="25"/>
      <c r="J60" s="32"/>
      <c r="K60" s="33"/>
      <c r="L60" s="25"/>
      <c r="M60" s="32"/>
      <c r="N60" s="34"/>
      <c r="O60" s="28">
        <v>3315</v>
      </c>
      <c r="P60" s="29" t="s">
        <v>59</v>
      </c>
      <c r="Q60" s="27">
        <v>552436</v>
      </c>
      <c r="R60" s="28">
        <v>3315</v>
      </c>
      <c r="S60" s="25"/>
      <c r="T60" s="25"/>
      <c r="U60" s="25"/>
      <c r="V60" s="25"/>
      <c r="W60" s="25"/>
      <c r="X60" s="25"/>
      <c r="Y60" s="41" t="s">
        <v>5</v>
      </c>
      <c r="Z60" s="45">
        <v>41556</v>
      </c>
      <c r="AA60" s="21"/>
    </row>
    <row r="61" spans="1:27" x14ac:dyDescent="0.25">
      <c r="A61" s="29">
        <v>53</v>
      </c>
      <c r="B61" s="21" t="s">
        <v>203</v>
      </c>
      <c r="C61" s="22" t="s">
        <v>8</v>
      </c>
      <c r="D61" s="29" t="s">
        <v>60</v>
      </c>
      <c r="E61" s="50">
        <v>41402</v>
      </c>
      <c r="F61" s="51">
        <v>41547</v>
      </c>
      <c r="G61" s="24">
        <v>1061850</v>
      </c>
      <c r="H61" s="25"/>
      <c r="I61" s="25"/>
      <c r="J61" s="32"/>
      <c r="K61" s="33"/>
      <c r="L61" s="25"/>
      <c r="M61" s="32"/>
      <c r="N61" s="34"/>
      <c r="O61" s="28">
        <v>4001</v>
      </c>
      <c r="P61" s="29" t="s">
        <v>60</v>
      </c>
      <c r="Q61" s="27">
        <v>1061850</v>
      </c>
      <c r="R61" s="28">
        <v>4001</v>
      </c>
      <c r="S61" s="25"/>
      <c r="T61" s="25"/>
      <c r="U61" s="25"/>
      <c r="V61" s="25"/>
      <c r="W61" s="25"/>
      <c r="X61" s="25"/>
      <c r="Y61" s="41" t="s">
        <v>5</v>
      </c>
      <c r="Z61" s="45">
        <v>41465</v>
      </c>
      <c r="AA61" s="21"/>
    </row>
    <row r="62" spans="1:27" x14ac:dyDescent="0.25">
      <c r="A62" s="29">
        <v>54</v>
      </c>
      <c r="B62" s="21" t="s">
        <v>203</v>
      </c>
      <c r="C62" s="22" t="s">
        <v>8</v>
      </c>
      <c r="D62" s="29" t="s">
        <v>61</v>
      </c>
      <c r="E62" s="50">
        <v>41438</v>
      </c>
      <c r="F62" s="51">
        <v>41912</v>
      </c>
      <c r="G62" s="24">
        <v>1061850</v>
      </c>
      <c r="H62" s="25"/>
      <c r="I62" s="25"/>
      <c r="J62" s="32"/>
      <c r="K62" s="33"/>
      <c r="L62" s="25"/>
      <c r="M62" s="32"/>
      <c r="N62" s="34"/>
      <c r="O62" s="28">
        <v>4001</v>
      </c>
      <c r="P62" s="29" t="s">
        <v>61</v>
      </c>
      <c r="Q62" s="27">
        <v>1061850</v>
      </c>
      <c r="R62" s="28">
        <v>4001</v>
      </c>
      <c r="S62" s="25"/>
      <c r="T62" s="25"/>
      <c r="U62" s="25"/>
      <c r="V62" s="25"/>
      <c r="W62" s="25"/>
      <c r="X62" s="25"/>
      <c r="Y62" s="41" t="s">
        <v>5</v>
      </c>
      <c r="Z62" s="45">
        <v>41465</v>
      </c>
      <c r="AA62" s="21"/>
    </row>
    <row r="63" spans="1:27" x14ac:dyDescent="0.25">
      <c r="A63" s="29">
        <v>55</v>
      </c>
      <c r="B63" s="21" t="s">
        <v>203</v>
      </c>
      <c r="C63" s="22" t="s">
        <v>8</v>
      </c>
      <c r="D63" s="29" t="s">
        <v>62</v>
      </c>
      <c r="E63" s="50">
        <v>41449</v>
      </c>
      <c r="F63" s="51">
        <v>41449</v>
      </c>
      <c r="G63" s="24">
        <v>954120</v>
      </c>
      <c r="H63" s="25"/>
      <c r="I63" s="25"/>
      <c r="J63" s="32"/>
      <c r="K63" s="33"/>
      <c r="L63" s="25"/>
      <c r="M63" s="32"/>
      <c r="N63" s="34"/>
      <c r="O63" s="28">
        <v>5324</v>
      </c>
      <c r="P63" s="29" t="s">
        <v>62</v>
      </c>
      <c r="Q63" s="27">
        <v>954120</v>
      </c>
      <c r="R63" s="28">
        <v>5324</v>
      </c>
      <c r="S63" s="25"/>
      <c r="T63" s="25"/>
      <c r="U63" s="25"/>
      <c r="V63" s="25"/>
      <c r="W63" s="25"/>
      <c r="X63" s="25"/>
      <c r="Y63" s="41" t="s">
        <v>5</v>
      </c>
      <c r="Z63" s="45">
        <v>41500</v>
      </c>
      <c r="AA63" s="21"/>
    </row>
    <row r="64" spans="1:27" x14ac:dyDescent="0.25">
      <c r="A64" s="29">
        <v>56</v>
      </c>
      <c r="B64" s="21" t="s">
        <v>203</v>
      </c>
      <c r="C64" s="22" t="s">
        <v>8</v>
      </c>
      <c r="D64" s="29" t="s">
        <v>63</v>
      </c>
      <c r="E64" s="50">
        <v>41653</v>
      </c>
      <c r="F64" s="51">
        <v>41673</v>
      </c>
      <c r="G64" s="24" t="s">
        <v>64</v>
      </c>
      <c r="H64" s="25"/>
      <c r="I64" s="25"/>
      <c r="J64" s="32"/>
      <c r="K64" s="33"/>
      <c r="L64" s="25"/>
      <c r="M64" s="32"/>
      <c r="N64" s="34"/>
      <c r="O64" s="28">
        <v>6444.6</v>
      </c>
      <c r="P64" s="29" t="s">
        <v>63</v>
      </c>
      <c r="Q64" s="27" t="s">
        <v>64</v>
      </c>
      <c r="R64" s="28">
        <v>6444.6</v>
      </c>
      <c r="S64" s="25"/>
      <c r="T64" s="25"/>
      <c r="U64" s="25"/>
      <c r="V64" s="25"/>
      <c r="W64" s="25"/>
      <c r="X64" s="25"/>
      <c r="Y64" s="41" t="s">
        <v>65</v>
      </c>
      <c r="Z64" s="45">
        <v>41681</v>
      </c>
      <c r="AA64" s="21"/>
    </row>
    <row r="65" spans="1:27" x14ac:dyDescent="0.25">
      <c r="A65" s="29">
        <v>57</v>
      </c>
      <c r="B65" s="21" t="s">
        <v>203</v>
      </c>
      <c r="C65" s="22" t="s">
        <v>8</v>
      </c>
      <c r="D65" s="29" t="s">
        <v>66</v>
      </c>
      <c r="E65" s="50">
        <v>41360</v>
      </c>
      <c r="F65" s="51">
        <v>41874</v>
      </c>
      <c r="G65" s="24">
        <v>3368424</v>
      </c>
      <c r="H65" s="25"/>
      <c r="I65" s="25"/>
      <c r="J65" s="32"/>
      <c r="K65" s="33"/>
      <c r="L65" s="25"/>
      <c r="M65" s="32"/>
      <c r="N65" s="34"/>
      <c r="O65" s="28">
        <v>6812</v>
      </c>
      <c r="P65" s="29" t="s">
        <v>66</v>
      </c>
      <c r="Q65" s="27">
        <v>3368424</v>
      </c>
      <c r="R65" s="28">
        <v>6812</v>
      </c>
      <c r="S65" s="25"/>
      <c r="T65" s="25"/>
      <c r="U65" s="25"/>
      <c r="V65" s="25"/>
      <c r="W65" s="25"/>
      <c r="X65" s="25"/>
      <c r="Y65" s="41" t="s">
        <v>5</v>
      </c>
      <c r="Z65" s="45">
        <v>41416</v>
      </c>
      <c r="AA65" s="21"/>
    </row>
    <row r="66" spans="1:27" x14ac:dyDescent="0.25">
      <c r="A66" s="29">
        <v>58</v>
      </c>
      <c r="B66" s="21" t="s">
        <v>203</v>
      </c>
      <c r="C66" s="22" t="s">
        <v>8</v>
      </c>
      <c r="D66" s="29" t="s">
        <v>67</v>
      </c>
      <c r="E66" s="50">
        <v>41512</v>
      </c>
      <c r="F66" s="51">
        <v>41621</v>
      </c>
      <c r="G66" s="24">
        <v>1426845</v>
      </c>
      <c r="H66" s="25"/>
      <c r="I66" s="25"/>
      <c r="J66" s="32"/>
      <c r="K66" s="33"/>
      <c r="L66" s="25"/>
      <c r="M66" s="32"/>
      <c r="N66" s="34"/>
      <c r="O66" s="28">
        <v>8561</v>
      </c>
      <c r="P66" s="29" t="s">
        <v>67</v>
      </c>
      <c r="Q66" s="27">
        <v>1426845</v>
      </c>
      <c r="R66" s="28">
        <v>8561</v>
      </c>
      <c r="S66" s="25"/>
      <c r="T66" s="25"/>
      <c r="U66" s="25"/>
      <c r="V66" s="25"/>
      <c r="W66" s="25"/>
      <c r="X66" s="25"/>
      <c r="Y66" s="41" t="s">
        <v>5</v>
      </c>
      <c r="Z66" s="45">
        <v>41556</v>
      </c>
      <c r="AA66" s="21"/>
    </row>
    <row r="67" spans="1:27" x14ac:dyDescent="0.25">
      <c r="A67" s="29">
        <v>59</v>
      </c>
      <c r="B67" s="21" t="s">
        <v>203</v>
      </c>
      <c r="C67" s="22" t="s">
        <v>8</v>
      </c>
      <c r="D67" s="29" t="s">
        <v>68</v>
      </c>
      <c r="E67" s="50">
        <v>41711</v>
      </c>
      <c r="F67" s="51">
        <v>41711</v>
      </c>
      <c r="G67" s="24">
        <v>17854</v>
      </c>
      <c r="H67" s="25"/>
      <c r="I67" s="25"/>
      <c r="J67" s="32"/>
      <c r="K67" s="33"/>
      <c r="L67" s="25"/>
      <c r="M67" s="32"/>
      <c r="N67" s="34"/>
      <c r="O67" s="28">
        <v>9230</v>
      </c>
      <c r="P67" s="29" t="s">
        <v>68</v>
      </c>
      <c r="Q67" s="27">
        <v>17854</v>
      </c>
      <c r="R67" s="28"/>
      <c r="S67" s="25"/>
      <c r="T67" s="25">
        <v>9230</v>
      </c>
      <c r="U67" s="25"/>
      <c r="V67" s="25"/>
      <c r="W67" s="25"/>
      <c r="X67" s="25"/>
      <c r="Y67" s="29"/>
      <c r="Z67" s="30"/>
      <c r="AA67" s="21"/>
    </row>
    <row r="68" spans="1:27" x14ac:dyDescent="0.25">
      <c r="A68" s="29">
        <v>60</v>
      </c>
      <c r="B68" s="21" t="s">
        <v>203</v>
      </c>
      <c r="C68" s="22" t="s">
        <v>8</v>
      </c>
      <c r="D68" s="29" t="s">
        <v>69</v>
      </c>
      <c r="E68" s="50">
        <v>41510</v>
      </c>
      <c r="F68" s="51">
        <v>41621</v>
      </c>
      <c r="G68" s="24">
        <v>1917600</v>
      </c>
      <c r="H68" s="25"/>
      <c r="I68" s="25"/>
      <c r="J68" s="32"/>
      <c r="K68" s="33"/>
      <c r="L68" s="25"/>
      <c r="M68" s="32"/>
      <c r="N68" s="34"/>
      <c r="O68" s="28">
        <v>11506</v>
      </c>
      <c r="P68" s="29" t="s">
        <v>69</v>
      </c>
      <c r="Q68" s="27">
        <v>1917600</v>
      </c>
      <c r="R68" s="28">
        <v>11506</v>
      </c>
      <c r="S68" s="25"/>
      <c r="T68" s="25"/>
      <c r="U68" s="25"/>
      <c r="V68" s="25"/>
      <c r="W68" s="25"/>
      <c r="X68" s="25"/>
      <c r="Y68" s="41" t="s">
        <v>5</v>
      </c>
      <c r="Z68" s="45">
        <v>41556</v>
      </c>
      <c r="AA68" s="21"/>
    </row>
    <row r="69" spans="1:27" x14ac:dyDescent="0.25">
      <c r="A69" s="29">
        <v>61</v>
      </c>
      <c r="B69" s="21" t="s">
        <v>203</v>
      </c>
      <c r="C69" s="22" t="s">
        <v>8</v>
      </c>
      <c r="D69" s="29" t="s">
        <v>70</v>
      </c>
      <c r="E69" s="50">
        <v>41326</v>
      </c>
      <c r="F69" s="51">
        <v>41621</v>
      </c>
      <c r="G69" s="24">
        <v>2279134</v>
      </c>
      <c r="H69" s="25"/>
      <c r="I69" s="25"/>
      <c r="J69" s="32"/>
      <c r="K69" s="33"/>
      <c r="L69" s="25"/>
      <c r="M69" s="32"/>
      <c r="N69" s="34"/>
      <c r="O69" s="28">
        <v>13062</v>
      </c>
      <c r="P69" s="29" t="s">
        <v>70</v>
      </c>
      <c r="Q69" s="27">
        <v>2279134</v>
      </c>
      <c r="R69" s="28">
        <v>13062</v>
      </c>
      <c r="S69" s="25"/>
      <c r="T69" s="25"/>
      <c r="U69" s="25"/>
      <c r="V69" s="25"/>
      <c r="W69" s="25"/>
      <c r="X69" s="25"/>
      <c r="Y69" s="41" t="s">
        <v>5</v>
      </c>
      <c r="Z69" s="45">
        <v>41382</v>
      </c>
      <c r="AA69" s="21"/>
    </row>
    <row r="70" spans="1:27" x14ac:dyDescent="0.25">
      <c r="A70" s="29">
        <v>62</v>
      </c>
      <c r="B70" s="21" t="s">
        <v>203</v>
      </c>
      <c r="C70" s="22" t="s">
        <v>8</v>
      </c>
      <c r="D70" s="29" t="s">
        <v>71</v>
      </c>
      <c r="E70" s="50">
        <v>41502</v>
      </c>
      <c r="F70" s="51">
        <v>41621</v>
      </c>
      <c r="G70" s="24">
        <v>2386350</v>
      </c>
      <c r="H70" s="25"/>
      <c r="I70" s="25"/>
      <c r="J70" s="32"/>
      <c r="K70" s="33"/>
      <c r="L70" s="25"/>
      <c r="M70" s="32"/>
      <c r="N70" s="34"/>
      <c r="O70" s="28">
        <v>14318</v>
      </c>
      <c r="P70" s="29" t="s">
        <v>71</v>
      </c>
      <c r="Q70" s="27">
        <v>2386350</v>
      </c>
      <c r="R70" s="28">
        <v>14318</v>
      </c>
      <c r="S70" s="25"/>
      <c r="T70" s="25"/>
      <c r="U70" s="25"/>
      <c r="V70" s="25"/>
      <c r="W70" s="25"/>
      <c r="X70" s="25"/>
      <c r="Y70" s="41" t="s">
        <v>5</v>
      </c>
      <c r="Z70" s="45">
        <v>41556</v>
      </c>
      <c r="AA70" s="21"/>
    </row>
    <row r="71" spans="1:27" x14ac:dyDescent="0.25">
      <c r="A71" s="29">
        <v>63</v>
      </c>
      <c r="B71" s="21" t="s">
        <v>203</v>
      </c>
      <c r="C71" s="22" t="s">
        <v>8</v>
      </c>
      <c r="D71" s="29" t="s">
        <v>72</v>
      </c>
      <c r="E71" s="50">
        <v>41670</v>
      </c>
      <c r="F71" s="51">
        <v>41701</v>
      </c>
      <c r="G71" s="24">
        <v>18480</v>
      </c>
      <c r="H71" s="25"/>
      <c r="I71" s="25"/>
      <c r="J71" s="32"/>
      <c r="K71" s="33"/>
      <c r="L71" s="25"/>
      <c r="M71" s="32"/>
      <c r="N71" s="34"/>
      <c r="O71" s="28">
        <v>14340</v>
      </c>
      <c r="P71" s="29" t="s">
        <v>72</v>
      </c>
      <c r="Q71" s="27">
        <v>18480</v>
      </c>
      <c r="R71" s="28">
        <v>14340</v>
      </c>
      <c r="S71" s="25"/>
      <c r="T71" s="25"/>
      <c r="U71" s="25"/>
      <c r="V71" s="25"/>
      <c r="W71" s="25"/>
      <c r="X71" s="25"/>
      <c r="Y71" s="41" t="s">
        <v>204</v>
      </c>
      <c r="Z71" s="45">
        <v>41729</v>
      </c>
      <c r="AA71" s="21"/>
    </row>
    <row r="72" spans="1:27" x14ac:dyDescent="0.25">
      <c r="A72" s="29">
        <v>64</v>
      </c>
      <c r="B72" s="21" t="s">
        <v>203</v>
      </c>
      <c r="C72" s="22" t="s">
        <v>8</v>
      </c>
      <c r="D72" s="29" t="s">
        <v>73</v>
      </c>
      <c r="E72" s="50">
        <v>41502</v>
      </c>
      <c r="F72" s="51">
        <v>41621</v>
      </c>
      <c r="G72" s="24">
        <v>2661840</v>
      </c>
      <c r="H72" s="25"/>
      <c r="I72" s="25"/>
      <c r="J72" s="32"/>
      <c r="K72" s="33"/>
      <c r="L72" s="25"/>
      <c r="M72" s="32"/>
      <c r="N72" s="34"/>
      <c r="O72" s="28">
        <v>15971</v>
      </c>
      <c r="P72" s="29" t="s">
        <v>73</v>
      </c>
      <c r="Q72" s="27">
        <v>2661840</v>
      </c>
      <c r="R72" s="28">
        <v>15971</v>
      </c>
      <c r="S72" s="25"/>
      <c r="T72" s="25"/>
      <c r="U72" s="25"/>
      <c r="V72" s="25"/>
      <c r="W72" s="25"/>
      <c r="X72" s="25"/>
      <c r="Y72" s="41" t="s">
        <v>5</v>
      </c>
      <c r="Z72" s="45">
        <v>41556</v>
      </c>
      <c r="AA72" s="21"/>
    </row>
    <row r="73" spans="1:27" x14ac:dyDescent="0.25">
      <c r="A73" s="29">
        <v>65</v>
      </c>
      <c r="B73" s="21" t="s">
        <v>203</v>
      </c>
      <c r="C73" s="22" t="s">
        <v>8</v>
      </c>
      <c r="D73" s="29" t="s">
        <v>74</v>
      </c>
      <c r="E73" s="50">
        <v>41309</v>
      </c>
      <c r="F73" s="51">
        <v>41621</v>
      </c>
      <c r="G73" s="24">
        <v>74172</v>
      </c>
      <c r="H73" s="25"/>
      <c r="I73" s="25"/>
      <c r="J73" s="32"/>
      <c r="K73" s="33"/>
      <c r="L73" s="25"/>
      <c r="M73" s="32"/>
      <c r="N73" s="34"/>
      <c r="O73" s="28">
        <v>16563</v>
      </c>
      <c r="P73" s="29" t="s">
        <v>74</v>
      </c>
      <c r="Q73" s="27">
        <v>74172</v>
      </c>
      <c r="R73" s="28"/>
      <c r="S73" s="25"/>
      <c r="T73" s="25">
        <v>16563</v>
      </c>
      <c r="U73" s="25"/>
      <c r="V73" s="25"/>
      <c r="W73" s="25"/>
      <c r="X73" s="25"/>
      <c r="Y73" s="29"/>
      <c r="Z73" s="30"/>
      <c r="AA73" s="21"/>
    </row>
    <row r="74" spans="1:27" x14ac:dyDescent="0.25">
      <c r="A74" s="29">
        <v>66</v>
      </c>
      <c r="B74" s="21" t="s">
        <v>203</v>
      </c>
      <c r="C74" s="22" t="s">
        <v>8</v>
      </c>
      <c r="D74" s="29" t="s">
        <v>75</v>
      </c>
      <c r="E74" s="50">
        <v>41793</v>
      </c>
      <c r="F74" s="51">
        <v>41800</v>
      </c>
      <c r="G74" s="24">
        <v>17314</v>
      </c>
      <c r="H74" s="25"/>
      <c r="I74" s="25"/>
      <c r="J74" s="32"/>
      <c r="K74" s="33"/>
      <c r="L74" s="25"/>
      <c r="M74" s="32"/>
      <c r="N74" s="34"/>
      <c r="O74" s="28">
        <v>17314</v>
      </c>
      <c r="P74" s="29" t="s">
        <v>75</v>
      </c>
      <c r="Q74" s="27">
        <v>17314</v>
      </c>
      <c r="R74" s="28"/>
      <c r="S74" s="25">
        <v>17314</v>
      </c>
      <c r="T74" s="25"/>
      <c r="U74" s="25"/>
      <c r="V74" s="25"/>
      <c r="W74" s="25"/>
      <c r="X74" s="25"/>
      <c r="Y74" s="29"/>
      <c r="Z74" s="30"/>
      <c r="AA74" s="21"/>
    </row>
    <row r="75" spans="1:27" x14ac:dyDescent="0.25">
      <c r="A75" s="29">
        <v>67</v>
      </c>
      <c r="B75" s="21" t="s">
        <v>203</v>
      </c>
      <c r="C75" s="22" t="s">
        <v>8</v>
      </c>
      <c r="D75" s="29" t="s">
        <v>76</v>
      </c>
      <c r="E75" s="50">
        <v>41823</v>
      </c>
      <c r="F75" s="51">
        <v>41856</v>
      </c>
      <c r="G75" s="24">
        <v>71028</v>
      </c>
      <c r="H75" s="25"/>
      <c r="I75" s="25"/>
      <c r="J75" s="32"/>
      <c r="K75" s="33"/>
      <c r="L75" s="25"/>
      <c r="M75" s="32"/>
      <c r="N75" s="34"/>
      <c r="O75" s="28">
        <v>17757</v>
      </c>
      <c r="P75" s="29" t="s">
        <v>76</v>
      </c>
      <c r="Q75" s="27">
        <v>71028</v>
      </c>
      <c r="R75" s="28"/>
      <c r="S75" s="25">
        <v>17757</v>
      </c>
      <c r="T75" s="25"/>
      <c r="U75" s="25"/>
      <c r="V75" s="25"/>
      <c r="W75" s="25"/>
      <c r="X75" s="25"/>
      <c r="Y75" s="29"/>
      <c r="Z75" s="30"/>
      <c r="AA75" s="21"/>
    </row>
    <row r="76" spans="1:27" x14ac:dyDescent="0.25">
      <c r="A76" s="29">
        <v>68</v>
      </c>
      <c r="B76" s="21" t="s">
        <v>203</v>
      </c>
      <c r="C76" s="22" t="s">
        <v>8</v>
      </c>
      <c r="D76" s="29" t="s">
        <v>77</v>
      </c>
      <c r="E76" s="50">
        <v>41473</v>
      </c>
      <c r="F76" s="51">
        <v>41621</v>
      </c>
      <c r="G76" s="24">
        <v>3034997</v>
      </c>
      <c r="H76" s="25"/>
      <c r="I76" s="25"/>
      <c r="J76" s="32"/>
      <c r="K76" s="33"/>
      <c r="L76" s="25"/>
      <c r="M76" s="32"/>
      <c r="N76" s="34"/>
      <c r="O76" s="28">
        <v>17988</v>
      </c>
      <c r="P76" s="29" t="s">
        <v>77</v>
      </c>
      <c r="Q76" s="27">
        <v>3034997</v>
      </c>
      <c r="R76" s="28">
        <v>17988</v>
      </c>
      <c r="S76" s="25"/>
      <c r="T76" s="25"/>
      <c r="U76" s="25"/>
      <c r="V76" s="25"/>
      <c r="W76" s="25"/>
      <c r="X76" s="25"/>
      <c r="Y76" s="41" t="s">
        <v>5</v>
      </c>
      <c r="Z76" s="45">
        <v>41533</v>
      </c>
      <c r="AA76" s="21"/>
    </row>
    <row r="77" spans="1:27" x14ac:dyDescent="0.25">
      <c r="A77" s="29">
        <v>69</v>
      </c>
      <c r="B77" s="21" t="s">
        <v>203</v>
      </c>
      <c r="C77" s="22" t="s">
        <v>8</v>
      </c>
      <c r="D77" s="29" t="s">
        <v>78</v>
      </c>
      <c r="E77" s="50">
        <v>42488</v>
      </c>
      <c r="F77" s="51">
        <v>43151</v>
      </c>
      <c r="G77" s="24">
        <v>63800</v>
      </c>
      <c r="H77" s="25"/>
      <c r="I77" s="25"/>
      <c r="J77" s="32"/>
      <c r="K77" s="33"/>
      <c r="L77" s="25"/>
      <c r="M77" s="32"/>
      <c r="N77" s="34"/>
      <c r="O77" s="28">
        <v>19140</v>
      </c>
      <c r="P77" s="29" t="s">
        <v>78</v>
      </c>
      <c r="Q77" s="27">
        <v>63800</v>
      </c>
      <c r="R77" s="28"/>
      <c r="S77" s="25"/>
      <c r="T77" s="25">
        <v>19140</v>
      </c>
      <c r="U77" s="25"/>
      <c r="V77" s="25"/>
      <c r="W77" s="25"/>
      <c r="X77" s="25"/>
      <c r="Y77" s="29"/>
      <c r="Z77" s="30"/>
      <c r="AA77" s="21"/>
    </row>
    <row r="78" spans="1:27" x14ac:dyDescent="0.25">
      <c r="A78" s="29">
        <v>70</v>
      </c>
      <c r="B78" s="21" t="s">
        <v>203</v>
      </c>
      <c r="C78" s="22" t="s">
        <v>8</v>
      </c>
      <c r="D78" s="29" t="s">
        <v>79</v>
      </c>
      <c r="E78" s="50">
        <v>41609</v>
      </c>
      <c r="F78" s="51">
        <v>41617</v>
      </c>
      <c r="G78" s="24">
        <v>188637</v>
      </c>
      <c r="H78" s="25"/>
      <c r="I78" s="25"/>
      <c r="J78" s="32"/>
      <c r="K78" s="33"/>
      <c r="L78" s="25"/>
      <c r="M78" s="32"/>
      <c r="N78" s="34"/>
      <c r="O78" s="28">
        <v>23250</v>
      </c>
      <c r="P78" s="29" t="s">
        <v>79</v>
      </c>
      <c r="Q78" s="27">
        <v>188637</v>
      </c>
      <c r="R78" s="28"/>
      <c r="S78" s="25"/>
      <c r="T78" s="25">
        <v>23250</v>
      </c>
      <c r="U78" s="25"/>
      <c r="V78" s="25"/>
      <c r="W78" s="25"/>
      <c r="X78" s="25"/>
      <c r="Y78" s="29"/>
      <c r="Z78" s="30"/>
      <c r="AA78" s="21"/>
    </row>
    <row r="79" spans="1:27" x14ac:dyDescent="0.25">
      <c r="A79" s="29">
        <v>71</v>
      </c>
      <c r="B79" s="21" t="s">
        <v>203</v>
      </c>
      <c r="C79" s="22" t="s">
        <v>8</v>
      </c>
      <c r="D79" s="29" t="s">
        <v>80</v>
      </c>
      <c r="E79" s="50">
        <v>41608</v>
      </c>
      <c r="F79" s="51">
        <v>41617</v>
      </c>
      <c r="G79" s="24">
        <v>238731</v>
      </c>
      <c r="H79" s="25"/>
      <c r="I79" s="25"/>
      <c r="J79" s="32"/>
      <c r="K79" s="33"/>
      <c r="L79" s="25"/>
      <c r="M79" s="32"/>
      <c r="N79" s="34"/>
      <c r="O79" s="28">
        <v>23250</v>
      </c>
      <c r="P79" s="29" t="s">
        <v>80</v>
      </c>
      <c r="Q79" s="27">
        <v>238731</v>
      </c>
      <c r="R79" s="28"/>
      <c r="S79" s="25"/>
      <c r="T79" s="25">
        <v>23250</v>
      </c>
      <c r="U79" s="25"/>
      <c r="V79" s="25"/>
      <c r="W79" s="25"/>
      <c r="X79" s="25"/>
      <c r="Y79" s="29"/>
      <c r="Z79" s="30"/>
      <c r="AA79" s="21"/>
    </row>
    <row r="80" spans="1:27" x14ac:dyDescent="0.25">
      <c r="A80" s="29">
        <v>72</v>
      </c>
      <c r="B80" s="21" t="s">
        <v>203</v>
      </c>
      <c r="C80" s="22" t="s">
        <v>8</v>
      </c>
      <c r="D80" s="29" t="s">
        <v>81</v>
      </c>
      <c r="E80" s="50">
        <v>41473</v>
      </c>
      <c r="F80" s="51">
        <v>41621</v>
      </c>
      <c r="G80" s="24">
        <v>24885</v>
      </c>
      <c r="H80" s="25"/>
      <c r="I80" s="25"/>
      <c r="J80" s="32"/>
      <c r="K80" s="33"/>
      <c r="L80" s="25"/>
      <c r="M80" s="32"/>
      <c r="N80" s="34"/>
      <c r="O80" s="28">
        <v>24885</v>
      </c>
      <c r="P80" s="29" t="s">
        <v>81</v>
      </c>
      <c r="Q80" s="27">
        <v>24885</v>
      </c>
      <c r="R80" s="28"/>
      <c r="S80" s="25">
        <v>24885</v>
      </c>
      <c r="T80" s="25"/>
      <c r="U80" s="25"/>
      <c r="V80" s="25"/>
      <c r="W80" s="25"/>
      <c r="X80" s="25"/>
      <c r="Y80" s="29"/>
      <c r="Z80" s="30"/>
      <c r="AA80" s="21"/>
    </row>
    <row r="81" spans="1:27" x14ac:dyDescent="0.25">
      <c r="A81" s="29">
        <v>73</v>
      </c>
      <c r="B81" s="21" t="s">
        <v>203</v>
      </c>
      <c r="C81" s="22" t="s">
        <v>8</v>
      </c>
      <c r="D81" s="29" t="s">
        <v>82</v>
      </c>
      <c r="E81" s="50">
        <v>41423</v>
      </c>
      <c r="F81" s="51">
        <v>41423</v>
      </c>
      <c r="G81" s="24">
        <v>34080</v>
      </c>
      <c r="H81" s="25"/>
      <c r="I81" s="25"/>
      <c r="J81" s="32"/>
      <c r="K81" s="33"/>
      <c r="L81" s="25"/>
      <c r="M81" s="32"/>
      <c r="N81" s="34"/>
      <c r="O81" s="28">
        <v>26550</v>
      </c>
      <c r="P81" s="29" t="s">
        <v>82</v>
      </c>
      <c r="Q81" s="27">
        <v>34080</v>
      </c>
      <c r="R81" s="28"/>
      <c r="S81" s="25"/>
      <c r="T81" s="25">
        <v>26550</v>
      </c>
      <c r="U81" s="25"/>
      <c r="V81" s="25"/>
      <c r="W81" s="25"/>
      <c r="X81" s="25"/>
      <c r="Y81" s="29"/>
      <c r="Z81" s="30"/>
      <c r="AA81" s="21"/>
    </row>
    <row r="82" spans="1:27" x14ac:dyDescent="0.25">
      <c r="A82" s="29">
        <v>74</v>
      </c>
      <c r="B82" s="21" t="s">
        <v>203</v>
      </c>
      <c r="C82" s="22" t="s">
        <v>8</v>
      </c>
      <c r="D82" s="29" t="s">
        <v>83</v>
      </c>
      <c r="E82" s="50">
        <v>41327</v>
      </c>
      <c r="F82" s="51">
        <v>41621</v>
      </c>
      <c r="G82" s="24">
        <v>3691238</v>
      </c>
      <c r="H82" s="25"/>
      <c r="I82" s="25"/>
      <c r="J82" s="32"/>
      <c r="K82" s="33"/>
      <c r="L82" s="25"/>
      <c r="M82" s="32"/>
      <c r="N82" s="34"/>
      <c r="O82" s="28">
        <v>26651</v>
      </c>
      <c r="P82" s="29" t="s">
        <v>83</v>
      </c>
      <c r="Q82" s="27">
        <v>3691238</v>
      </c>
      <c r="R82" s="28">
        <v>26651</v>
      </c>
      <c r="S82" s="25"/>
      <c r="T82" s="25"/>
      <c r="U82" s="25"/>
      <c r="V82" s="25"/>
      <c r="W82" s="25"/>
      <c r="X82" s="25"/>
      <c r="Y82" s="41" t="s">
        <v>5</v>
      </c>
      <c r="Z82" s="45">
        <v>41382</v>
      </c>
      <c r="AA82" s="21"/>
    </row>
    <row r="83" spans="1:27" x14ac:dyDescent="0.25">
      <c r="A83" s="29">
        <v>75</v>
      </c>
      <c r="B83" s="21" t="s">
        <v>203</v>
      </c>
      <c r="C83" s="22" t="s">
        <v>8</v>
      </c>
      <c r="D83" s="29" t="s">
        <v>84</v>
      </c>
      <c r="E83" s="50">
        <v>41239</v>
      </c>
      <c r="F83" s="51">
        <v>41912</v>
      </c>
      <c r="G83" s="24">
        <v>5136460</v>
      </c>
      <c r="H83" s="25"/>
      <c r="I83" s="25"/>
      <c r="J83" s="32"/>
      <c r="K83" s="33"/>
      <c r="L83" s="25"/>
      <c r="M83" s="32"/>
      <c r="N83" s="34"/>
      <c r="O83" s="28">
        <v>27517</v>
      </c>
      <c r="P83" s="29" t="s">
        <v>84</v>
      </c>
      <c r="Q83" s="27">
        <v>5136460</v>
      </c>
      <c r="R83" s="28">
        <v>27517</v>
      </c>
      <c r="S83" s="25"/>
      <c r="T83" s="25"/>
      <c r="U83" s="25"/>
      <c r="V83" s="25"/>
      <c r="W83" s="25"/>
      <c r="X83" s="25"/>
      <c r="Y83" s="41" t="s">
        <v>5</v>
      </c>
      <c r="Z83" s="45">
        <v>41297</v>
      </c>
      <c r="AA83" s="21"/>
    </row>
    <row r="84" spans="1:27" x14ac:dyDescent="0.25">
      <c r="A84" s="29">
        <v>76</v>
      </c>
      <c r="B84" s="21" t="s">
        <v>203</v>
      </c>
      <c r="C84" s="22" t="s">
        <v>8</v>
      </c>
      <c r="D84" s="29" t="s">
        <v>85</v>
      </c>
      <c r="E84" s="50">
        <v>41607</v>
      </c>
      <c r="F84" s="51">
        <v>41617</v>
      </c>
      <c r="G84" s="24">
        <v>192468</v>
      </c>
      <c r="H84" s="25"/>
      <c r="I84" s="25"/>
      <c r="J84" s="32"/>
      <c r="K84" s="33"/>
      <c r="L84" s="25"/>
      <c r="M84" s="32"/>
      <c r="N84" s="34"/>
      <c r="O84" s="28">
        <v>40868</v>
      </c>
      <c r="P84" s="29" t="s">
        <v>85</v>
      </c>
      <c r="Q84" s="27">
        <v>192468</v>
      </c>
      <c r="R84" s="28"/>
      <c r="S84" s="25"/>
      <c r="T84" s="25">
        <v>40868</v>
      </c>
      <c r="U84" s="25"/>
      <c r="V84" s="25"/>
      <c r="W84" s="25"/>
      <c r="X84" s="25"/>
      <c r="Y84" s="29"/>
      <c r="Z84" s="30"/>
      <c r="AA84" s="21"/>
    </row>
    <row r="85" spans="1:27" x14ac:dyDescent="0.25">
      <c r="A85" s="29">
        <v>77</v>
      </c>
      <c r="B85" s="21" t="s">
        <v>203</v>
      </c>
      <c r="C85" s="22" t="s">
        <v>8</v>
      </c>
      <c r="D85" s="29" t="s">
        <v>86</v>
      </c>
      <c r="E85" s="50">
        <v>41359</v>
      </c>
      <c r="F85" s="51">
        <v>41621</v>
      </c>
      <c r="G85" s="24">
        <v>7704684</v>
      </c>
      <c r="H85" s="25"/>
      <c r="I85" s="25"/>
      <c r="J85" s="32"/>
      <c r="K85" s="33"/>
      <c r="L85" s="25"/>
      <c r="M85" s="32"/>
      <c r="N85" s="34"/>
      <c r="O85" s="28">
        <v>41275</v>
      </c>
      <c r="P85" s="29" t="s">
        <v>86</v>
      </c>
      <c r="Q85" s="27">
        <v>7704684</v>
      </c>
      <c r="R85" s="28">
        <v>41275</v>
      </c>
      <c r="S85" s="25"/>
      <c r="T85" s="25"/>
      <c r="U85" s="25"/>
      <c r="V85" s="25"/>
      <c r="W85" s="25"/>
      <c r="X85" s="25"/>
      <c r="Y85" s="41" t="s">
        <v>5</v>
      </c>
      <c r="Z85" s="45">
        <v>41416</v>
      </c>
      <c r="AA85" s="21"/>
    </row>
    <row r="86" spans="1:27" x14ac:dyDescent="0.25">
      <c r="A86" s="29">
        <v>78</v>
      </c>
      <c r="B86" s="21" t="s">
        <v>203</v>
      </c>
      <c r="C86" s="22" t="s">
        <v>8</v>
      </c>
      <c r="D86" s="29" t="s">
        <v>87</v>
      </c>
      <c r="E86" s="50">
        <v>41369</v>
      </c>
      <c r="F86" s="51">
        <v>41621</v>
      </c>
      <c r="G86" s="24">
        <v>7893312</v>
      </c>
      <c r="H86" s="25"/>
      <c r="I86" s="25"/>
      <c r="J86" s="32"/>
      <c r="K86" s="33"/>
      <c r="L86" s="25"/>
      <c r="M86" s="32"/>
      <c r="N86" s="34"/>
      <c r="O86" s="28">
        <v>42407</v>
      </c>
      <c r="P86" s="29" t="s">
        <v>87</v>
      </c>
      <c r="Q86" s="27">
        <v>7893312</v>
      </c>
      <c r="R86" s="28">
        <v>42407</v>
      </c>
      <c r="S86" s="25"/>
      <c r="T86" s="25"/>
      <c r="U86" s="25"/>
      <c r="V86" s="25"/>
      <c r="W86" s="25"/>
      <c r="X86" s="25"/>
      <c r="Y86" s="41" t="s">
        <v>5</v>
      </c>
      <c r="Z86" s="45">
        <v>41416</v>
      </c>
      <c r="AA86" s="21"/>
    </row>
    <row r="87" spans="1:27" x14ac:dyDescent="0.25">
      <c r="A87" s="29">
        <v>79</v>
      </c>
      <c r="B87" s="21" t="s">
        <v>203</v>
      </c>
      <c r="C87" s="22" t="s">
        <v>8</v>
      </c>
      <c r="D87" s="29" t="s">
        <v>88</v>
      </c>
      <c r="E87" s="50">
        <v>41607</v>
      </c>
      <c r="F87" s="51">
        <v>41617</v>
      </c>
      <c r="G87" s="24">
        <v>2447886</v>
      </c>
      <c r="H87" s="25"/>
      <c r="I87" s="25"/>
      <c r="J87" s="32"/>
      <c r="K87" s="33"/>
      <c r="L87" s="25"/>
      <c r="M87" s="32"/>
      <c r="N87" s="34"/>
      <c r="O87" s="28">
        <v>55296</v>
      </c>
      <c r="P87" s="29" t="s">
        <v>88</v>
      </c>
      <c r="Q87" s="27">
        <v>2447886</v>
      </c>
      <c r="R87" s="28"/>
      <c r="S87" s="25"/>
      <c r="T87" s="25">
        <v>55296</v>
      </c>
      <c r="U87" s="25"/>
      <c r="V87" s="25"/>
      <c r="W87" s="25"/>
      <c r="X87" s="25"/>
      <c r="Y87" s="29"/>
      <c r="Z87" s="30"/>
      <c r="AA87" s="21"/>
    </row>
    <row r="88" spans="1:27" x14ac:dyDescent="0.25">
      <c r="A88" s="29">
        <v>80</v>
      </c>
      <c r="B88" s="21" t="s">
        <v>203</v>
      </c>
      <c r="C88" s="22" t="s">
        <v>8</v>
      </c>
      <c r="D88" s="29" t="s">
        <v>89</v>
      </c>
      <c r="E88" s="50">
        <v>42467</v>
      </c>
      <c r="F88" s="51">
        <v>43151</v>
      </c>
      <c r="G88" s="24">
        <v>187560</v>
      </c>
      <c r="H88" s="25"/>
      <c r="I88" s="25"/>
      <c r="J88" s="32"/>
      <c r="K88" s="33"/>
      <c r="L88" s="25"/>
      <c r="M88" s="32"/>
      <c r="N88" s="34"/>
      <c r="O88" s="28">
        <v>56360</v>
      </c>
      <c r="P88" s="29" t="s">
        <v>89</v>
      </c>
      <c r="Q88" s="27">
        <v>187560</v>
      </c>
      <c r="R88" s="28"/>
      <c r="S88" s="25"/>
      <c r="T88" s="25">
        <v>56360</v>
      </c>
      <c r="U88" s="25"/>
      <c r="V88" s="25"/>
      <c r="W88" s="25"/>
      <c r="X88" s="25"/>
      <c r="Y88" s="29"/>
      <c r="Z88" s="30"/>
      <c r="AA88" s="21"/>
    </row>
    <row r="89" spans="1:27" x14ac:dyDescent="0.25">
      <c r="A89" s="29">
        <v>81</v>
      </c>
      <c r="B89" s="21" t="s">
        <v>203</v>
      </c>
      <c r="C89" s="22" t="s">
        <v>8</v>
      </c>
      <c r="D89" s="29" t="s">
        <v>90</v>
      </c>
      <c r="E89" s="50">
        <v>41797</v>
      </c>
      <c r="F89" s="51">
        <v>41800</v>
      </c>
      <c r="G89" s="24">
        <v>5844748</v>
      </c>
      <c r="H89" s="25"/>
      <c r="I89" s="25"/>
      <c r="J89" s="32"/>
      <c r="K89" s="33"/>
      <c r="L89" s="25"/>
      <c r="M89" s="32"/>
      <c r="N89" s="34"/>
      <c r="O89" s="28">
        <v>67402</v>
      </c>
      <c r="P89" s="29" t="s">
        <v>90</v>
      </c>
      <c r="Q89" s="27">
        <v>5844748</v>
      </c>
      <c r="R89" s="28"/>
      <c r="S89" s="25"/>
      <c r="T89" s="25">
        <v>67402</v>
      </c>
      <c r="U89" s="25"/>
      <c r="V89" s="25"/>
      <c r="W89" s="25"/>
      <c r="X89" s="25"/>
      <c r="Y89" s="29"/>
      <c r="Z89" s="30"/>
      <c r="AA89" s="21"/>
    </row>
    <row r="90" spans="1:27" x14ac:dyDescent="0.25">
      <c r="A90" s="29">
        <v>82</v>
      </c>
      <c r="B90" s="21" t="s">
        <v>203</v>
      </c>
      <c r="C90" s="22" t="s">
        <v>8</v>
      </c>
      <c r="D90" s="29" t="s">
        <v>91</v>
      </c>
      <c r="E90" s="50">
        <v>41789</v>
      </c>
      <c r="F90" s="51">
        <v>41793</v>
      </c>
      <c r="G90" s="24">
        <v>5844748</v>
      </c>
      <c r="H90" s="25"/>
      <c r="I90" s="25"/>
      <c r="J90" s="32"/>
      <c r="K90" s="33"/>
      <c r="L90" s="25"/>
      <c r="M90" s="32"/>
      <c r="N90" s="34"/>
      <c r="O90" s="28">
        <v>67402</v>
      </c>
      <c r="P90" s="29" t="s">
        <v>91</v>
      </c>
      <c r="Q90" s="27">
        <v>5844748</v>
      </c>
      <c r="R90" s="28"/>
      <c r="S90" s="25"/>
      <c r="T90" s="25">
        <v>67402</v>
      </c>
      <c r="U90" s="25"/>
      <c r="V90" s="25"/>
      <c r="W90" s="25"/>
      <c r="X90" s="25"/>
      <c r="Y90" s="29"/>
      <c r="Z90" s="30"/>
      <c r="AA90" s="21"/>
    </row>
    <row r="91" spans="1:27" x14ac:dyDescent="0.25">
      <c r="A91" s="29">
        <v>83</v>
      </c>
      <c r="B91" s="21" t="s">
        <v>203</v>
      </c>
      <c r="C91" s="22" t="s">
        <v>8</v>
      </c>
      <c r="D91" s="29" t="s">
        <v>92</v>
      </c>
      <c r="E91" s="50">
        <v>41787</v>
      </c>
      <c r="F91" s="51">
        <v>41793</v>
      </c>
      <c r="G91" s="24">
        <v>5844748</v>
      </c>
      <c r="H91" s="25"/>
      <c r="I91" s="25"/>
      <c r="J91" s="32"/>
      <c r="K91" s="33"/>
      <c r="L91" s="25"/>
      <c r="M91" s="32"/>
      <c r="N91" s="34"/>
      <c r="O91" s="28">
        <v>67402</v>
      </c>
      <c r="P91" s="29" t="s">
        <v>92</v>
      </c>
      <c r="Q91" s="27">
        <v>5844748</v>
      </c>
      <c r="R91" s="28"/>
      <c r="S91" s="25"/>
      <c r="T91" s="25">
        <v>67402</v>
      </c>
      <c r="U91" s="25"/>
      <c r="V91" s="25"/>
      <c r="W91" s="25"/>
      <c r="X91" s="25"/>
      <c r="Y91" s="29"/>
      <c r="Z91" s="30"/>
      <c r="AA91" s="21"/>
    </row>
    <row r="92" spans="1:27" x14ac:dyDescent="0.25">
      <c r="A92" s="29">
        <v>84</v>
      </c>
      <c r="B92" s="21" t="s">
        <v>203</v>
      </c>
      <c r="C92" s="22" t="s">
        <v>8</v>
      </c>
      <c r="D92" s="29" t="s">
        <v>93</v>
      </c>
      <c r="E92" s="50">
        <v>41824</v>
      </c>
      <c r="F92" s="51">
        <v>41856</v>
      </c>
      <c r="G92" s="24">
        <v>241800</v>
      </c>
      <c r="H92" s="25"/>
      <c r="I92" s="25"/>
      <c r="J92" s="32"/>
      <c r="K92" s="33"/>
      <c r="L92" s="25"/>
      <c r="M92" s="32"/>
      <c r="N92" s="34"/>
      <c r="O92" s="28">
        <v>70500</v>
      </c>
      <c r="P92" s="29" t="s">
        <v>93</v>
      </c>
      <c r="Q92" s="27">
        <v>241800</v>
      </c>
      <c r="R92" s="28">
        <v>70500</v>
      </c>
      <c r="S92" s="25"/>
      <c r="T92" s="25"/>
      <c r="U92" s="25"/>
      <c r="V92" s="25"/>
      <c r="W92" s="25"/>
      <c r="X92" s="25"/>
      <c r="Y92" s="41" t="s">
        <v>205</v>
      </c>
      <c r="Z92" s="45">
        <v>41892</v>
      </c>
      <c r="AA92" s="21"/>
    </row>
    <row r="93" spans="1:27" x14ac:dyDescent="0.25">
      <c r="A93" s="29">
        <v>85</v>
      </c>
      <c r="B93" s="21" t="s">
        <v>203</v>
      </c>
      <c r="C93" s="22" t="s">
        <v>8</v>
      </c>
      <c r="D93" s="29" t="s">
        <v>94</v>
      </c>
      <c r="E93" s="50">
        <v>42487</v>
      </c>
      <c r="F93" s="51">
        <v>43151</v>
      </c>
      <c r="G93" s="24">
        <v>178300</v>
      </c>
      <c r="H93" s="25"/>
      <c r="I93" s="25"/>
      <c r="J93" s="32"/>
      <c r="K93" s="33"/>
      <c r="L93" s="25"/>
      <c r="M93" s="32"/>
      <c r="N93" s="34"/>
      <c r="O93" s="28">
        <v>71320</v>
      </c>
      <c r="P93" s="29" t="s">
        <v>94</v>
      </c>
      <c r="Q93" s="27">
        <v>178300</v>
      </c>
      <c r="R93" s="28"/>
      <c r="S93" s="25"/>
      <c r="T93" s="25">
        <v>71320</v>
      </c>
      <c r="U93" s="25"/>
      <c r="V93" s="25"/>
      <c r="W93" s="25"/>
      <c r="X93" s="25"/>
      <c r="Y93" s="29"/>
      <c r="Z93" s="30"/>
      <c r="AA93" s="21"/>
    </row>
    <row r="94" spans="1:27" x14ac:dyDescent="0.25">
      <c r="A94" s="29">
        <v>86</v>
      </c>
      <c r="B94" s="21" t="s">
        <v>203</v>
      </c>
      <c r="C94" s="22" t="s">
        <v>8</v>
      </c>
      <c r="D94" s="29" t="s">
        <v>95</v>
      </c>
      <c r="E94" s="50">
        <v>41457</v>
      </c>
      <c r="F94" s="51">
        <v>41457</v>
      </c>
      <c r="G94" s="24">
        <v>1174530</v>
      </c>
      <c r="H94" s="25"/>
      <c r="I94" s="25"/>
      <c r="J94" s="32"/>
      <c r="K94" s="33"/>
      <c r="L94" s="25"/>
      <c r="M94" s="32"/>
      <c r="N94" s="34"/>
      <c r="O94" s="28">
        <v>75636</v>
      </c>
      <c r="P94" s="29" t="s">
        <v>95</v>
      </c>
      <c r="Q94" s="27">
        <v>1174530</v>
      </c>
      <c r="R94" s="28">
        <v>6633</v>
      </c>
      <c r="S94" s="25"/>
      <c r="T94" s="25">
        <v>69003</v>
      </c>
      <c r="U94" s="25"/>
      <c r="V94" s="25"/>
      <c r="W94" s="25"/>
      <c r="X94" s="25"/>
      <c r="Y94" s="41" t="s">
        <v>5</v>
      </c>
      <c r="Z94" s="45">
        <v>41533</v>
      </c>
      <c r="AA94" s="21"/>
    </row>
    <row r="95" spans="1:27" x14ac:dyDescent="0.25">
      <c r="A95" s="29">
        <v>87</v>
      </c>
      <c r="B95" s="21" t="s">
        <v>203</v>
      </c>
      <c r="C95" s="22" t="s">
        <v>8</v>
      </c>
      <c r="D95" s="29" t="s">
        <v>96</v>
      </c>
      <c r="E95" s="50">
        <v>42546</v>
      </c>
      <c r="F95" s="51">
        <v>42559</v>
      </c>
      <c r="G95" s="24" t="s">
        <v>97</v>
      </c>
      <c r="H95" s="25"/>
      <c r="I95" s="25"/>
      <c r="J95" s="32"/>
      <c r="K95" s="33"/>
      <c r="L95" s="25"/>
      <c r="M95" s="32"/>
      <c r="N95" s="34"/>
      <c r="O95" s="28">
        <v>89218.4</v>
      </c>
      <c r="P95" s="29" t="s">
        <v>96</v>
      </c>
      <c r="Q95" s="27" t="s">
        <v>97</v>
      </c>
      <c r="R95" s="28">
        <v>89218.4</v>
      </c>
      <c r="S95" s="25"/>
      <c r="T95" s="25"/>
      <c r="U95" s="25"/>
      <c r="V95" s="25"/>
      <c r="W95" s="25"/>
      <c r="X95" s="25"/>
      <c r="Y95" s="41" t="s">
        <v>206</v>
      </c>
      <c r="Z95" s="45">
        <v>42832</v>
      </c>
      <c r="AA95" s="21"/>
    </row>
    <row r="96" spans="1:27" x14ac:dyDescent="0.25">
      <c r="A96" s="29">
        <v>88</v>
      </c>
      <c r="B96" s="21" t="s">
        <v>203</v>
      </c>
      <c r="C96" s="22" t="s">
        <v>8</v>
      </c>
      <c r="D96" s="29" t="s">
        <v>98</v>
      </c>
      <c r="E96" s="50">
        <v>41609</v>
      </c>
      <c r="F96" s="51">
        <v>41617</v>
      </c>
      <c r="G96" s="24">
        <v>515490</v>
      </c>
      <c r="H96" s="25"/>
      <c r="I96" s="25"/>
      <c r="J96" s="32"/>
      <c r="K96" s="33"/>
      <c r="L96" s="25"/>
      <c r="M96" s="32"/>
      <c r="N96" s="34"/>
      <c r="O96" s="28">
        <v>97350</v>
      </c>
      <c r="P96" s="29" t="s">
        <v>98</v>
      </c>
      <c r="Q96" s="27">
        <v>515490</v>
      </c>
      <c r="R96" s="28">
        <v>97350</v>
      </c>
      <c r="S96" s="25"/>
      <c r="T96" s="25"/>
      <c r="U96" s="25"/>
      <c r="V96" s="25"/>
      <c r="W96" s="25"/>
      <c r="X96" s="25"/>
      <c r="Y96" s="41" t="s">
        <v>207</v>
      </c>
      <c r="Z96" s="45">
        <v>41892</v>
      </c>
      <c r="AA96" s="21"/>
    </row>
    <row r="97" spans="1:27" x14ac:dyDescent="0.25">
      <c r="A97" s="29">
        <v>89</v>
      </c>
      <c r="B97" s="21" t="s">
        <v>203</v>
      </c>
      <c r="C97" s="22" t="s">
        <v>8</v>
      </c>
      <c r="D97" s="29" t="s">
        <v>99</v>
      </c>
      <c r="E97" s="50">
        <v>42600</v>
      </c>
      <c r="F97" s="51">
        <v>42618</v>
      </c>
      <c r="G97" s="24" t="s">
        <v>100</v>
      </c>
      <c r="H97" s="25"/>
      <c r="I97" s="25"/>
      <c r="J97" s="32"/>
      <c r="K97" s="33"/>
      <c r="L97" s="25"/>
      <c r="M97" s="32"/>
      <c r="N97" s="34"/>
      <c r="O97" s="28">
        <v>106213.68</v>
      </c>
      <c r="P97" s="29" t="s">
        <v>99</v>
      </c>
      <c r="Q97" s="27" t="s">
        <v>100</v>
      </c>
      <c r="R97" s="28">
        <v>106213.68</v>
      </c>
      <c r="S97" s="25"/>
      <c r="T97" s="25"/>
      <c r="U97" s="25"/>
      <c r="V97" s="25"/>
      <c r="W97" s="25"/>
      <c r="X97" s="25"/>
      <c r="Y97" s="41" t="s">
        <v>208</v>
      </c>
      <c r="Z97" s="45">
        <v>42863</v>
      </c>
      <c r="AA97" s="21"/>
    </row>
    <row r="98" spans="1:27" x14ac:dyDescent="0.25">
      <c r="A98" s="29">
        <v>90</v>
      </c>
      <c r="B98" s="21" t="s">
        <v>203</v>
      </c>
      <c r="C98" s="22" t="s">
        <v>8</v>
      </c>
      <c r="D98" s="29" t="s">
        <v>101</v>
      </c>
      <c r="E98" s="50">
        <v>41711</v>
      </c>
      <c r="F98" s="51">
        <v>41711</v>
      </c>
      <c r="G98" s="24">
        <v>305280</v>
      </c>
      <c r="H98" s="25"/>
      <c r="I98" s="25"/>
      <c r="J98" s="32"/>
      <c r="K98" s="33"/>
      <c r="L98" s="25"/>
      <c r="M98" s="32"/>
      <c r="N98" s="34"/>
      <c r="O98" s="28">
        <v>122369</v>
      </c>
      <c r="P98" s="29" t="s">
        <v>101</v>
      </c>
      <c r="Q98" s="27">
        <v>305280</v>
      </c>
      <c r="R98" s="28">
        <v>122369</v>
      </c>
      <c r="S98" s="25"/>
      <c r="T98" s="25"/>
      <c r="U98" s="25"/>
      <c r="V98" s="25"/>
      <c r="W98" s="25"/>
      <c r="X98" s="25"/>
      <c r="Y98" s="41" t="s">
        <v>209</v>
      </c>
      <c r="Z98" s="45">
        <v>41768</v>
      </c>
      <c r="AA98" s="21"/>
    </row>
    <row r="99" spans="1:27" x14ac:dyDescent="0.25">
      <c r="A99" s="29">
        <v>91</v>
      </c>
      <c r="B99" s="21" t="s">
        <v>203</v>
      </c>
      <c r="C99" s="22" t="s">
        <v>8</v>
      </c>
      <c r="D99" s="29" t="s">
        <v>102</v>
      </c>
      <c r="E99" s="50">
        <v>41605</v>
      </c>
      <c r="F99" s="51">
        <v>41617</v>
      </c>
      <c r="G99" s="24">
        <v>147000</v>
      </c>
      <c r="H99" s="25"/>
      <c r="I99" s="25"/>
      <c r="J99" s="32"/>
      <c r="K99" s="33"/>
      <c r="L99" s="25"/>
      <c r="M99" s="32"/>
      <c r="N99" s="34"/>
      <c r="O99" s="28">
        <v>141030</v>
      </c>
      <c r="P99" s="29" t="s">
        <v>102</v>
      </c>
      <c r="Q99" s="27">
        <v>147000</v>
      </c>
      <c r="R99" s="28">
        <v>141030</v>
      </c>
      <c r="S99" s="25"/>
      <c r="T99" s="25"/>
      <c r="U99" s="25"/>
      <c r="V99" s="25"/>
      <c r="W99" s="25"/>
      <c r="X99" s="25"/>
      <c r="Y99" s="41" t="s">
        <v>210</v>
      </c>
      <c r="Z99" s="45">
        <v>41668</v>
      </c>
      <c r="AA99" s="21"/>
    </row>
    <row r="100" spans="1:27" x14ac:dyDescent="0.25">
      <c r="A100" s="29">
        <v>92</v>
      </c>
      <c r="B100" s="21" t="s">
        <v>203</v>
      </c>
      <c r="C100" s="22" t="s">
        <v>8</v>
      </c>
      <c r="D100" s="29" t="s">
        <v>103</v>
      </c>
      <c r="E100" s="50">
        <v>41673</v>
      </c>
      <c r="F100" s="51">
        <v>41673</v>
      </c>
      <c r="G100" s="24">
        <v>192855</v>
      </c>
      <c r="H100" s="25"/>
      <c r="I100" s="25"/>
      <c r="J100" s="32"/>
      <c r="K100" s="33"/>
      <c r="L100" s="25"/>
      <c r="M100" s="32"/>
      <c r="N100" s="34"/>
      <c r="O100" s="28">
        <v>141105</v>
      </c>
      <c r="P100" s="29" t="s">
        <v>103</v>
      </c>
      <c r="Q100" s="27">
        <v>192855</v>
      </c>
      <c r="R100" s="28">
        <v>141105</v>
      </c>
      <c r="S100" s="25"/>
      <c r="T100" s="25"/>
      <c r="U100" s="25"/>
      <c r="V100" s="25"/>
      <c r="W100" s="25"/>
      <c r="X100" s="25"/>
      <c r="Y100" s="41" t="s">
        <v>211</v>
      </c>
      <c r="Z100" s="45">
        <v>41708</v>
      </c>
      <c r="AA100" s="21"/>
    </row>
    <row r="101" spans="1:27" x14ac:dyDescent="0.25">
      <c r="A101" s="29">
        <v>93</v>
      </c>
      <c r="B101" s="21" t="s">
        <v>203</v>
      </c>
      <c r="C101" s="22" t="s">
        <v>8</v>
      </c>
      <c r="D101" s="29" t="s">
        <v>104</v>
      </c>
      <c r="E101" s="50">
        <v>41711</v>
      </c>
      <c r="F101" s="51">
        <v>41711</v>
      </c>
      <c r="G101" s="24">
        <v>286950</v>
      </c>
      <c r="H101" s="25"/>
      <c r="I101" s="25"/>
      <c r="J101" s="32"/>
      <c r="K101" s="33"/>
      <c r="L101" s="25"/>
      <c r="M101" s="32"/>
      <c r="N101" s="34"/>
      <c r="O101" s="28">
        <v>146915</v>
      </c>
      <c r="P101" s="29" t="s">
        <v>104</v>
      </c>
      <c r="Q101" s="27">
        <v>286950</v>
      </c>
      <c r="R101" s="28">
        <v>146915</v>
      </c>
      <c r="S101" s="25"/>
      <c r="T101" s="25"/>
      <c r="U101" s="25"/>
      <c r="V101" s="25"/>
      <c r="W101" s="25"/>
      <c r="X101" s="25"/>
      <c r="Y101" s="41" t="s">
        <v>212</v>
      </c>
      <c r="Z101" s="45">
        <v>41771</v>
      </c>
      <c r="AA101" s="21"/>
    </row>
    <row r="102" spans="1:27" x14ac:dyDescent="0.25">
      <c r="A102" s="29">
        <v>94</v>
      </c>
      <c r="B102" s="21" t="s">
        <v>203</v>
      </c>
      <c r="C102" s="22" t="s">
        <v>8</v>
      </c>
      <c r="D102" s="29" t="s">
        <v>105</v>
      </c>
      <c r="E102" s="50">
        <v>42515</v>
      </c>
      <c r="F102" s="51">
        <v>42534</v>
      </c>
      <c r="G102" s="24">
        <v>326862</v>
      </c>
      <c r="H102" s="25"/>
      <c r="I102" s="25"/>
      <c r="J102" s="32"/>
      <c r="K102" s="33"/>
      <c r="L102" s="25"/>
      <c r="M102" s="32"/>
      <c r="N102" s="34"/>
      <c r="O102" s="28">
        <v>166586</v>
      </c>
      <c r="P102" s="29" t="s">
        <v>105</v>
      </c>
      <c r="Q102" s="27">
        <v>326862</v>
      </c>
      <c r="R102" s="28">
        <v>166586</v>
      </c>
      <c r="S102" s="25"/>
      <c r="T102" s="25"/>
      <c r="U102" s="25"/>
      <c r="V102" s="25"/>
      <c r="W102" s="25"/>
      <c r="X102" s="25"/>
      <c r="Y102" s="41" t="s">
        <v>206</v>
      </c>
      <c r="Z102" s="45">
        <v>42832</v>
      </c>
      <c r="AA102" s="21"/>
    </row>
    <row r="103" spans="1:27" x14ac:dyDescent="0.25">
      <c r="A103" s="29">
        <v>95</v>
      </c>
      <c r="B103" s="21" t="s">
        <v>203</v>
      </c>
      <c r="C103" s="22" t="s">
        <v>8</v>
      </c>
      <c r="D103" s="29" t="s">
        <v>106</v>
      </c>
      <c r="E103" s="50">
        <v>42270</v>
      </c>
      <c r="F103" s="51">
        <v>42284</v>
      </c>
      <c r="G103" s="24">
        <v>168500</v>
      </c>
      <c r="H103" s="25"/>
      <c r="I103" s="25"/>
      <c r="J103" s="32"/>
      <c r="K103" s="33"/>
      <c r="L103" s="25"/>
      <c r="M103" s="32"/>
      <c r="N103" s="34"/>
      <c r="O103" s="28">
        <v>168500</v>
      </c>
      <c r="P103" s="29" t="s">
        <v>106</v>
      </c>
      <c r="Q103" s="27">
        <v>168500</v>
      </c>
      <c r="R103" s="28"/>
      <c r="S103" s="25"/>
      <c r="T103" s="25"/>
      <c r="U103" s="25"/>
      <c r="V103" s="25"/>
      <c r="W103" s="25">
        <v>16293</v>
      </c>
      <c r="X103" s="25">
        <v>152207</v>
      </c>
      <c r="Y103" s="29"/>
      <c r="Z103" s="30"/>
      <c r="AA103" s="21"/>
    </row>
    <row r="104" spans="1:27" x14ac:dyDescent="0.25">
      <c r="A104" s="29">
        <v>96</v>
      </c>
      <c r="B104" s="21" t="s">
        <v>203</v>
      </c>
      <c r="C104" s="22" t="s">
        <v>8</v>
      </c>
      <c r="D104" s="29" t="s">
        <v>107</v>
      </c>
      <c r="E104" s="50">
        <v>41479</v>
      </c>
      <c r="F104" s="51">
        <v>41479</v>
      </c>
      <c r="G104" s="24">
        <v>271920</v>
      </c>
      <c r="H104" s="25"/>
      <c r="I104" s="25"/>
      <c r="J104" s="32"/>
      <c r="K104" s="33"/>
      <c r="L104" s="25"/>
      <c r="M104" s="32"/>
      <c r="N104" s="34"/>
      <c r="O104" s="28">
        <v>185442</v>
      </c>
      <c r="P104" s="29" t="s">
        <v>107</v>
      </c>
      <c r="Q104" s="27">
        <v>271920</v>
      </c>
      <c r="R104" s="28">
        <v>522</v>
      </c>
      <c r="S104" s="25"/>
      <c r="T104" s="25">
        <v>184920</v>
      </c>
      <c r="U104" s="25"/>
      <c r="V104" s="25"/>
      <c r="W104" s="25"/>
      <c r="X104" s="25"/>
      <c r="Y104" s="41" t="s">
        <v>5</v>
      </c>
      <c r="Z104" s="45">
        <v>41555</v>
      </c>
      <c r="AA104" s="21"/>
    </row>
    <row r="105" spans="1:27" x14ac:dyDescent="0.25">
      <c r="A105" s="29">
        <v>97</v>
      </c>
      <c r="B105" s="21" t="s">
        <v>203</v>
      </c>
      <c r="C105" s="22" t="s">
        <v>8</v>
      </c>
      <c r="D105" s="29" t="s">
        <v>108</v>
      </c>
      <c r="E105" s="50">
        <v>41610</v>
      </c>
      <c r="F105" s="51">
        <v>41617</v>
      </c>
      <c r="G105" s="24">
        <v>1204680</v>
      </c>
      <c r="H105" s="25"/>
      <c r="I105" s="25"/>
      <c r="J105" s="32"/>
      <c r="K105" s="33"/>
      <c r="L105" s="25"/>
      <c r="M105" s="32"/>
      <c r="N105" s="34"/>
      <c r="O105" s="28">
        <v>189960</v>
      </c>
      <c r="P105" s="29" t="s">
        <v>108</v>
      </c>
      <c r="Q105" s="27">
        <v>1204680</v>
      </c>
      <c r="R105" s="28"/>
      <c r="S105" s="25"/>
      <c r="T105" s="25">
        <v>189960</v>
      </c>
      <c r="U105" s="25"/>
      <c r="V105" s="25"/>
      <c r="W105" s="25"/>
      <c r="X105" s="25"/>
      <c r="Y105" s="29"/>
      <c r="Z105" s="30"/>
      <c r="AA105" s="21"/>
    </row>
    <row r="106" spans="1:27" x14ac:dyDescent="0.25">
      <c r="A106" s="29">
        <v>98</v>
      </c>
      <c r="B106" s="21" t="s">
        <v>203</v>
      </c>
      <c r="C106" s="22" t="s">
        <v>8</v>
      </c>
      <c r="D106" s="29" t="s">
        <v>109</v>
      </c>
      <c r="E106" s="50">
        <v>42578</v>
      </c>
      <c r="F106" s="51">
        <v>42587</v>
      </c>
      <c r="G106" s="24" t="s">
        <v>110</v>
      </c>
      <c r="H106" s="25"/>
      <c r="I106" s="25"/>
      <c r="J106" s="32"/>
      <c r="K106" s="33"/>
      <c r="L106" s="25"/>
      <c r="M106" s="32"/>
      <c r="N106" s="34"/>
      <c r="O106" s="28">
        <v>191992.2</v>
      </c>
      <c r="P106" s="29" t="s">
        <v>109</v>
      </c>
      <c r="Q106" s="27" t="s">
        <v>110</v>
      </c>
      <c r="R106" s="28">
        <v>191992.2</v>
      </c>
      <c r="S106" s="25"/>
      <c r="T106" s="25"/>
      <c r="U106" s="25"/>
      <c r="V106" s="25"/>
      <c r="W106" s="25"/>
      <c r="X106" s="25"/>
      <c r="Y106" s="41" t="s">
        <v>206</v>
      </c>
      <c r="Z106" s="45">
        <v>42832</v>
      </c>
      <c r="AA106" s="21"/>
    </row>
    <row r="107" spans="1:27" x14ac:dyDescent="0.25">
      <c r="A107" s="29">
        <v>99</v>
      </c>
      <c r="B107" s="21" t="s">
        <v>203</v>
      </c>
      <c r="C107" s="22" t="s">
        <v>8</v>
      </c>
      <c r="D107" s="29" t="s">
        <v>111</v>
      </c>
      <c r="E107" s="50">
        <v>42448</v>
      </c>
      <c r="F107" s="51">
        <v>42502</v>
      </c>
      <c r="G107" s="24">
        <v>385020</v>
      </c>
      <c r="H107" s="25"/>
      <c r="I107" s="25"/>
      <c r="J107" s="32"/>
      <c r="K107" s="33"/>
      <c r="L107" s="25"/>
      <c r="M107" s="32"/>
      <c r="N107" s="34"/>
      <c r="O107" s="28">
        <v>192510</v>
      </c>
      <c r="P107" s="29" t="s">
        <v>111</v>
      </c>
      <c r="Q107" s="27">
        <v>385020</v>
      </c>
      <c r="R107" s="28">
        <v>192510</v>
      </c>
      <c r="S107" s="25"/>
      <c r="T107" s="25"/>
      <c r="U107" s="25"/>
      <c r="V107" s="25"/>
      <c r="W107" s="25"/>
      <c r="X107" s="25"/>
      <c r="Y107" s="41" t="s">
        <v>213</v>
      </c>
      <c r="Z107" s="45">
        <v>43138</v>
      </c>
      <c r="AA107" s="21"/>
    </row>
    <row r="108" spans="1:27" x14ac:dyDescent="0.25">
      <c r="A108" s="29">
        <v>100</v>
      </c>
      <c r="B108" s="21" t="s">
        <v>203</v>
      </c>
      <c r="C108" s="22" t="s">
        <v>8</v>
      </c>
      <c r="D108" s="29" t="s">
        <v>112</v>
      </c>
      <c r="E108" s="50">
        <v>41571</v>
      </c>
      <c r="F108" s="51">
        <v>41586</v>
      </c>
      <c r="G108" s="24">
        <v>409230</v>
      </c>
      <c r="H108" s="25"/>
      <c r="I108" s="25"/>
      <c r="J108" s="32"/>
      <c r="K108" s="33"/>
      <c r="L108" s="25"/>
      <c r="M108" s="32"/>
      <c r="N108" s="34"/>
      <c r="O108" s="28">
        <v>206190</v>
      </c>
      <c r="P108" s="29" t="s">
        <v>112</v>
      </c>
      <c r="Q108" s="27">
        <v>409230</v>
      </c>
      <c r="R108" s="28"/>
      <c r="S108" s="25"/>
      <c r="T108" s="25">
        <v>206190</v>
      </c>
      <c r="U108" s="25"/>
      <c r="V108" s="25"/>
      <c r="W108" s="25"/>
      <c r="X108" s="25"/>
      <c r="Y108" s="29"/>
      <c r="Z108" s="30"/>
      <c r="AA108" s="21"/>
    </row>
    <row r="109" spans="1:27" x14ac:dyDescent="0.25">
      <c r="A109" s="29">
        <v>101</v>
      </c>
      <c r="B109" s="21" t="s">
        <v>203</v>
      </c>
      <c r="C109" s="22" t="s">
        <v>8</v>
      </c>
      <c r="D109" s="29" t="s">
        <v>106</v>
      </c>
      <c r="E109" s="50">
        <v>40206</v>
      </c>
      <c r="F109" s="51">
        <v>40206</v>
      </c>
      <c r="G109" s="24">
        <v>411474</v>
      </c>
      <c r="H109" s="25"/>
      <c r="I109" s="25"/>
      <c r="J109" s="32"/>
      <c r="K109" s="33"/>
      <c r="L109" s="25"/>
      <c r="M109" s="32"/>
      <c r="N109" s="34"/>
      <c r="O109" s="28">
        <v>242974</v>
      </c>
      <c r="P109" s="29" t="s">
        <v>106</v>
      </c>
      <c r="Q109" s="27">
        <v>411474</v>
      </c>
      <c r="R109" s="28"/>
      <c r="S109" s="25"/>
      <c r="T109" s="25"/>
      <c r="U109" s="25">
        <v>242974</v>
      </c>
      <c r="V109" s="25"/>
      <c r="W109" s="25"/>
      <c r="X109" s="25"/>
      <c r="Y109" s="29"/>
      <c r="Z109" s="30"/>
      <c r="AA109" s="21"/>
    </row>
    <row r="110" spans="1:27" x14ac:dyDescent="0.25">
      <c r="A110" s="29">
        <v>102</v>
      </c>
      <c r="B110" s="21" t="s">
        <v>203</v>
      </c>
      <c r="C110" s="22" t="s">
        <v>8</v>
      </c>
      <c r="D110" s="29" t="s">
        <v>113</v>
      </c>
      <c r="E110" s="50">
        <v>41103</v>
      </c>
      <c r="F110" s="51">
        <v>41103</v>
      </c>
      <c r="G110" s="24">
        <v>258120</v>
      </c>
      <c r="H110" s="25"/>
      <c r="I110" s="25"/>
      <c r="J110" s="32"/>
      <c r="K110" s="33"/>
      <c r="L110" s="25"/>
      <c r="M110" s="32"/>
      <c r="N110" s="34"/>
      <c r="O110" s="28">
        <v>245700</v>
      </c>
      <c r="P110" s="29" t="s">
        <v>113</v>
      </c>
      <c r="Q110" s="27">
        <v>258120</v>
      </c>
      <c r="R110" s="28"/>
      <c r="S110" s="25"/>
      <c r="T110" s="25"/>
      <c r="U110" s="25"/>
      <c r="V110" s="25"/>
      <c r="W110" s="25">
        <v>245700</v>
      </c>
      <c r="X110" s="25"/>
      <c r="Y110" s="29"/>
      <c r="Z110" s="30"/>
      <c r="AA110" s="21"/>
    </row>
    <row r="111" spans="1:27" x14ac:dyDescent="0.25">
      <c r="A111" s="29">
        <v>103</v>
      </c>
      <c r="B111" s="21" t="s">
        <v>203</v>
      </c>
      <c r="C111" s="22" t="s">
        <v>8</v>
      </c>
      <c r="D111" s="29" t="s">
        <v>114</v>
      </c>
      <c r="E111" s="50">
        <v>41517</v>
      </c>
      <c r="F111" s="51">
        <v>41517</v>
      </c>
      <c r="G111" s="24">
        <v>584250</v>
      </c>
      <c r="H111" s="25"/>
      <c r="I111" s="25"/>
      <c r="J111" s="32"/>
      <c r="K111" s="33"/>
      <c r="L111" s="25"/>
      <c r="M111" s="32"/>
      <c r="N111" s="34"/>
      <c r="O111" s="28">
        <v>316765</v>
      </c>
      <c r="P111" s="29" t="s">
        <v>114</v>
      </c>
      <c r="Q111" s="27">
        <v>584250</v>
      </c>
      <c r="R111" s="28">
        <v>1615</v>
      </c>
      <c r="S111" s="25"/>
      <c r="T111" s="25">
        <v>315150</v>
      </c>
      <c r="U111" s="25"/>
      <c r="V111" s="25"/>
      <c r="W111" s="25"/>
      <c r="X111" s="25"/>
      <c r="Y111" s="41" t="s">
        <v>5</v>
      </c>
      <c r="Z111" s="45">
        <v>41555</v>
      </c>
      <c r="AA111" s="21"/>
    </row>
    <row r="112" spans="1:27" x14ac:dyDescent="0.25">
      <c r="A112" s="29">
        <v>104</v>
      </c>
      <c r="B112" s="21" t="s">
        <v>203</v>
      </c>
      <c r="C112" s="22" t="s">
        <v>8</v>
      </c>
      <c r="D112" s="29" t="s">
        <v>115</v>
      </c>
      <c r="E112" s="50">
        <v>41509</v>
      </c>
      <c r="F112" s="51">
        <v>41509</v>
      </c>
      <c r="G112" s="24">
        <v>584250</v>
      </c>
      <c r="H112" s="25"/>
      <c r="I112" s="25"/>
      <c r="J112" s="32"/>
      <c r="K112" s="33"/>
      <c r="L112" s="25"/>
      <c r="M112" s="32"/>
      <c r="N112" s="34"/>
      <c r="O112" s="28">
        <v>316765</v>
      </c>
      <c r="P112" s="29" t="s">
        <v>115</v>
      </c>
      <c r="Q112" s="27">
        <v>584250</v>
      </c>
      <c r="R112" s="28">
        <v>1615</v>
      </c>
      <c r="S112" s="25"/>
      <c r="T112" s="25">
        <v>315150</v>
      </c>
      <c r="U112" s="25"/>
      <c r="V112" s="25"/>
      <c r="W112" s="25"/>
      <c r="X112" s="25"/>
      <c r="Y112" s="41" t="s">
        <v>5</v>
      </c>
      <c r="Z112" s="45">
        <v>41555</v>
      </c>
      <c r="AA112" s="21"/>
    </row>
    <row r="113" spans="1:27" x14ac:dyDescent="0.25">
      <c r="A113" s="29">
        <v>105</v>
      </c>
      <c r="B113" s="21" t="s">
        <v>203</v>
      </c>
      <c r="C113" s="22" t="s">
        <v>8</v>
      </c>
      <c r="D113" s="29" t="s">
        <v>116</v>
      </c>
      <c r="E113" s="50">
        <v>41824</v>
      </c>
      <c r="F113" s="51">
        <v>41829</v>
      </c>
      <c r="G113" s="24">
        <v>1088100</v>
      </c>
      <c r="H113" s="25"/>
      <c r="I113" s="25"/>
      <c r="J113" s="32"/>
      <c r="K113" s="33"/>
      <c r="L113" s="25"/>
      <c r="M113" s="32"/>
      <c r="N113" s="34"/>
      <c r="O113" s="28">
        <v>317317</v>
      </c>
      <c r="P113" s="29" t="s">
        <v>116</v>
      </c>
      <c r="Q113" s="27">
        <v>1088100</v>
      </c>
      <c r="R113" s="28">
        <v>317317</v>
      </c>
      <c r="S113" s="25"/>
      <c r="T113" s="25"/>
      <c r="U113" s="25"/>
      <c r="V113" s="25"/>
      <c r="W113" s="25"/>
      <c r="X113" s="25"/>
      <c r="Y113" s="41" t="s">
        <v>214</v>
      </c>
      <c r="Z113" s="45">
        <v>41865</v>
      </c>
      <c r="AA113" s="21"/>
    </row>
    <row r="114" spans="1:27" x14ac:dyDescent="0.25">
      <c r="A114" s="29">
        <v>106</v>
      </c>
      <c r="B114" s="21" t="s">
        <v>203</v>
      </c>
      <c r="C114" s="22" t="s">
        <v>8</v>
      </c>
      <c r="D114" s="29" t="s">
        <v>117</v>
      </c>
      <c r="E114" s="50">
        <v>41610</v>
      </c>
      <c r="F114" s="51">
        <v>41617</v>
      </c>
      <c r="G114" s="24">
        <v>322544</v>
      </c>
      <c r="H114" s="25"/>
      <c r="I114" s="25"/>
      <c r="J114" s="32"/>
      <c r="K114" s="33"/>
      <c r="L114" s="25"/>
      <c r="M114" s="32"/>
      <c r="N114" s="34"/>
      <c r="O114" s="28">
        <v>322544</v>
      </c>
      <c r="P114" s="29" t="s">
        <v>117</v>
      </c>
      <c r="Q114" s="27">
        <v>322544</v>
      </c>
      <c r="R114" s="28"/>
      <c r="S114" s="25">
        <v>322544</v>
      </c>
      <c r="T114" s="25"/>
      <c r="U114" s="25"/>
      <c r="V114" s="25"/>
      <c r="W114" s="25"/>
      <c r="X114" s="25"/>
      <c r="Y114" s="29"/>
      <c r="Z114" s="30"/>
      <c r="AA114" s="21"/>
    </row>
    <row r="115" spans="1:27" x14ac:dyDescent="0.25">
      <c r="A115" s="29">
        <v>107</v>
      </c>
      <c r="B115" s="21" t="s">
        <v>203</v>
      </c>
      <c r="C115" s="22" t="s">
        <v>8</v>
      </c>
      <c r="D115" s="29" t="s">
        <v>118</v>
      </c>
      <c r="E115" s="50">
        <v>42755</v>
      </c>
      <c r="F115" s="51">
        <v>43151</v>
      </c>
      <c r="G115" s="24">
        <v>825180</v>
      </c>
      <c r="H115" s="25"/>
      <c r="I115" s="25"/>
      <c r="J115" s="32"/>
      <c r="K115" s="33"/>
      <c r="L115" s="25"/>
      <c r="M115" s="32"/>
      <c r="N115" s="34"/>
      <c r="O115" s="28">
        <v>330072</v>
      </c>
      <c r="P115" s="29" t="s">
        <v>118</v>
      </c>
      <c r="Q115" s="27">
        <v>825180</v>
      </c>
      <c r="R115" s="28">
        <v>330072</v>
      </c>
      <c r="S115" s="25"/>
      <c r="T115" s="25"/>
      <c r="U115" s="25"/>
      <c r="V115" s="25"/>
      <c r="W115" s="25"/>
      <c r="X115" s="25"/>
      <c r="Y115" s="41" t="s">
        <v>206</v>
      </c>
      <c r="Z115" s="45">
        <v>42832</v>
      </c>
      <c r="AA115" s="21"/>
    </row>
    <row r="116" spans="1:27" x14ac:dyDescent="0.25">
      <c r="A116" s="29">
        <v>108</v>
      </c>
      <c r="B116" s="21" t="s">
        <v>203</v>
      </c>
      <c r="C116" s="22" t="s">
        <v>8</v>
      </c>
      <c r="D116" s="29" t="s">
        <v>119</v>
      </c>
      <c r="E116" s="50">
        <v>41607</v>
      </c>
      <c r="F116" s="51">
        <v>41617</v>
      </c>
      <c r="G116" s="24">
        <v>635661</v>
      </c>
      <c r="H116" s="25"/>
      <c r="I116" s="25"/>
      <c r="J116" s="32"/>
      <c r="K116" s="33"/>
      <c r="L116" s="25"/>
      <c r="M116" s="32"/>
      <c r="N116" s="34"/>
      <c r="O116" s="28">
        <v>374850</v>
      </c>
      <c r="P116" s="29" t="s">
        <v>119</v>
      </c>
      <c r="Q116" s="27">
        <v>635661</v>
      </c>
      <c r="R116" s="28">
        <v>374850</v>
      </c>
      <c r="S116" s="25"/>
      <c r="T116" s="25"/>
      <c r="U116" s="25"/>
      <c r="V116" s="25"/>
      <c r="W116" s="25"/>
      <c r="X116" s="25"/>
      <c r="Y116" s="41" t="s">
        <v>210</v>
      </c>
      <c r="Z116" s="45">
        <v>41668</v>
      </c>
      <c r="AA116" s="21"/>
    </row>
    <row r="117" spans="1:27" x14ac:dyDescent="0.25">
      <c r="A117" s="29">
        <v>109</v>
      </c>
      <c r="B117" s="21" t="s">
        <v>203</v>
      </c>
      <c r="C117" s="22" t="s">
        <v>8</v>
      </c>
      <c r="D117" s="29" t="s">
        <v>120</v>
      </c>
      <c r="E117" s="50">
        <v>41605</v>
      </c>
      <c r="F117" s="51">
        <v>41617</v>
      </c>
      <c r="G117" s="24">
        <v>635661</v>
      </c>
      <c r="H117" s="25"/>
      <c r="I117" s="25"/>
      <c r="J117" s="32"/>
      <c r="K117" s="33"/>
      <c r="L117" s="25"/>
      <c r="M117" s="32"/>
      <c r="N117" s="34"/>
      <c r="O117" s="28">
        <v>374850</v>
      </c>
      <c r="P117" s="29" t="s">
        <v>120</v>
      </c>
      <c r="Q117" s="27">
        <v>635661</v>
      </c>
      <c r="R117" s="28">
        <v>374850</v>
      </c>
      <c r="S117" s="25"/>
      <c r="T117" s="25"/>
      <c r="U117" s="25"/>
      <c r="V117" s="25"/>
      <c r="W117" s="25"/>
      <c r="X117" s="25"/>
      <c r="Y117" s="41" t="s">
        <v>210</v>
      </c>
      <c r="Z117" s="45">
        <v>41668</v>
      </c>
      <c r="AA117" s="21"/>
    </row>
    <row r="118" spans="1:27" x14ac:dyDescent="0.25">
      <c r="A118" s="29">
        <v>110</v>
      </c>
      <c r="B118" s="21" t="s">
        <v>203</v>
      </c>
      <c r="C118" s="22" t="s">
        <v>8</v>
      </c>
      <c r="D118" s="29" t="s">
        <v>121</v>
      </c>
      <c r="E118" s="50">
        <v>41610</v>
      </c>
      <c r="F118" s="51">
        <v>41617</v>
      </c>
      <c r="G118" s="24">
        <v>439020</v>
      </c>
      <c r="H118" s="25"/>
      <c r="I118" s="25"/>
      <c r="J118" s="32"/>
      <c r="K118" s="33"/>
      <c r="L118" s="25"/>
      <c r="M118" s="32"/>
      <c r="N118" s="34"/>
      <c r="O118" s="28">
        <v>418920</v>
      </c>
      <c r="P118" s="29" t="s">
        <v>121</v>
      </c>
      <c r="Q118" s="27">
        <v>439020</v>
      </c>
      <c r="R118" s="28">
        <v>418920</v>
      </c>
      <c r="S118" s="25"/>
      <c r="T118" s="25"/>
      <c r="U118" s="25"/>
      <c r="V118" s="25"/>
      <c r="W118" s="25"/>
      <c r="X118" s="25"/>
      <c r="Y118" s="41" t="s">
        <v>210</v>
      </c>
      <c r="Z118" s="45">
        <v>41668</v>
      </c>
      <c r="AA118" s="21"/>
    </row>
    <row r="119" spans="1:27" x14ac:dyDescent="0.25">
      <c r="A119" s="29">
        <v>111</v>
      </c>
      <c r="B119" s="21" t="s">
        <v>203</v>
      </c>
      <c r="C119" s="22" t="s">
        <v>8</v>
      </c>
      <c r="D119" s="29" t="s">
        <v>122</v>
      </c>
      <c r="E119" s="50">
        <v>41762</v>
      </c>
      <c r="F119" s="51">
        <v>41766</v>
      </c>
      <c r="G119" s="24">
        <v>456876</v>
      </c>
      <c r="H119" s="25"/>
      <c r="I119" s="25"/>
      <c r="J119" s="32"/>
      <c r="K119" s="33"/>
      <c r="L119" s="25"/>
      <c r="M119" s="32"/>
      <c r="N119" s="34"/>
      <c r="O119" s="28">
        <v>456876</v>
      </c>
      <c r="P119" s="29" t="s">
        <v>122</v>
      </c>
      <c r="Q119" s="27">
        <v>456876</v>
      </c>
      <c r="R119" s="28"/>
      <c r="S119" s="25">
        <v>456876</v>
      </c>
      <c r="T119" s="25"/>
      <c r="U119" s="25"/>
      <c r="V119" s="25"/>
      <c r="W119" s="25"/>
      <c r="X119" s="25"/>
      <c r="Y119" s="29"/>
      <c r="Z119" s="30"/>
      <c r="AA119" s="21"/>
    </row>
    <row r="120" spans="1:27" x14ac:dyDescent="0.25">
      <c r="A120" s="29">
        <v>112</v>
      </c>
      <c r="B120" s="21" t="s">
        <v>203</v>
      </c>
      <c r="C120" s="22" t="s">
        <v>8</v>
      </c>
      <c r="D120" s="29" t="s">
        <v>123</v>
      </c>
      <c r="E120" s="50">
        <v>42646</v>
      </c>
      <c r="F120" s="51">
        <v>42649</v>
      </c>
      <c r="G120" s="24">
        <v>627912</v>
      </c>
      <c r="H120" s="25"/>
      <c r="I120" s="25"/>
      <c r="J120" s="32"/>
      <c r="K120" s="33"/>
      <c r="L120" s="25"/>
      <c r="M120" s="32"/>
      <c r="N120" s="34"/>
      <c r="O120" s="28">
        <v>477579</v>
      </c>
      <c r="P120" s="29" t="s">
        <v>123</v>
      </c>
      <c r="Q120" s="27">
        <v>627912</v>
      </c>
      <c r="R120" s="28">
        <v>477579</v>
      </c>
      <c r="S120" s="25"/>
      <c r="T120" s="25"/>
      <c r="U120" s="25"/>
      <c r="V120" s="25"/>
      <c r="W120" s="25"/>
      <c r="X120" s="25"/>
      <c r="Y120" s="41" t="s">
        <v>208</v>
      </c>
      <c r="Z120" s="45">
        <v>42863</v>
      </c>
      <c r="AA120" s="21"/>
    </row>
    <row r="121" spans="1:27" x14ac:dyDescent="0.25">
      <c r="A121" s="29">
        <v>113</v>
      </c>
      <c r="B121" s="21" t="s">
        <v>203</v>
      </c>
      <c r="C121" s="22" t="s">
        <v>8</v>
      </c>
      <c r="D121" s="29" t="s">
        <v>124</v>
      </c>
      <c r="E121" s="50">
        <v>41123</v>
      </c>
      <c r="F121" s="51">
        <v>41123</v>
      </c>
      <c r="G121" s="24">
        <v>522392</v>
      </c>
      <c r="H121" s="25"/>
      <c r="I121" s="25"/>
      <c r="J121" s="32"/>
      <c r="K121" s="33"/>
      <c r="L121" s="25"/>
      <c r="M121" s="32"/>
      <c r="N121" s="34"/>
      <c r="O121" s="28">
        <v>488835</v>
      </c>
      <c r="P121" s="29" t="s">
        <v>124</v>
      </c>
      <c r="Q121" s="27">
        <v>522392</v>
      </c>
      <c r="R121" s="28"/>
      <c r="S121" s="25"/>
      <c r="T121" s="25"/>
      <c r="U121" s="25"/>
      <c r="V121" s="25"/>
      <c r="W121" s="25">
        <v>488835</v>
      </c>
      <c r="X121" s="25"/>
      <c r="Y121" s="29"/>
      <c r="Z121" s="30"/>
      <c r="AA121" s="21"/>
    </row>
    <row r="122" spans="1:27" x14ac:dyDescent="0.25">
      <c r="A122" s="29">
        <v>114</v>
      </c>
      <c r="B122" s="21" t="s">
        <v>203</v>
      </c>
      <c r="C122" s="22" t="s">
        <v>8</v>
      </c>
      <c r="D122" s="29" t="s">
        <v>125</v>
      </c>
      <c r="E122" s="50">
        <v>41607</v>
      </c>
      <c r="F122" s="51">
        <v>41617</v>
      </c>
      <c r="G122" s="24">
        <v>802161</v>
      </c>
      <c r="H122" s="25"/>
      <c r="I122" s="25"/>
      <c r="J122" s="32"/>
      <c r="K122" s="33"/>
      <c r="L122" s="25"/>
      <c r="M122" s="32"/>
      <c r="N122" s="34"/>
      <c r="O122" s="28">
        <v>541350</v>
      </c>
      <c r="P122" s="29" t="s">
        <v>125</v>
      </c>
      <c r="Q122" s="27">
        <v>802161</v>
      </c>
      <c r="R122" s="28">
        <v>541350</v>
      </c>
      <c r="S122" s="25"/>
      <c r="T122" s="25"/>
      <c r="U122" s="25"/>
      <c r="V122" s="25"/>
      <c r="W122" s="25"/>
      <c r="X122" s="25"/>
      <c r="Y122" s="41" t="s">
        <v>210</v>
      </c>
      <c r="Z122" s="45">
        <v>41668</v>
      </c>
      <c r="AA122" s="21"/>
    </row>
    <row r="123" spans="1:27" x14ac:dyDescent="0.25">
      <c r="A123" s="29">
        <v>115</v>
      </c>
      <c r="B123" s="21" t="s">
        <v>203</v>
      </c>
      <c r="C123" s="22" t="s">
        <v>8</v>
      </c>
      <c r="D123" s="29" t="s">
        <v>126</v>
      </c>
      <c r="E123" s="50">
        <v>41571</v>
      </c>
      <c r="F123" s="51">
        <v>41586</v>
      </c>
      <c r="G123" s="24">
        <v>620752</v>
      </c>
      <c r="H123" s="25"/>
      <c r="I123" s="25"/>
      <c r="J123" s="32"/>
      <c r="K123" s="33"/>
      <c r="L123" s="25"/>
      <c r="M123" s="32"/>
      <c r="N123" s="34"/>
      <c r="O123" s="28">
        <v>556745</v>
      </c>
      <c r="P123" s="29" t="s">
        <v>126</v>
      </c>
      <c r="Q123" s="27">
        <v>620752</v>
      </c>
      <c r="R123" s="28">
        <v>556745</v>
      </c>
      <c r="S123" s="25"/>
      <c r="T123" s="25"/>
      <c r="U123" s="25"/>
      <c r="V123" s="25"/>
      <c r="W123" s="25"/>
      <c r="X123" s="25"/>
      <c r="Y123" s="41" t="s">
        <v>215</v>
      </c>
      <c r="Z123" s="45">
        <v>41618</v>
      </c>
      <c r="AA123" s="21"/>
    </row>
    <row r="124" spans="1:27" x14ac:dyDescent="0.25">
      <c r="A124" s="29">
        <v>116</v>
      </c>
      <c r="B124" s="21" t="s">
        <v>203</v>
      </c>
      <c r="C124" s="22" t="s">
        <v>8</v>
      </c>
      <c r="D124" s="29" t="s">
        <v>127</v>
      </c>
      <c r="E124" s="50">
        <v>41103</v>
      </c>
      <c r="F124" s="51">
        <v>41103</v>
      </c>
      <c r="G124" s="24">
        <v>596512</v>
      </c>
      <c r="H124" s="25"/>
      <c r="I124" s="25"/>
      <c r="J124" s="32"/>
      <c r="K124" s="33"/>
      <c r="L124" s="25"/>
      <c r="M124" s="32"/>
      <c r="N124" s="34"/>
      <c r="O124" s="28">
        <v>579360</v>
      </c>
      <c r="P124" s="29" t="s">
        <v>127</v>
      </c>
      <c r="Q124" s="27">
        <v>596512</v>
      </c>
      <c r="R124" s="28"/>
      <c r="S124" s="25"/>
      <c r="T124" s="25"/>
      <c r="U124" s="25"/>
      <c r="V124" s="25"/>
      <c r="W124" s="25">
        <v>579360</v>
      </c>
      <c r="X124" s="25"/>
      <c r="Y124" s="29"/>
      <c r="Z124" s="30"/>
      <c r="AA124" s="21"/>
    </row>
    <row r="125" spans="1:27" x14ac:dyDescent="0.25">
      <c r="A125" s="29">
        <v>117</v>
      </c>
      <c r="B125" s="21" t="s">
        <v>203</v>
      </c>
      <c r="C125" s="22" t="s">
        <v>8</v>
      </c>
      <c r="D125" s="29" t="s">
        <v>128</v>
      </c>
      <c r="E125" s="50">
        <v>41571</v>
      </c>
      <c r="F125" s="51">
        <v>41586</v>
      </c>
      <c r="G125" s="24">
        <v>7704690</v>
      </c>
      <c r="H125" s="25"/>
      <c r="I125" s="25"/>
      <c r="J125" s="32"/>
      <c r="K125" s="33"/>
      <c r="L125" s="25"/>
      <c r="M125" s="32"/>
      <c r="N125" s="34"/>
      <c r="O125" s="28">
        <v>647060</v>
      </c>
      <c r="P125" s="29" t="s">
        <v>128</v>
      </c>
      <c r="Q125" s="27">
        <v>7704690</v>
      </c>
      <c r="R125" s="28">
        <v>647060</v>
      </c>
      <c r="S125" s="25"/>
      <c r="T125" s="25"/>
      <c r="U125" s="25"/>
      <c r="V125" s="25"/>
      <c r="W125" s="25"/>
      <c r="X125" s="25"/>
      <c r="Y125" s="41" t="s">
        <v>216</v>
      </c>
      <c r="Z125" s="45">
        <v>42191</v>
      </c>
      <c r="AA125" s="21"/>
    </row>
    <row r="126" spans="1:27" x14ac:dyDescent="0.25">
      <c r="A126" s="29">
        <v>118</v>
      </c>
      <c r="B126" s="21" t="s">
        <v>203</v>
      </c>
      <c r="C126" s="22" t="s">
        <v>8</v>
      </c>
      <c r="D126" s="29" t="s">
        <v>129</v>
      </c>
      <c r="E126" s="50">
        <v>41571</v>
      </c>
      <c r="F126" s="51">
        <v>41586</v>
      </c>
      <c r="G126" s="24">
        <v>7894050</v>
      </c>
      <c r="H126" s="25"/>
      <c r="I126" s="25"/>
      <c r="J126" s="32"/>
      <c r="K126" s="33"/>
      <c r="L126" s="25"/>
      <c r="M126" s="32"/>
      <c r="N126" s="34"/>
      <c r="O126" s="28">
        <v>647060</v>
      </c>
      <c r="P126" s="29" t="s">
        <v>129</v>
      </c>
      <c r="Q126" s="27">
        <v>7894050</v>
      </c>
      <c r="R126" s="28">
        <v>291177</v>
      </c>
      <c r="S126" s="25"/>
      <c r="T126" s="25">
        <v>355883</v>
      </c>
      <c r="U126" s="25"/>
      <c r="V126" s="25"/>
      <c r="W126" s="25"/>
      <c r="X126" s="25"/>
      <c r="Y126" s="41" t="s">
        <v>213</v>
      </c>
      <c r="Z126" s="45">
        <v>43138</v>
      </c>
      <c r="AA126" s="21"/>
    </row>
    <row r="127" spans="1:27" x14ac:dyDescent="0.25">
      <c r="A127" s="29">
        <v>119</v>
      </c>
      <c r="B127" s="21" t="s">
        <v>203</v>
      </c>
      <c r="C127" s="22" t="s">
        <v>8</v>
      </c>
      <c r="D127" s="29" t="s">
        <v>130</v>
      </c>
      <c r="E127" s="50">
        <v>41604</v>
      </c>
      <c r="F127" s="51">
        <v>41617</v>
      </c>
      <c r="G127" s="24">
        <v>1560780</v>
      </c>
      <c r="H127" s="25"/>
      <c r="I127" s="25"/>
      <c r="J127" s="32"/>
      <c r="K127" s="33"/>
      <c r="L127" s="25"/>
      <c r="M127" s="32"/>
      <c r="N127" s="34"/>
      <c r="O127" s="28">
        <v>672390</v>
      </c>
      <c r="P127" s="29" t="s">
        <v>130</v>
      </c>
      <c r="Q127" s="27">
        <v>1560780</v>
      </c>
      <c r="R127" s="28"/>
      <c r="S127" s="25"/>
      <c r="T127" s="25">
        <v>672390</v>
      </c>
      <c r="U127" s="25"/>
      <c r="V127" s="25"/>
      <c r="W127" s="25"/>
      <c r="X127" s="25"/>
      <c r="Y127" s="29"/>
      <c r="Z127" s="30"/>
      <c r="AA127" s="21"/>
    </row>
    <row r="128" spans="1:27" x14ac:dyDescent="0.25">
      <c r="A128" s="29">
        <v>120</v>
      </c>
      <c r="B128" s="21" t="s">
        <v>203</v>
      </c>
      <c r="C128" s="22" t="s">
        <v>8</v>
      </c>
      <c r="D128" s="29" t="s">
        <v>131</v>
      </c>
      <c r="E128" s="50">
        <v>41629</v>
      </c>
      <c r="F128" s="51">
        <v>41652</v>
      </c>
      <c r="G128" s="24">
        <v>804787</v>
      </c>
      <c r="H128" s="25"/>
      <c r="I128" s="25"/>
      <c r="J128" s="32"/>
      <c r="K128" s="33"/>
      <c r="L128" s="25"/>
      <c r="M128" s="32"/>
      <c r="N128" s="34"/>
      <c r="O128" s="28">
        <v>804787</v>
      </c>
      <c r="P128" s="29" t="s">
        <v>131</v>
      </c>
      <c r="Q128" s="27">
        <v>804787</v>
      </c>
      <c r="R128" s="28">
        <v>804787</v>
      </c>
      <c r="S128" s="25"/>
      <c r="T128" s="25"/>
      <c r="U128" s="25"/>
      <c r="V128" s="25"/>
      <c r="W128" s="25"/>
      <c r="X128" s="25"/>
      <c r="Y128" s="41" t="s">
        <v>217</v>
      </c>
      <c r="Z128" s="45">
        <v>41681</v>
      </c>
      <c r="AA128" s="21"/>
    </row>
    <row r="129" spans="1:27" x14ac:dyDescent="0.25">
      <c r="A129" s="29">
        <v>121</v>
      </c>
      <c r="B129" s="21" t="s">
        <v>203</v>
      </c>
      <c r="C129" s="22" t="s">
        <v>8</v>
      </c>
      <c r="D129" s="29" t="s">
        <v>132</v>
      </c>
      <c r="E129" s="50">
        <v>41629</v>
      </c>
      <c r="F129" s="51">
        <v>41652</v>
      </c>
      <c r="G129" s="24">
        <v>814737</v>
      </c>
      <c r="H129" s="25"/>
      <c r="I129" s="25"/>
      <c r="J129" s="32"/>
      <c r="K129" s="33"/>
      <c r="L129" s="25"/>
      <c r="M129" s="32"/>
      <c r="N129" s="34"/>
      <c r="O129" s="28">
        <v>814737</v>
      </c>
      <c r="P129" s="29" t="s">
        <v>132</v>
      </c>
      <c r="Q129" s="27">
        <v>814737</v>
      </c>
      <c r="R129" s="28">
        <v>814737</v>
      </c>
      <c r="S129" s="25"/>
      <c r="T129" s="25"/>
      <c r="U129" s="25"/>
      <c r="V129" s="25"/>
      <c r="W129" s="25"/>
      <c r="X129" s="25"/>
      <c r="Y129" s="41" t="s">
        <v>218</v>
      </c>
      <c r="Z129" s="45">
        <v>41675</v>
      </c>
      <c r="AA129" s="21"/>
    </row>
    <row r="130" spans="1:27" x14ac:dyDescent="0.25">
      <c r="A130" s="29">
        <v>122</v>
      </c>
      <c r="B130" s="21" t="s">
        <v>203</v>
      </c>
      <c r="C130" s="22" t="s">
        <v>8</v>
      </c>
      <c r="D130" s="29" t="s">
        <v>133</v>
      </c>
      <c r="E130" s="50">
        <v>41787</v>
      </c>
      <c r="F130" s="51">
        <v>41793</v>
      </c>
      <c r="G130" s="24">
        <v>944580</v>
      </c>
      <c r="H130" s="25"/>
      <c r="I130" s="25"/>
      <c r="J130" s="32"/>
      <c r="K130" s="33"/>
      <c r="L130" s="25"/>
      <c r="M130" s="32"/>
      <c r="N130" s="34"/>
      <c r="O130" s="28">
        <v>838020</v>
      </c>
      <c r="P130" s="29" t="s">
        <v>133</v>
      </c>
      <c r="Q130" s="27">
        <v>944580</v>
      </c>
      <c r="R130" s="28">
        <v>838020</v>
      </c>
      <c r="S130" s="25"/>
      <c r="T130" s="25"/>
      <c r="U130" s="25"/>
      <c r="V130" s="25"/>
      <c r="W130" s="25"/>
      <c r="X130" s="25"/>
      <c r="Y130" s="41" t="s">
        <v>219</v>
      </c>
      <c r="Z130" s="45">
        <v>41842</v>
      </c>
      <c r="AA130" s="21"/>
    </row>
    <row r="131" spans="1:27" x14ac:dyDescent="0.25">
      <c r="A131" s="29">
        <v>123</v>
      </c>
      <c r="B131" s="21" t="s">
        <v>203</v>
      </c>
      <c r="C131" s="22" t="s">
        <v>8</v>
      </c>
      <c r="D131" s="29" t="s">
        <v>134</v>
      </c>
      <c r="E131" s="50">
        <v>41793</v>
      </c>
      <c r="F131" s="51">
        <v>41800</v>
      </c>
      <c r="G131" s="24">
        <v>1126620</v>
      </c>
      <c r="H131" s="25"/>
      <c r="I131" s="25"/>
      <c r="J131" s="32"/>
      <c r="K131" s="33"/>
      <c r="L131" s="25"/>
      <c r="M131" s="32"/>
      <c r="N131" s="34"/>
      <c r="O131" s="28">
        <v>966780</v>
      </c>
      <c r="P131" s="29" t="s">
        <v>134</v>
      </c>
      <c r="Q131" s="27">
        <v>1126620</v>
      </c>
      <c r="R131" s="28">
        <v>966780</v>
      </c>
      <c r="S131" s="25"/>
      <c r="T131" s="25"/>
      <c r="U131" s="25"/>
      <c r="V131" s="25"/>
      <c r="W131" s="25"/>
      <c r="X131" s="25"/>
      <c r="Y131" s="41" t="s">
        <v>219</v>
      </c>
      <c r="Z131" s="45">
        <v>41842</v>
      </c>
      <c r="AA131" s="21"/>
    </row>
    <row r="132" spans="1:27" x14ac:dyDescent="0.25">
      <c r="A132" s="29">
        <v>124</v>
      </c>
      <c r="B132" s="21" t="s">
        <v>203</v>
      </c>
      <c r="C132" s="22" t="s">
        <v>8</v>
      </c>
      <c r="D132" s="29" t="s">
        <v>135</v>
      </c>
      <c r="E132" s="50">
        <v>41793</v>
      </c>
      <c r="F132" s="51">
        <v>41800</v>
      </c>
      <c r="G132" s="24">
        <v>1155804</v>
      </c>
      <c r="H132" s="25"/>
      <c r="I132" s="25"/>
      <c r="J132" s="32"/>
      <c r="K132" s="33"/>
      <c r="L132" s="25"/>
      <c r="M132" s="32"/>
      <c r="N132" s="34"/>
      <c r="O132" s="28">
        <v>1000035</v>
      </c>
      <c r="P132" s="29" t="s">
        <v>135</v>
      </c>
      <c r="Q132" s="27">
        <v>1155804</v>
      </c>
      <c r="R132" s="28">
        <v>1000035</v>
      </c>
      <c r="S132" s="25"/>
      <c r="T132" s="25"/>
      <c r="U132" s="25"/>
      <c r="V132" s="25"/>
      <c r="W132" s="25"/>
      <c r="X132" s="25"/>
      <c r="Y132" s="41" t="s">
        <v>219</v>
      </c>
      <c r="Z132" s="45">
        <v>41842</v>
      </c>
      <c r="AA132" s="21"/>
    </row>
    <row r="133" spans="1:27" x14ac:dyDescent="0.25">
      <c r="A133" s="29">
        <v>125</v>
      </c>
      <c r="B133" s="21" t="s">
        <v>203</v>
      </c>
      <c r="C133" s="22" t="s">
        <v>8</v>
      </c>
      <c r="D133" s="29" t="s">
        <v>136</v>
      </c>
      <c r="E133" s="50">
        <v>41670</v>
      </c>
      <c r="F133" s="51">
        <v>41701</v>
      </c>
      <c r="G133" s="24">
        <v>1142100</v>
      </c>
      <c r="H133" s="25"/>
      <c r="I133" s="25"/>
      <c r="J133" s="32"/>
      <c r="K133" s="33"/>
      <c r="L133" s="25"/>
      <c r="M133" s="32"/>
      <c r="N133" s="34"/>
      <c r="O133" s="28">
        <v>1036820</v>
      </c>
      <c r="P133" s="29" t="s">
        <v>136</v>
      </c>
      <c r="Q133" s="27">
        <v>1142100</v>
      </c>
      <c r="R133" s="28">
        <v>1036820</v>
      </c>
      <c r="S133" s="25"/>
      <c r="T133" s="25"/>
      <c r="U133" s="25"/>
      <c r="V133" s="25"/>
      <c r="W133" s="25"/>
      <c r="X133" s="25"/>
      <c r="Y133" s="41" t="s">
        <v>220</v>
      </c>
      <c r="Z133" s="45">
        <v>41737</v>
      </c>
      <c r="AA133" s="21"/>
    </row>
    <row r="134" spans="1:27" x14ac:dyDescent="0.25">
      <c r="A134" s="29">
        <v>126</v>
      </c>
      <c r="B134" s="21" t="s">
        <v>203</v>
      </c>
      <c r="C134" s="22" t="s">
        <v>8</v>
      </c>
      <c r="D134" s="29" t="s">
        <v>137</v>
      </c>
      <c r="E134" s="50">
        <v>41631</v>
      </c>
      <c r="F134" s="51">
        <v>41652</v>
      </c>
      <c r="G134" s="24">
        <v>1204680</v>
      </c>
      <c r="H134" s="25"/>
      <c r="I134" s="25"/>
      <c r="J134" s="32"/>
      <c r="K134" s="33"/>
      <c r="L134" s="25"/>
      <c r="M134" s="32"/>
      <c r="N134" s="34"/>
      <c r="O134" s="28">
        <v>1204680</v>
      </c>
      <c r="P134" s="29" t="s">
        <v>137</v>
      </c>
      <c r="Q134" s="27">
        <v>1204680</v>
      </c>
      <c r="R134" s="28">
        <v>1014720</v>
      </c>
      <c r="S134" s="25"/>
      <c r="T134" s="25">
        <v>189960</v>
      </c>
      <c r="U134" s="25"/>
      <c r="V134" s="25"/>
      <c r="W134" s="25"/>
      <c r="X134" s="25"/>
      <c r="Y134" s="41" t="s">
        <v>221</v>
      </c>
      <c r="Z134" s="45">
        <v>41680</v>
      </c>
      <c r="AA134" s="21"/>
    </row>
    <row r="135" spans="1:27" x14ac:dyDescent="0.25">
      <c r="A135" s="29">
        <v>127</v>
      </c>
      <c r="B135" s="21" t="s">
        <v>203</v>
      </c>
      <c r="C135" s="22" t="s">
        <v>8</v>
      </c>
      <c r="D135" s="29" t="s">
        <v>138</v>
      </c>
      <c r="E135" s="50">
        <v>41123</v>
      </c>
      <c r="F135" s="51">
        <v>41123</v>
      </c>
      <c r="G135" s="24">
        <v>5349804</v>
      </c>
      <c r="H135" s="25"/>
      <c r="I135" s="25"/>
      <c r="J135" s="32"/>
      <c r="K135" s="33"/>
      <c r="L135" s="25"/>
      <c r="M135" s="32"/>
      <c r="N135" s="34"/>
      <c r="O135" s="28">
        <v>1207171</v>
      </c>
      <c r="P135" s="29" t="s">
        <v>138</v>
      </c>
      <c r="Q135" s="27">
        <v>5349804</v>
      </c>
      <c r="R135" s="28"/>
      <c r="S135" s="25"/>
      <c r="T135" s="25"/>
      <c r="U135" s="25"/>
      <c r="V135" s="25"/>
      <c r="W135" s="25">
        <v>1207171</v>
      </c>
      <c r="X135" s="25"/>
      <c r="Y135" s="29"/>
      <c r="Z135" s="30"/>
      <c r="AA135" s="21"/>
    </row>
    <row r="136" spans="1:27" x14ac:dyDescent="0.25">
      <c r="A136" s="29">
        <v>128</v>
      </c>
      <c r="B136" s="21" t="s">
        <v>203</v>
      </c>
      <c r="C136" s="22" t="s">
        <v>8</v>
      </c>
      <c r="D136" s="29" t="s">
        <v>139</v>
      </c>
      <c r="E136" s="50">
        <v>41631</v>
      </c>
      <c r="F136" s="51">
        <v>41652</v>
      </c>
      <c r="G136" s="24">
        <v>1241504</v>
      </c>
      <c r="H136" s="25"/>
      <c r="I136" s="25"/>
      <c r="J136" s="32"/>
      <c r="K136" s="33"/>
      <c r="L136" s="25"/>
      <c r="M136" s="32"/>
      <c r="N136" s="34"/>
      <c r="O136" s="28">
        <v>1241504</v>
      </c>
      <c r="P136" s="29" t="s">
        <v>139</v>
      </c>
      <c r="Q136" s="27">
        <v>1241504</v>
      </c>
      <c r="R136" s="28">
        <v>1241504</v>
      </c>
      <c r="S136" s="25"/>
      <c r="T136" s="25"/>
      <c r="U136" s="25"/>
      <c r="V136" s="25"/>
      <c r="W136" s="25"/>
      <c r="X136" s="25"/>
      <c r="Y136" s="41" t="s">
        <v>217</v>
      </c>
      <c r="Z136" s="45">
        <v>41681</v>
      </c>
      <c r="AA136" s="21"/>
    </row>
    <row r="137" spans="1:27" x14ac:dyDescent="0.25">
      <c r="A137" s="29">
        <v>129</v>
      </c>
      <c r="B137" s="21" t="s">
        <v>203</v>
      </c>
      <c r="C137" s="22" t="s">
        <v>8</v>
      </c>
      <c r="D137" s="29" t="s">
        <v>140</v>
      </c>
      <c r="E137" s="50">
        <v>41629</v>
      </c>
      <c r="F137" s="51">
        <v>41652</v>
      </c>
      <c r="G137" s="24">
        <v>1271322</v>
      </c>
      <c r="H137" s="25"/>
      <c r="I137" s="25"/>
      <c r="J137" s="32"/>
      <c r="K137" s="33"/>
      <c r="L137" s="25"/>
      <c r="M137" s="32"/>
      <c r="N137" s="34"/>
      <c r="O137" s="28">
        <v>1271322</v>
      </c>
      <c r="P137" s="29" t="s">
        <v>140</v>
      </c>
      <c r="Q137" s="27">
        <v>1271322</v>
      </c>
      <c r="R137" s="28">
        <v>1271322</v>
      </c>
      <c r="S137" s="25"/>
      <c r="T137" s="25"/>
      <c r="U137" s="25"/>
      <c r="V137" s="25"/>
      <c r="W137" s="25"/>
      <c r="X137" s="25"/>
      <c r="Y137" s="41" t="s">
        <v>217</v>
      </c>
      <c r="Z137" s="45">
        <v>41681</v>
      </c>
      <c r="AA137" s="21"/>
    </row>
    <row r="138" spans="1:27" x14ac:dyDescent="0.25">
      <c r="A138" s="29">
        <v>130</v>
      </c>
      <c r="B138" s="21" t="s">
        <v>203</v>
      </c>
      <c r="C138" s="22" t="s">
        <v>8</v>
      </c>
      <c r="D138" s="29" t="s">
        <v>141</v>
      </c>
      <c r="E138" s="50">
        <v>41782</v>
      </c>
      <c r="F138" s="51">
        <v>41799</v>
      </c>
      <c r="G138" s="24">
        <v>1513772</v>
      </c>
      <c r="H138" s="25"/>
      <c r="I138" s="25"/>
      <c r="J138" s="32"/>
      <c r="K138" s="33"/>
      <c r="L138" s="25"/>
      <c r="M138" s="32"/>
      <c r="N138" s="34"/>
      <c r="O138" s="28">
        <v>1324771</v>
      </c>
      <c r="P138" s="29" t="s">
        <v>141</v>
      </c>
      <c r="Q138" s="27">
        <v>1513772</v>
      </c>
      <c r="R138" s="28">
        <v>1324771</v>
      </c>
      <c r="S138" s="25"/>
      <c r="T138" s="25"/>
      <c r="U138" s="25"/>
      <c r="V138" s="25"/>
      <c r="W138" s="25"/>
      <c r="X138" s="25"/>
      <c r="Y138" s="41" t="s">
        <v>219</v>
      </c>
      <c r="Z138" s="45">
        <v>41842</v>
      </c>
      <c r="AA138" s="21"/>
    </row>
    <row r="139" spans="1:27" x14ac:dyDescent="0.25">
      <c r="A139" s="29">
        <v>131</v>
      </c>
      <c r="B139" s="21" t="s">
        <v>203</v>
      </c>
      <c r="C139" s="22" t="s">
        <v>8</v>
      </c>
      <c r="D139" s="29" t="s">
        <v>142</v>
      </c>
      <c r="E139" s="50">
        <v>41639</v>
      </c>
      <c r="F139" s="51">
        <v>41652</v>
      </c>
      <c r="G139" s="24">
        <v>1373400</v>
      </c>
      <c r="H139" s="25"/>
      <c r="I139" s="25"/>
      <c r="J139" s="32"/>
      <c r="K139" s="33"/>
      <c r="L139" s="25"/>
      <c r="M139" s="32"/>
      <c r="N139" s="34"/>
      <c r="O139" s="28">
        <v>1373400</v>
      </c>
      <c r="P139" s="29" t="s">
        <v>142</v>
      </c>
      <c r="Q139" s="27">
        <v>1373400</v>
      </c>
      <c r="R139" s="28">
        <v>1373400</v>
      </c>
      <c r="S139" s="25"/>
      <c r="T139" s="25"/>
      <c r="U139" s="25"/>
      <c r="V139" s="25"/>
      <c r="W139" s="25"/>
      <c r="X139" s="25"/>
      <c r="Y139" s="41" t="s">
        <v>217</v>
      </c>
      <c r="Z139" s="45">
        <v>41681</v>
      </c>
      <c r="AA139" s="21"/>
    </row>
    <row r="140" spans="1:27" x14ac:dyDescent="0.25">
      <c r="A140" s="29">
        <v>132</v>
      </c>
      <c r="B140" s="21" t="s">
        <v>203</v>
      </c>
      <c r="C140" s="22" t="s">
        <v>8</v>
      </c>
      <c r="D140" s="29" t="s">
        <v>143</v>
      </c>
      <c r="E140" s="50">
        <v>41639</v>
      </c>
      <c r="F140" s="51">
        <v>41652</v>
      </c>
      <c r="G140" s="24">
        <v>1376460</v>
      </c>
      <c r="H140" s="25"/>
      <c r="I140" s="25"/>
      <c r="J140" s="32"/>
      <c r="K140" s="33"/>
      <c r="L140" s="25"/>
      <c r="M140" s="32"/>
      <c r="N140" s="34"/>
      <c r="O140" s="28">
        <v>1376460</v>
      </c>
      <c r="P140" s="29" t="s">
        <v>143</v>
      </c>
      <c r="Q140" s="27">
        <v>1376460</v>
      </c>
      <c r="R140" s="28">
        <v>1376460</v>
      </c>
      <c r="S140" s="25"/>
      <c r="T140" s="25"/>
      <c r="U140" s="25"/>
      <c r="V140" s="25"/>
      <c r="W140" s="25"/>
      <c r="X140" s="25"/>
      <c r="Y140" s="41" t="s">
        <v>217</v>
      </c>
      <c r="Z140" s="45">
        <v>41681</v>
      </c>
      <c r="AA140" s="21"/>
    </row>
    <row r="141" spans="1:27" x14ac:dyDescent="0.25">
      <c r="A141" s="29">
        <v>133</v>
      </c>
      <c r="B141" s="21" t="s">
        <v>203</v>
      </c>
      <c r="C141" s="22" t="s">
        <v>8</v>
      </c>
      <c r="D141" s="29" t="s">
        <v>144</v>
      </c>
      <c r="E141" s="50">
        <v>41628</v>
      </c>
      <c r="F141" s="51">
        <v>41652</v>
      </c>
      <c r="G141" s="24">
        <v>1433000</v>
      </c>
      <c r="H141" s="25"/>
      <c r="I141" s="25"/>
      <c r="J141" s="32"/>
      <c r="K141" s="33"/>
      <c r="L141" s="25"/>
      <c r="M141" s="32"/>
      <c r="N141" s="34"/>
      <c r="O141" s="28">
        <v>1433000</v>
      </c>
      <c r="P141" s="29" t="s">
        <v>144</v>
      </c>
      <c r="Q141" s="27">
        <v>1433000</v>
      </c>
      <c r="R141" s="28">
        <v>1433000</v>
      </c>
      <c r="S141" s="25"/>
      <c r="T141" s="25"/>
      <c r="U141" s="25"/>
      <c r="V141" s="25"/>
      <c r="W141" s="25"/>
      <c r="X141" s="25"/>
      <c r="Y141" s="41" t="s">
        <v>217</v>
      </c>
      <c r="Z141" s="45">
        <v>41681</v>
      </c>
      <c r="AA141" s="21"/>
    </row>
    <row r="142" spans="1:27" x14ac:dyDescent="0.25">
      <c r="A142" s="29">
        <v>134</v>
      </c>
      <c r="B142" s="21" t="s">
        <v>203</v>
      </c>
      <c r="C142" s="22" t="s">
        <v>8</v>
      </c>
      <c r="D142" s="29" t="s">
        <v>145</v>
      </c>
      <c r="E142" s="50">
        <v>41628</v>
      </c>
      <c r="F142" s="51">
        <v>41652</v>
      </c>
      <c r="G142" s="24">
        <v>1539115</v>
      </c>
      <c r="H142" s="25"/>
      <c r="I142" s="25"/>
      <c r="J142" s="32"/>
      <c r="K142" s="33"/>
      <c r="L142" s="25"/>
      <c r="M142" s="32"/>
      <c r="N142" s="34"/>
      <c r="O142" s="28">
        <v>1539115</v>
      </c>
      <c r="P142" s="29" t="s">
        <v>145</v>
      </c>
      <c r="Q142" s="27">
        <v>1539115</v>
      </c>
      <c r="R142" s="28">
        <v>1539115</v>
      </c>
      <c r="S142" s="25"/>
      <c r="T142" s="25"/>
      <c r="U142" s="25"/>
      <c r="V142" s="25"/>
      <c r="W142" s="25"/>
      <c r="X142" s="25"/>
      <c r="Y142" s="41" t="s">
        <v>217</v>
      </c>
      <c r="Z142" s="45">
        <v>41681</v>
      </c>
      <c r="AA142" s="21"/>
    </row>
    <row r="143" spans="1:27" ht="30" x14ac:dyDescent="0.25">
      <c r="A143" s="29">
        <v>135</v>
      </c>
      <c r="B143" s="21" t="s">
        <v>203</v>
      </c>
      <c r="C143" s="22" t="s">
        <v>8</v>
      </c>
      <c r="D143" s="29" t="s">
        <v>146</v>
      </c>
      <c r="E143" s="50">
        <v>41639</v>
      </c>
      <c r="F143" s="51">
        <v>41652</v>
      </c>
      <c r="G143" s="24">
        <v>1655120</v>
      </c>
      <c r="H143" s="25"/>
      <c r="I143" s="25"/>
      <c r="J143" s="32"/>
      <c r="K143" s="33"/>
      <c r="L143" s="25"/>
      <c r="M143" s="32"/>
      <c r="N143" s="34"/>
      <c r="O143" s="28">
        <v>1655120</v>
      </c>
      <c r="P143" s="29" t="s">
        <v>146</v>
      </c>
      <c r="Q143" s="27">
        <v>1655120</v>
      </c>
      <c r="R143" s="28">
        <v>1655120</v>
      </c>
      <c r="S143" s="25"/>
      <c r="T143" s="25"/>
      <c r="U143" s="25"/>
      <c r="V143" s="25"/>
      <c r="W143" s="25"/>
      <c r="X143" s="25"/>
      <c r="Y143" s="41" t="s">
        <v>222</v>
      </c>
      <c r="Z143" s="45" t="s">
        <v>223</v>
      </c>
      <c r="AA143" s="21"/>
    </row>
    <row r="144" spans="1:27" x14ac:dyDescent="0.25">
      <c r="A144" s="29">
        <v>136</v>
      </c>
      <c r="B144" s="21" t="s">
        <v>203</v>
      </c>
      <c r="C144" s="22" t="s">
        <v>8</v>
      </c>
      <c r="D144" s="29" t="s">
        <v>147</v>
      </c>
      <c r="E144" s="50">
        <v>41629</v>
      </c>
      <c r="F144" s="51">
        <v>41652</v>
      </c>
      <c r="G144" s="24">
        <v>1673273</v>
      </c>
      <c r="H144" s="25"/>
      <c r="I144" s="25"/>
      <c r="J144" s="32"/>
      <c r="K144" s="33"/>
      <c r="L144" s="25"/>
      <c r="M144" s="32"/>
      <c r="N144" s="34"/>
      <c r="O144" s="28">
        <v>1673273</v>
      </c>
      <c r="P144" s="29" t="s">
        <v>147</v>
      </c>
      <c r="Q144" s="27">
        <v>1673273</v>
      </c>
      <c r="R144" s="28">
        <v>1673273</v>
      </c>
      <c r="S144" s="25"/>
      <c r="T144" s="25"/>
      <c r="U144" s="25"/>
      <c r="V144" s="25"/>
      <c r="W144" s="25"/>
      <c r="X144" s="25"/>
      <c r="Y144" s="41" t="s">
        <v>218</v>
      </c>
      <c r="Z144" s="45">
        <v>41675</v>
      </c>
      <c r="AA144" s="21"/>
    </row>
    <row r="145" spans="1:27" x14ac:dyDescent="0.25">
      <c r="A145" s="29">
        <v>137</v>
      </c>
      <c r="B145" s="21" t="s">
        <v>203</v>
      </c>
      <c r="C145" s="22" t="s">
        <v>8</v>
      </c>
      <c r="D145" s="29" t="s">
        <v>148</v>
      </c>
      <c r="E145" s="50">
        <v>42581</v>
      </c>
      <c r="F145" s="51">
        <v>42682</v>
      </c>
      <c r="G145" s="24" t="s">
        <v>149</v>
      </c>
      <c r="H145" s="25"/>
      <c r="I145" s="25"/>
      <c r="J145" s="32"/>
      <c r="K145" s="33"/>
      <c r="L145" s="25"/>
      <c r="M145" s="32"/>
      <c r="N145" s="34"/>
      <c r="O145" s="28">
        <v>1772684.29</v>
      </c>
      <c r="P145" s="29" t="s">
        <v>148</v>
      </c>
      <c r="Q145" s="27" t="s">
        <v>149</v>
      </c>
      <c r="R145" s="28">
        <v>1772684.29</v>
      </c>
      <c r="S145" s="25"/>
      <c r="T145" s="25"/>
      <c r="U145" s="25"/>
      <c r="V145" s="25"/>
      <c r="W145" s="25"/>
      <c r="X145" s="25"/>
      <c r="Y145" s="41" t="s">
        <v>208</v>
      </c>
      <c r="Z145" s="45">
        <v>42863</v>
      </c>
      <c r="AA145" s="21"/>
    </row>
    <row r="146" spans="1:27" x14ac:dyDescent="0.25">
      <c r="A146" s="29">
        <v>138</v>
      </c>
      <c r="B146" s="21" t="s">
        <v>203</v>
      </c>
      <c r="C146" s="22" t="s">
        <v>8</v>
      </c>
      <c r="D146" s="29" t="s">
        <v>150</v>
      </c>
      <c r="E146" s="50">
        <v>41629</v>
      </c>
      <c r="F146" s="51">
        <v>41652</v>
      </c>
      <c r="G146" s="24">
        <v>1845497</v>
      </c>
      <c r="H146" s="25"/>
      <c r="I146" s="25"/>
      <c r="J146" s="32"/>
      <c r="K146" s="33"/>
      <c r="L146" s="25"/>
      <c r="M146" s="32"/>
      <c r="N146" s="34"/>
      <c r="O146" s="28">
        <v>1845497</v>
      </c>
      <c r="P146" s="29" t="s">
        <v>150</v>
      </c>
      <c r="Q146" s="27">
        <v>1845497</v>
      </c>
      <c r="R146" s="28"/>
      <c r="S146" s="25">
        <v>1845497</v>
      </c>
      <c r="T146" s="25"/>
      <c r="U146" s="25"/>
      <c r="V146" s="25"/>
      <c r="W146" s="25"/>
      <c r="X146" s="25"/>
      <c r="Y146" s="29"/>
      <c r="Z146" s="30"/>
      <c r="AA146" s="21"/>
    </row>
    <row r="147" spans="1:27" x14ac:dyDescent="0.25">
      <c r="A147" s="29">
        <v>139</v>
      </c>
      <c r="B147" s="21" t="s">
        <v>203</v>
      </c>
      <c r="C147" s="22" t="s">
        <v>8</v>
      </c>
      <c r="D147" s="29" t="s">
        <v>63</v>
      </c>
      <c r="E147" s="50">
        <v>41628</v>
      </c>
      <c r="F147" s="51">
        <v>41652</v>
      </c>
      <c r="G147" s="24">
        <v>1911565</v>
      </c>
      <c r="H147" s="25"/>
      <c r="I147" s="25"/>
      <c r="J147" s="32"/>
      <c r="K147" s="33"/>
      <c r="L147" s="25"/>
      <c r="M147" s="32"/>
      <c r="N147" s="34"/>
      <c r="O147" s="28">
        <v>1911565</v>
      </c>
      <c r="P147" s="29" t="s">
        <v>63</v>
      </c>
      <c r="Q147" s="27">
        <v>1911565</v>
      </c>
      <c r="R147" s="28">
        <v>1911565</v>
      </c>
      <c r="S147" s="25"/>
      <c r="T147" s="25"/>
      <c r="U147" s="25"/>
      <c r="V147" s="25"/>
      <c r="W147" s="25"/>
      <c r="X147" s="25"/>
      <c r="Y147" s="41" t="s">
        <v>217</v>
      </c>
      <c r="Z147" s="45">
        <v>41681</v>
      </c>
      <c r="AA147" s="21"/>
    </row>
    <row r="148" spans="1:27" x14ac:dyDescent="0.25">
      <c r="A148" s="29">
        <v>140</v>
      </c>
      <c r="B148" s="21" t="s">
        <v>203</v>
      </c>
      <c r="C148" s="22" t="s">
        <v>8</v>
      </c>
      <c r="D148" s="29" t="s">
        <v>151</v>
      </c>
      <c r="E148" s="50">
        <v>41628</v>
      </c>
      <c r="F148" s="51">
        <v>41652</v>
      </c>
      <c r="G148" s="24">
        <v>1917600</v>
      </c>
      <c r="H148" s="25"/>
      <c r="I148" s="25"/>
      <c r="J148" s="32"/>
      <c r="K148" s="33"/>
      <c r="L148" s="25"/>
      <c r="M148" s="32"/>
      <c r="N148" s="34"/>
      <c r="O148" s="28">
        <v>1917600</v>
      </c>
      <c r="P148" s="29" t="s">
        <v>151</v>
      </c>
      <c r="Q148" s="27">
        <v>1917600</v>
      </c>
      <c r="R148" s="28">
        <v>1917600</v>
      </c>
      <c r="S148" s="25"/>
      <c r="T148" s="25"/>
      <c r="U148" s="25"/>
      <c r="V148" s="25"/>
      <c r="W148" s="25"/>
      <c r="X148" s="25"/>
      <c r="Y148" s="41" t="s">
        <v>217</v>
      </c>
      <c r="Z148" s="45">
        <v>41681</v>
      </c>
      <c r="AA148" s="21"/>
    </row>
    <row r="149" spans="1:27" x14ac:dyDescent="0.25">
      <c r="A149" s="29">
        <v>141</v>
      </c>
      <c r="B149" s="21" t="s">
        <v>203</v>
      </c>
      <c r="C149" s="22" t="s">
        <v>8</v>
      </c>
      <c r="D149" s="29" t="s">
        <v>152</v>
      </c>
      <c r="E149" s="50">
        <v>41607</v>
      </c>
      <c r="F149" s="51">
        <v>41652</v>
      </c>
      <c r="G149" s="24">
        <v>1917600</v>
      </c>
      <c r="H149" s="25"/>
      <c r="I149" s="25"/>
      <c r="J149" s="32"/>
      <c r="K149" s="33"/>
      <c r="L149" s="25"/>
      <c r="M149" s="32"/>
      <c r="N149" s="34"/>
      <c r="O149" s="28">
        <v>1917600</v>
      </c>
      <c r="P149" s="29" t="s">
        <v>152</v>
      </c>
      <c r="Q149" s="27">
        <v>1917600</v>
      </c>
      <c r="R149" s="28">
        <v>1917600</v>
      </c>
      <c r="S149" s="25"/>
      <c r="T149" s="25"/>
      <c r="U149" s="25"/>
      <c r="V149" s="25"/>
      <c r="W149" s="25"/>
      <c r="X149" s="25"/>
      <c r="Y149" s="41" t="s">
        <v>217</v>
      </c>
      <c r="Z149" s="45">
        <v>41681</v>
      </c>
      <c r="AA149" s="21"/>
    </row>
    <row r="150" spans="1:27" x14ac:dyDescent="0.25">
      <c r="A150" s="29">
        <v>142</v>
      </c>
      <c r="B150" s="21" t="s">
        <v>203</v>
      </c>
      <c r="C150" s="22" t="s">
        <v>8</v>
      </c>
      <c r="D150" s="29" t="s">
        <v>153</v>
      </c>
      <c r="E150" s="50">
        <v>41639</v>
      </c>
      <c r="F150" s="51">
        <v>41652</v>
      </c>
      <c r="G150" s="24">
        <v>2341167</v>
      </c>
      <c r="H150" s="25"/>
      <c r="I150" s="25"/>
      <c r="J150" s="32"/>
      <c r="K150" s="33"/>
      <c r="L150" s="25"/>
      <c r="M150" s="32"/>
      <c r="N150" s="34"/>
      <c r="O150" s="28">
        <v>2341167</v>
      </c>
      <c r="P150" s="29" t="s">
        <v>153</v>
      </c>
      <c r="Q150" s="27">
        <v>2341167</v>
      </c>
      <c r="R150" s="28">
        <v>2341167</v>
      </c>
      <c r="S150" s="25"/>
      <c r="T150" s="25"/>
      <c r="U150" s="25"/>
      <c r="V150" s="25"/>
      <c r="W150" s="25"/>
      <c r="X150" s="25"/>
      <c r="Y150" s="41" t="s">
        <v>217</v>
      </c>
      <c r="Z150" s="45">
        <v>41681</v>
      </c>
      <c r="AA150" s="21"/>
    </row>
    <row r="151" spans="1:27" x14ac:dyDescent="0.25">
      <c r="A151" s="29">
        <v>143</v>
      </c>
      <c r="B151" s="21" t="s">
        <v>203</v>
      </c>
      <c r="C151" s="22" t="s">
        <v>8</v>
      </c>
      <c r="D151" s="29" t="s">
        <v>154</v>
      </c>
      <c r="E151" s="50">
        <v>41629</v>
      </c>
      <c r="F151" s="51">
        <v>41652</v>
      </c>
      <c r="G151" s="24">
        <v>2341170</v>
      </c>
      <c r="H151" s="25"/>
      <c r="I151" s="25"/>
      <c r="J151" s="32"/>
      <c r="K151" s="33"/>
      <c r="L151" s="25"/>
      <c r="M151" s="32"/>
      <c r="N151" s="34"/>
      <c r="O151" s="28">
        <v>2341170</v>
      </c>
      <c r="P151" s="29" t="s">
        <v>154</v>
      </c>
      <c r="Q151" s="27">
        <v>2341170</v>
      </c>
      <c r="R151" s="28">
        <v>2341170</v>
      </c>
      <c r="S151" s="25"/>
      <c r="T151" s="25"/>
      <c r="U151" s="25"/>
      <c r="V151" s="25"/>
      <c r="W151" s="25"/>
      <c r="X151" s="25"/>
      <c r="Y151" s="41" t="s">
        <v>217</v>
      </c>
      <c r="Z151" s="45">
        <v>41681</v>
      </c>
      <c r="AA151" s="21"/>
    </row>
    <row r="152" spans="1:27" x14ac:dyDescent="0.25">
      <c r="A152" s="29">
        <v>144</v>
      </c>
      <c r="B152" s="21" t="s">
        <v>203</v>
      </c>
      <c r="C152" s="22" t="s">
        <v>8</v>
      </c>
      <c r="D152" s="29" t="s">
        <v>155</v>
      </c>
      <c r="E152" s="50">
        <v>42489</v>
      </c>
      <c r="F152" s="51">
        <v>42502</v>
      </c>
      <c r="G152" s="24" t="s">
        <v>156</v>
      </c>
      <c r="H152" s="25"/>
      <c r="I152" s="25"/>
      <c r="J152" s="32"/>
      <c r="K152" s="33"/>
      <c r="L152" s="25"/>
      <c r="M152" s="32"/>
      <c r="N152" s="34"/>
      <c r="O152" s="28">
        <v>2659033</v>
      </c>
      <c r="P152" s="29" t="s">
        <v>155</v>
      </c>
      <c r="Q152" s="27" t="s">
        <v>156</v>
      </c>
      <c r="R152" s="28">
        <v>2659033</v>
      </c>
      <c r="S152" s="25"/>
      <c r="T152" s="25"/>
      <c r="U152" s="25"/>
      <c r="V152" s="25"/>
      <c r="W152" s="25"/>
      <c r="X152" s="25"/>
      <c r="Y152" s="41" t="s">
        <v>224</v>
      </c>
      <c r="Z152" s="45">
        <v>42755</v>
      </c>
      <c r="AA152" s="21"/>
    </row>
    <row r="153" spans="1:27" x14ac:dyDescent="0.25">
      <c r="A153" s="29">
        <v>145</v>
      </c>
      <c r="B153" s="21" t="s">
        <v>203</v>
      </c>
      <c r="C153" s="22" t="s">
        <v>8</v>
      </c>
      <c r="D153" s="29" t="s">
        <v>157</v>
      </c>
      <c r="E153" s="50">
        <v>41628</v>
      </c>
      <c r="F153" s="51">
        <v>41652</v>
      </c>
      <c r="G153" s="24">
        <v>2901940</v>
      </c>
      <c r="H153" s="25"/>
      <c r="I153" s="25"/>
      <c r="J153" s="32"/>
      <c r="K153" s="33"/>
      <c r="L153" s="25"/>
      <c r="M153" s="32"/>
      <c r="N153" s="34"/>
      <c r="O153" s="28">
        <v>2901940</v>
      </c>
      <c r="P153" s="29" t="s">
        <v>157</v>
      </c>
      <c r="Q153" s="27">
        <v>2901940</v>
      </c>
      <c r="R153" s="28">
        <v>2901940</v>
      </c>
      <c r="S153" s="25"/>
      <c r="T153" s="25"/>
      <c r="U153" s="25"/>
      <c r="V153" s="25"/>
      <c r="W153" s="25"/>
      <c r="X153" s="25"/>
      <c r="Y153" s="41" t="s">
        <v>217</v>
      </c>
      <c r="Z153" s="45">
        <v>41681</v>
      </c>
      <c r="AA153" s="21"/>
    </row>
    <row r="154" spans="1:27" x14ac:dyDescent="0.25">
      <c r="A154" s="29">
        <v>146</v>
      </c>
      <c r="B154" s="21" t="s">
        <v>203</v>
      </c>
      <c r="C154" s="22" t="s">
        <v>8</v>
      </c>
      <c r="D154" s="29" t="s">
        <v>158</v>
      </c>
      <c r="E154" s="50">
        <v>41628</v>
      </c>
      <c r="F154" s="51">
        <v>41652</v>
      </c>
      <c r="G154" s="24">
        <v>2956884</v>
      </c>
      <c r="H154" s="25"/>
      <c r="I154" s="25"/>
      <c r="J154" s="32"/>
      <c r="K154" s="33"/>
      <c r="L154" s="25"/>
      <c r="M154" s="32"/>
      <c r="N154" s="34"/>
      <c r="O154" s="28">
        <v>2956884</v>
      </c>
      <c r="P154" s="29" t="s">
        <v>158</v>
      </c>
      <c r="Q154" s="27">
        <v>2956884</v>
      </c>
      <c r="R154" s="28">
        <v>2956884</v>
      </c>
      <c r="S154" s="25"/>
      <c r="T154" s="25"/>
      <c r="U154" s="25"/>
      <c r="V154" s="25"/>
      <c r="W154" s="25"/>
      <c r="X154" s="25"/>
      <c r="Y154" s="41" t="s">
        <v>217</v>
      </c>
      <c r="Z154" s="45">
        <v>41681</v>
      </c>
      <c r="AA154" s="21"/>
    </row>
    <row r="155" spans="1:27" x14ac:dyDescent="0.25">
      <c r="A155" s="29">
        <v>147</v>
      </c>
      <c r="B155" s="21" t="s">
        <v>203</v>
      </c>
      <c r="C155" s="22" t="s">
        <v>8</v>
      </c>
      <c r="D155" s="29" t="s">
        <v>159</v>
      </c>
      <c r="E155" s="50">
        <v>42615</v>
      </c>
      <c r="F155" s="51">
        <v>42618</v>
      </c>
      <c r="G155" s="24">
        <v>5932203</v>
      </c>
      <c r="H155" s="25"/>
      <c r="I155" s="25"/>
      <c r="J155" s="32"/>
      <c r="K155" s="33"/>
      <c r="L155" s="25"/>
      <c r="M155" s="32"/>
      <c r="N155" s="34"/>
      <c r="O155" s="28">
        <v>3441371</v>
      </c>
      <c r="P155" s="29" t="s">
        <v>159</v>
      </c>
      <c r="Q155" s="27">
        <v>5932203</v>
      </c>
      <c r="R155" s="28">
        <v>3441371</v>
      </c>
      <c r="S155" s="25"/>
      <c r="T155" s="25"/>
      <c r="U155" s="25"/>
      <c r="V155" s="25"/>
      <c r="W155" s="25"/>
      <c r="X155" s="25"/>
      <c r="Y155" s="41" t="s">
        <v>208</v>
      </c>
      <c r="Z155" s="45">
        <v>42863</v>
      </c>
      <c r="AA155" s="21"/>
    </row>
    <row r="156" spans="1:27" x14ac:dyDescent="0.25">
      <c r="A156" s="29">
        <v>148</v>
      </c>
      <c r="B156" s="21" t="s">
        <v>203</v>
      </c>
      <c r="C156" s="22" t="s">
        <v>8</v>
      </c>
      <c r="D156" s="29" t="s">
        <v>160</v>
      </c>
      <c r="E156" s="50">
        <v>41628</v>
      </c>
      <c r="F156" s="51">
        <v>41652</v>
      </c>
      <c r="G156" s="24">
        <v>4458170</v>
      </c>
      <c r="H156" s="25"/>
      <c r="I156" s="25"/>
      <c r="J156" s="32"/>
      <c r="K156" s="33"/>
      <c r="L156" s="25"/>
      <c r="M156" s="32"/>
      <c r="N156" s="34"/>
      <c r="O156" s="28">
        <v>4458170</v>
      </c>
      <c r="P156" s="29" t="s">
        <v>160</v>
      </c>
      <c r="Q156" s="27">
        <v>4458170</v>
      </c>
      <c r="R156" s="28">
        <v>4458170</v>
      </c>
      <c r="S156" s="25"/>
      <c r="T156" s="25"/>
      <c r="U156" s="25"/>
      <c r="V156" s="25"/>
      <c r="W156" s="25"/>
      <c r="X156" s="25"/>
      <c r="Y156" s="41" t="s">
        <v>217</v>
      </c>
      <c r="Z156" s="45">
        <v>41681</v>
      </c>
      <c r="AA156" s="21"/>
    </row>
    <row r="157" spans="1:27" x14ac:dyDescent="0.25">
      <c r="A157" s="29">
        <v>149</v>
      </c>
      <c r="B157" s="21" t="s">
        <v>203</v>
      </c>
      <c r="C157" s="22" t="s">
        <v>8</v>
      </c>
      <c r="D157" s="29" t="s">
        <v>161</v>
      </c>
      <c r="E157" s="50">
        <v>41628</v>
      </c>
      <c r="F157" s="51">
        <v>41652</v>
      </c>
      <c r="G157" s="24">
        <v>5349804</v>
      </c>
      <c r="H157" s="25"/>
      <c r="I157" s="25"/>
      <c r="J157" s="32"/>
      <c r="K157" s="33"/>
      <c r="L157" s="25"/>
      <c r="M157" s="32"/>
      <c r="N157" s="34"/>
      <c r="O157" s="28">
        <v>5349804</v>
      </c>
      <c r="P157" s="29" t="s">
        <v>161</v>
      </c>
      <c r="Q157" s="27">
        <v>5349804</v>
      </c>
      <c r="R157" s="28">
        <v>5349804</v>
      </c>
      <c r="S157" s="25"/>
      <c r="T157" s="25"/>
      <c r="U157" s="25"/>
      <c r="V157" s="25"/>
      <c r="W157" s="25"/>
      <c r="X157" s="25"/>
      <c r="Y157" s="41" t="s">
        <v>217</v>
      </c>
      <c r="Z157" s="45">
        <v>41681</v>
      </c>
      <c r="AA157" s="21"/>
    </row>
    <row r="158" spans="1:27" x14ac:dyDescent="0.25">
      <c r="A158" s="29">
        <v>150</v>
      </c>
      <c r="B158" s="21" t="s">
        <v>203</v>
      </c>
      <c r="C158" s="22" t="s">
        <v>8</v>
      </c>
      <c r="D158" s="29" t="s">
        <v>162</v>
      </c>
      <c r="E158" s="50">
        <v>42208</v>
      </c>
      <c r="F158" s="51">
        <v>42219</v>
      </c>
      <c r="G158" s="24">
        <v>5596920</v>
      </c>
      <c r="H158" s="25"/>
      <c r="I158" s="25"/>
      <c r="J158" s="32"/>
      <c r="K158" s="33"/>
      <c r="L158" s="25"/>
      <c r="M158" s="32"/>
      <c r="N158" s="34"/>
      <c r="O158" s="28">
        <v>5520284</v>
      </c>
      <c r="P158" s="29" t="s">
        <v>162</v>
      </c>
      <c r="Q158" s="27">
        <v>5596920</v>
      </c>
      <c r="R158" s="28">
        <v>5520284</v>
      </c>
      <c r="S158" s="25"/>
      <c r="T158" s="25"/>
      <c r="U158" s="25"/>
      <c r="V158" s="25"/>
      <c r="W158" s="25"/>
      <c r="X158" s="25"/>
      <c r="Y158" s="41" t="s">
        <v>225</v>
      </c>
      <c r="Z158" s="45">
        <v>42254</v>
      </c>
      <c r="AA158" s="21"/>
    </row>
    <row r="159" spans="1:27" x14ac:dyDescent="0.25">
      <c r="A159" s="29">
        <v>151</v>
      </c>
      <c r="B159" s="21" t="s">
        <v>203</v>
      </c>
      <c r="C159" s="22" t="s">
        <v>8</v>
      </c>
      <c r="D159" s="29" t="s">
        <v>163</v>
      </c>
      <c r="E159" s="50">
        <v>41123</v>
      </c>
      <c r="F159" s="51">
        <v>41123</v>
      </c>
      <c r="G159" s="24">
        <v>6036957</v>
      </c>
      <c r="H159" s="25"/>
      <c r="I159" s="25"/>
      <c r="J159" s="32"/>
      <c r="K159" s="33"/>
      <c r="L159" s="25"/>
      <c r="M159" s="32"/>
      <c r="N159" s="34"/>
      <c r="O159" s="28">
        <v>5995695</v>
      </c>
      <c r="P159" s="29" t="s">
        <v>163</v>
      </c>
      <c r="Q159" s="27">
        <v>6036957</v>
      </c>
      <c r="R159" s="28"/>
      <c r="S159" s="25"/>
      <c r="T159" s="25"/>
      <c r="U159" s="25"/>
      <c r="V159" s="25"/>
      <c r="W159" s="25">
        <v>5995695</v>
      </c>
      <c r="X159" s="25"/>
      <c r="Y159" s="29"/>
      <c r="Z159" s="30"/>
      <c r="AA159" s="21"/>
    </row>
    <row r="160" spans="1:27" x14ac:dyDescent="0.25">
      <c r="A160" s="29">
        <v>152</v>
      </c>
      <c r="B160" s="21" t="s">
        <v>203</v>
      </c>
      <c r="C160" s="22" t="s">
        <v>8</v>
      </c>
      <c r="D160" s="29" t="s">
        <v>164</v>
      </c>
      <c r="E160" s="50">
        <v>41628</v>
      </c>
      <c r="F160" s="51">
        <v>41652</v>
      </c>
      <c r="G160" s="24">
        <v>6207520</v>
      </c>
      <c r="H160" s="25"/>
      <c r="I160" s="25"/>
      <c r="J160" s="32"/>
      <c r="K160" s="33"/>
      <c r="L160" s="25"/>
      <c r="M160" s="32"/>
      <c r="N160" s="34"/>
      <c r="O160" s="28">
        <v>6207520</v>
      </c>
      <c r="P160" s="29" t="s">
        <v>164</v>
      </c>
      <c r="Q160" s="27">
        <v>6207520</v>
      </c>
      <c r="R160" s="28">
        <v>6207520</v>
      </c>
      <c r="S160" s="25"/>
      <c r="T160" s="25"/>
      <c r="U160" s="25"/>
      <c r="V160" s="25"/>
      <c r="W160" s="25"/>
      <c r="X160" s="25"/>
      <c r="Y160" s="41" t="s">
        <v>217</v>
      </c>
      <c r="Z160" s="45">
        <v>41681</v>
      </c>
      <c r="AA160" s="21"/>
    </row>
    <row r="161" spans="1:27" x14ac:dyDescent="0.25">
      <c r="A161" s="29">
        <v>153</v>
      </c>
      <c r="B161" s="21" t="s">
        <v>203</v>
      </c>
      <c r="C161" s="22" t="s">
        <v>8</v>
      </c>
      <c r="D161" s="29" t="s">
        <v>165</v>
      </c>
      <c r="E161" s="50">
        <v>41628</v>
      </c>
      <c r="F161" s="51">
        <v>41652</v>
      </c>
      <c r="G161" s="24">
        <v>6259687</v>
      </c>
      <c r="H161" s="25"/>
      <c r="I161" s="25"/>
      <c r="J161" s="32"/>
      <c r="K161" s="33"/>
      <c r="L161" s="25"/>
      <c r="M161" s="32"/>
      <c r="N161" s="34"/>
      <c r="O161" s="28">
        <v>6259687</v>
      </c>
      <c r="P161" s="29" t="s">
        <v>165</v>
      </c>
      <c r="Q161" s="27">
        <v>6259687</v>
      </c>
      <c r="R161" s="28">
        <v>6259687</v>
      </c>
      <c r="S161" s="25"/>
      <c r="T161" s="25"/>
      <c r="U161" s="25"/>
      <c r="V161" s="25"/>
      <c r="W161" s="25"/>
      <c r="X161" s="25"/>
      <c r="Y161" s="41" t="s">
        <v>217</v>
      </c>
      <c r="Z161" s="45">
        <v>41681</v>
      </c>
      <c r="AA161" s="21"/>
    </row>
    <row r="162" spans="1:27" x14ac:dyDescent="0.25">
      <c r="A162" s="29">
        <v>154</v>
      </c>
      <c r="B162" s="21" t="s">
        <v>203</v>
      </c>
      <c r="C162" s="22" t="s">
        <v>8</v>
      </c>
      <c r="D162" s="29" t="s">
        <v>166</v>
      </c>
      <c r="E162" s="50">
        <v>41628</v>
      </c>
      <c r="F162" s="51">
        <v>41652</v>
      </c>
      <c r="G162" s="24">
        <v>6809242</v>
      </c>
      <c r="H162" s="25"/>
      <c r="I162" s="25"/>
      <c r="J162" s="32"/>
      <c r="K162" s="33"/>
      <c r="L162" s="25"/>
      <c r="M162" s="32"/>
      <c r="N162" s="34"/>
      <c r="O162" s="28">
        <v>6809242</v>
      </c>
      <c r="P162" s="29" t="s">
        <v>166</v>
      </c>
      <c r="Q162" s="27">
        <v>6809242</v>
      </c>
      <c r="R162" s="28">
        <v>6809242</v>
      </c>
      <c r="S162" s="25"/>
      <c r="T162" s="25"/>
      <c r="U162" s="25"/>
      <c r="V162" s="25"/>
      <c r="W162" s="25"/>
      <c r="X162" s="25"/>
      <c r="Y162" s="41" t="s">
        <v>217</v>
      </c>
      <c r="Z162" s="45">
        <v>41681</v>
      </c>
      <c r="AA162" s="21"/>
    </row>
    <row r="163" spans="1:27" x14ac:dyDescent="0.25">
      <c r="A163" s="29">
        <v>155</v>
      </c>
      <c r="B163" s="21" t="s">
        <v>203</v>
      </c>
      <c r="C163" s="22" t="s">
        <v>8</v>
      </c>
      <c r="D163" s="29" t="s">
        <v>167</v>
      </c>
      <c r="E163" s="50">
        <v>41628</v>
      </c>
      <c r="F163" s="51">
        <v>41652</v>
      </c>
      <c r="G163" s="24">
        <v>6969879</v>
      </c>
      <c r="H163" s="25"/>
      <c r="I163" s="25"/>
      <c r="J163" s="32"/>
      <c r="K163" s="33"/>
      <c r="L163" s="25"/>
      <c r="M163" s="32"/>
      <c r="N163" s="34"/>
      <c r="O163" s="28">
        <v>6969879</v>
      </c>
      <c r="P163" s="29" t="s">
        <v>167</v>
      </c>
      <c r="Q163" s="27">
        <v>6969879</v>
      </c>
      <c r="R163" s="28">
        <v>6969879</v>
      </c>
      <c r="S163" s="25"/>
      <c r="T163" s="25"/>
      <c r="U163" s="25"/>
      <c r="V163" s="25"/>
      <c r="W163" s="25"/>
      <c r="X163" s="25"/>
      <c r="Y163" s="41" t="s">
        <v>218</v>
      </c>
      <c r="Z163" s="45">
        <v>41675</v>
      </c>
      <c r="AA163" s="21"/>
    </row>
    <row r="164" spans="1:27" x14ac:dyDescent="0.25">
      <c r="A164" s="29">
        <v>156</v>
      </c>
      <c r="B164" s="21" t="s">
        <v>203</v>
      </c>
      <c r="C164" s="22" t="s">
        <v>8</v>
      </c>
      <c r="D164" s="29" t="s">
        <v>168</v>
      </c>
      <c r="E164" s="50">
        <v>41631</v>
      </c>
      <c r="F164" s="51">
        <v>41652</v>
      </c>
      <c r="G164" s="24">
        <v>7576200</v>
      </c>
      <c r="H164" s="25"/>
      <c r="I164" s="25"/>
      <c r="J164" s="32"/>
      <c r="K164" s="33"/>
      <c r="L164" s="25"/>
      <c r="M164" s="32"/>
      <c r="N164" s="34"/>
      <c r="O164" s="28">
        <v>7576200</v>
      </c>
      <c r="P164" s="29" t="s">
        <v>168</v>
      </c>
      <c r="Q164" s="27">
        <v>7576200</v>
      </c>
      <c r="R164" s="28">
        <v>7576200</v>
      </c>
      <c r="S164" s="25"/>
      <c r="T164" s="25"/>
      <c r="U164" s="25"/>
      <c r="V164" s="25"/>
      <c r="W164" s="25"/>
      <c r="X164" s="25"/>
      <c r="Y164" s="41" t="s">
        <v>216</v>
      </c>
      <c r="Z164" s="45">
        <v>42191</v>
      </c>
      <c r="AA164" s="21"/>
    </row>
    <row r="165" spans="1:27" x14ac:dyDescent="0.25">
      <c r="A165" s="29">
        <v>157</v>
      </c>
      <c r="B165" s="21" t="s">
        <v>203</v>
      </c>
      <c r="C165" s="22" t="s">
        <v>8</v>
      </c>
      <c r="D165" s="29" t="s">
        <v>169</v>
      </c>
      <c r="E165" s="50">
        <v>41628</v>
      </c>
      <c r="F165" s="51">
        <v>41652</v>
      </c>
      <c r="G165" s="24">
        <v>8315762</v>
      </c>
      <c r="H165" s="25"/>
      <c r="I165" s="25"/>
      <c r="J165" s="32"/>
      <c r="K165" s="33"/>
      <c r="L165" s="25"/>
      <c r="M165" s="32"/>
      <c r="N165" s="34"/>
      <c r="O165" s="28">
        <v>8315762</v>
      </c>
      <c r="P165" s="29" t="s">
        <v>169</v>
      </c>
      <c r="Q165" s="27">
        <v>8315762</v>
      </c>
      <c r="R165" s="28">
        <v>8315762</v>
      </c>
      <c r="S165" s="25"/>
      <c r="T165" s="25"/>
      <c r="U165" s="25"/>
      <c r="V165" s="25"/>
      <c r="W165" s="25"/>
      <c r="X165" s="25"/>
      <c r="Y165" s="41" t="s">
        <v>217</v>
      </c>
      <c r="Z165" s="45">
        <v>41681</v>
      </c>
      <c r="AA165" s="21"/>
    </row>
    <row r="166" spans="1:27" x14ac:dyDescent="0.25">
      <c r="A166" s="29">
        <v>158</v>
      </c>
      <c r="B166" s="21" t="s">
        <v>203</v>
      </c>
      <c r="C166" s="22" t="s">
        <v>8</v>
      </c>
      <c r="D166" s="29" t="s">
        <v>170</v>
      </c>
      <c r="E166" s="50">
        <v>41628</v>
      </c>
      <c r="F166" s="51">
        <v>41652</v>
      </c>
      <c r="G166" s="24">
        <v>8315762</v>
      </c>
      <c r="H166" s="25"/>
      <c r="I166" s="25"/>
      <c r="J166" s="32"/>
      <c r="K166" s="33"/>
      <c r="L166" s="25"/>
      <c r="M166" s="32"/>
      <c r="N166" s="34"/>
      <c r="O166" s="28">
        <v>8315762</v>
      </c>
      <c r="P166" s="29" t="s">
        <v>170</v>
      </c>
      <c r="Q166" s="27">
        <v>8315762</v>
      </c>
      <c r="R166" s="28">
        <v>8315762</v>
      </c>
      <c r="S166" s="25"/>
      <c r="T166" s="25"/>
      <c r="U166" s="25"/>
      <c r="V166" s="25"/>
      <c r="W166" s="25"/>
      <c r="X166" s="25"/>
      <c r="Y166" s="41" t="s">
        <v>217</v>
      </c>
      <c r="Z166" s="45">
        <v>41681</v>
      </c>
      <c r="AA166" s="21"/>
    </row>
    <row r="167" spans="1:27" x14ac:dyDescent="0.25">
      <c r="A167" s="29">
        <v>159</v>
      </c>
      <c r="B167" s="21" t="s">
        <v>203</v>
      </c>
      <c r="C167" s="22" t="s">
        <v>8</v>
      </c>
      <c r="D167" s="29" t="s">
        <v>171</v>
      </c>
      <c r="E167" s="50">
        <v>41123</v>
      </c>
      <c r="F167" s="51">
        <v>41123</v>
      </c>
      <c r="G167" s="24">
        <v>12967640</v>
      </c>
      <c r="H167" s="25"/>
      <c r="I167" s="25"/>
      <c r="J167" s="32"/>
      <c r="K167" s="33"/>
      <c r="L167" s="25"/>
      <c r="M167" s="32"/>
      <c r="N167" s="34"/>
      <c r="O167" s="28">
        <v>9125092</v>
      </c>
      <c r="P167" s="29" t="s">
        <v>171</v>
      </c>
      <c r="Q167" s="27">
        <v>12967640</v>
      </c>
      <c r="R167" s="28"/>
      <c r="S167" s="25"/>
      <c r="T167" s="25"/>
      <c r="U167" s="25"/>
      <c r="V167" s="25">
        <v>9125092</v>
      </c>
      <c r="W167" s="25"/>
      <c r="X167" s="25"/>
      <c r="Y167" s="29"/>
      <c r="Z167" s="30"/>
      <c r="AA167" s="21"/>
    </row>
    <row r="168" spans="1:27" x14ac:dyDescent="0.25">
      <c r="A168" s="29">
        <v>160</v>
      </c>
      <c r="B168" s="21" t="s">
        <v>203</v>
      </c>
      <c r="C168" s="22" t="s">
        <v>8</v>
      </c>
      <c r="D168" s="29" t="s">
        <v>172</v>
      </c>
      <c r="E168" s="50">
        <v>41628</v>
      </c>
      <c r="F168" s="51">
        <v>41652</v>
      </c>
      <c r="G168" s="24">
        <v>10640000</v>
      </c>
      <c r="H168" s="25"/>
      <c r="I168" s="25"/>
      <c r="J168" s="32"/>
      <c r="K168" s="33"/>
      <c r="L168" s="25"/>
      <c r="M168" s="32"/>
      <c r="N168" s="34"/>
      <c r="O168" s="28">
        <v>10640000</v>
      </c>
      <c r="P168" s="29" t="s">
        <v>172</v>
      </c>
      <c r="Q168" s="27">
        <v>10640000</v>
      </c>
      <c r="R168" s="28">
        <v>10512320</v>
      </c>
      <c r="S168" s="25"/>
      <c r="T168" s="25">
        <v>127680</v>
      </c>
      <c r="U168" s="25"/>
      <c r="V168" s="25"/>
      <c r="W168" s="25"/>
      <c r="X168" s="25"/>
      <c r="Y168" s="41" t="s">
        <v>221</v>
      </c>
      <c r="Z168" s="45">
        <v>41680</v>
      </c>
      <c r="AA168" s="21"/>
    </row>
  </sheetData>
  <autoFilter ref="A8:AA168" xr:uid="{AAED0208-B551-4DF6-866B-DEF79B0DC76F}"/>
  <mergeCells count="5">
    <mergeCell ref="P1:Q1"/>
    <mergeCell ref="P2:Q2"/>
    <mergeCell ref="P3:Q3"/>
    <mergeCell ref="A6:O6"/>
    <mergeCell ref="P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COMFAORIENTE</dc:creator>
  <cp:lastModifiedBy>LAURA CAÑAS</cp:lastModifiedBy>
  <dcterms:created xsi:type="dcterms:W3CDTF">2024-03-12T14:46:57Z</dcterms:created>
  <dcterms:modified xsi:type="dcterms:W3CDTF">2024-04-05T22:54:10Z</dcterms:modified>
</cp:coreProperties>
</file>