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2. DICIEMBRE\ARCHIVOS PARA PUBLICACIÓN\"/>
    </mc:Choice>
  </mc:AlternateContent>
  <xr:revisionPtr revIDLastSave="0" documentId="13_ncr:1_{97ED99DF-7ADD-4CC6-AFC8-821A60F3DB13}" xr6:coauthVersionLast="47" xr6:coauthVersionMax="47" xr10:uidLastSave="{00000000-0000-0000-0000-000000000000}"/>
  <bookViews>
    <workbookView xWindow="-120" yWindow="-120" windowWidth="20730" windowHeight="11160" xr2:uid="{F123C910-4082-432E-8C0F-13FD56143440}"/>
  </bookViews>
  <sheets>
    <sheet name="CIRCULAR 011" sheetId="4" r:id="rId1"/>
  </sheets>
  <definedNames>
    <definedName name="_xlnm._FilterDatabase" localSheetId="0" hidden="1">'CIRCULAR 011'!$A$9:$Y$21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4" l="1"/>
  <c r="T8" i="4"/>
  <c r="U8" i="4"/>
  <c r="R1" i="4" s="1"/>
  <c r="R8" i="4"/>
  <c r="R3" i="4" s="1"/>
  <c r="O8" i="4"/>
  <c r="R2" i="4" l="1"/>
</calcChain>
</file>

<file path=xl/sharedStrings.xml><?xml version="1.0" encoding="utf-8"?>
<sst xmlns="http://schemas.openxmlformats.org/spreadsheetml/2006/main" count="87" uniqueCount="60">
  <si>
    <t>5025</t>
  </si>
  <si>
    <t>QTD</t>
  </si>
  <si>
    <t>16392</t>
  </si>
  <si>
    <t>IHE</t>
  </si>
  <si>
    <t>166982</t>
  </si>
  <si>
    <t>CNI</t>
  </si>
  <si>
    <t>609559</t>
  </si>
  <si>
    <t>CR</t>
  </si>
  <si>
    <t>74100</t>
  </si>
  <si>
    <t>ICG</t>
  </si>
  <si>
    <t>642898</t>
  </si>
  <si>
    <t>DP</t>
  </si>
  <si>
    <t>16785</t>
  </si>
  <si>
    <t>13628</t>
  </si>
  <si>
    <t>ITB</t>
  </si>
  <si>
    <t>18547</t>
  </si>
  <si>
    <t>QT</t>
  </si>
  <si>
    <t>43645</t>
  </si>
  <si>
    <t>LSL</t>
  </si>
  <si>
    <t>16391</t>
  </si>
  <si>
    <t>25097</t>
  </si>
  <si>
    <t>GPC</t>
  </si>
  <si>
    <t>817-6996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</si>
  <si>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</si>
  <si>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</si>
  <si>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</si>
  <si>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</si>
  <si>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</si>
  <si>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30 DE JUNIO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</si>
  <si>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</si>
  <si>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</si>
  <si>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</si>
  <si>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</si>
  <si>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</si>
  <si>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</si>
  <si>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</si>
  <si>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</si>
  <si>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</si>
  <si>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</si>
  <si>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</si>
  <si>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</si>
  <si>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</si>
  <si>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</si>
  <si>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</si>
  <si>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</si>
  <si>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</si>
  <si>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</si>
  <si>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</si>
  <si>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</si>
  <si>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 xml:space="preserve">EGRESO </t>
  </si>
  <si>
    <t>FECHA DE PAGO</t>
  </si>
  <si>
    <t>OBSERVACIONES</t>
  </si>
  <si>
    <t>IPS: CENTRO MEDICO IMBANACO DE CALI SA - NIT. 890.307.200</t>
  </si>
  <si>
    <t>FECHA DE CONCILIACIÓN: 13 DE DICIEMBRE 2024</t>
  </si>
  <si>
    <t xml:space="preserve">EVENTO </t>
  </si>
  <si>
    <t>817-7529 817-6996</t>
  </si>
  <si>
    <t>15/04/2024 23/11/2023</t>
  </si>
  <si>
    <t>FACTURAS NO REGISTRADAS</t>
  </si>
  <si>
    <t>PAGOS ANTICIPADOS</t>
  </si>
  <si>
    <t>FACTURA A CARGO DE LA ADRES - RESOLUCIÓN 1463/2020 (MINSALUD)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</si>
</sst>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1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7" fillId="0" borderId="0" xfId="1" applyNumberFormat="1" applyFont="1" applyFill="1" applyAlignment="1">
      <alignment vertical="center"/>
    </xf>
    <xf numFmtId="3" fontId="7" fillId="0" borderId="0" xfId="2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3" fontId="2" fillId="3" borderId="1" xfId="3" applyNumberFormat="1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14" fontId="2" fillId="3" borderId="1" xfId="4" applyNumberFormat="1" applyFont="1" applyFill="1" applyBorder="1" applyAlignment="1">
      <alignment horizontal="center" vertical="center" wrapText="1"/>
    </xf>
    <xf numFmtId="14" fontId="2" fillId="3" borderId="1" xfId="3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3" fontId="2" fillId="4" borderId="1" xfId="4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4" fontId="2" fillId="4" borderId="1" xfId="1" applyNumberFormat="1" applyFont="1" applyFill="1" applyBorder="1" applyAlignment="1">
      <alignment horizontal="center" vertical="center" wrapText="1"/>
    </xf>
    <xf numFmtId="43" fontId="2" fillId="4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4" fillId="0" borderId="0" xfId="1" applyNumberFormat="1" applyFont="1" applyAlignment="1">
      <alignment horizontal="right" vertical="center" wrapText="1"/>
    </xf>
    <xf numFmtId="14" fontId="5" fillId="0" borderId="0" xfId="1" applyNumberFormat="1" applyFont="1" applyAlignment="1">
      <alignment horizontal="right" vertical="center" wrapText="1"/>
    </xf>
    <xf numFmtId="14" fontId="7" fillId="0" borderId="0" xfId="1" applyNumberFormat="1" applyFont="1" applyFill="1" applyAlignment="1">
      <alignment horizontal="right" vertical="center" wrapText="1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 wrapText="1"/>
    </xf>
    <xf numFmtId="14" fontId="6" fillId="0" borderId="0" xfId="1" applyNumberFormat="1" applyFont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right" vertical="center" wrapText="1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</cellXfs>
  <cellStyles count="5">
    <cellStyle name="Millares" xfId="1" builtinId="3"/>
    <cellStyle name="Millares 3 2" xfId="2" xr:uid="{1EECB54A-F812-4274-9E84-478DA660B363}"/>
    <cellStyle name="Millares 9 2" xfId="3" xr:uid="{6406EC2B-A28E-4AC6-82C0-1C0A13079730}"/>
    <cellStyle name="Normal" xfId="0" builtinId="0"/>
    <cellStyle name="Normal 2 2 3" xfId="4" xr:uid="{3DC84F36-5942-4979-9B9C-29354B774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4AD7-34F2-4874-8C5C-48BF5AADD2C4}">
  <dimension ref="A1:X21"/>
  <sheetViews>
    <sheetView tabSelected="1" zoomScaleNormal="100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8" style="56" customWidth="1"/>
    <col min="2" max="2" width="13.42578125" style="52" customWidth="1"/>
    <col min="3" max="4" width="11.42578125" style="52"/>
    <col min="5" max="5" width="12.5703125" style="53" customWidth="1"/>
    <col min="6" max="6" width="13.28515625" style="53" customWidth="1"/>
    <col min="7" max="7" width="14.140625" style="52" bestFit="1" customWidth="1"/>
    <col min="8" max="8" width="13.7109375" style="52" customWidth="1"/>
    <col min="9" max="11" width="11.42578125" style="52"/>
    <col min="12" max="12" width="13.28515625" style="52" customWidth="1"/>
    <col min="13" max="14" width="11.42578125" style="52"/>
    <col min="15" max="15" width="14.140625" style="52" bestFit="1" customWidth="1"/>
    <col min="16" max="17" width="11.42578125" style="52"/>
    <col min="18" max="19" width="14.140625" style="52" bestFit="1" customWidth="1"/>
    <col min="20" max="20" width="21.85546875" style="52" customWidth="1"/>
    <col min="21" max="21" width="14.140625" style="52" bestFit="1" customWidth="1"/>
    <col min="22" max="22" width="11.42578125" style="54"/>
    <col min="23" max="23" width="11.42578125" style="55"/>
    <col min="24" max="24" width="24.5703125" style="52" customWidth="1"/>
    <col min="25" max="16384" width="11.42578125" style="52"/>
  </cols>
  <sheetData>
    <row r="1" spans="1:24" s="10" customFormat="1" x14ac:dyDescent="0.25">
      <c r="A1" s="1" t="s">
        <v>23</v>
      </c>
      <c r="B1" s="2"/>
      <c r="C1" s="3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6"/>
      <c r="P1" s="59" t="s">
        <v>24</v>
      </c>
      <c r="Q1" s="59"/>
      <c r="R1" s="7">
        <f>U8</f>
        <v>52822248</v>
      </c>
      <c r="S1" s="7"/>
      <c r="T1" s="7"/>
      <c r="U1" s="7"/>
      <c r="V1" s="8"/>
      <c r="W1" s="40"/>
      <c r="X1" s="9"/>
    </row>
    <row r="2" spans="1:24" s="10" customFormat="1" x14ac:dyDescent="0.25">
      <c r="A2" s="1" t="s">
        <v>25</v>
      </c>
      <c r="B2" s="2"/>
      <c r="C2" s="3"/>
      <c r="D2" s="3"/>
      <c r="E2" s="4"/>
      <c r="F2" s="4"/>
      <c r="G2" s="11"/>
      <c r="H2" s="5"/>
      <c r="I2" s="5"/>
      <c r="J2" s="5"/>
      <c r="K2" s="5"/>
      <c r="L2" s="5"/>
      <c r="M2" s="5"/>
      <c r="N2" s="5"/>
      <c r="O2" s="6"/>
      <c r="P2" s="59" t="s">
        <v>26</v>
      </c>
      <c r="Q2" s="59"/>
      <c r="R2" s="7">
        <f>R8+S8+T8</f>
        <v>87181893</v>
      </c>
      <c r="S2" s="7"/>
      <c r="T2" s="7"/>
      <c r="U2" s="7"/>
      <c r="V2" s="8"/>
      <c r="W2" s="40"/>
      <c r="X2" s="9"/>
    </row>
    <row r="3" spans="1:24" s="10" customFormat="1" ht="16.5" customHeight="1" x14ac:dyDescent="0.25">
      <c r="A3" s="1" t="s">
        <v>52</v>
      </c>
      <c r="B3" s="2"/>
      <c r="C3" s="3"/>
      <c r="D3" s="3"/>
      <c r="E3" s="4"/>
      <c r="F3" s="4"/>
      <c r="G3" s="12"/>
      <c r="H3" s="5"/>
      <c r="I3" s="5"/>
      <c r="J3" s="5"/>
      <c r="K3" s="5"/>
      <c r="L3" s="5"/>
      <c r="M3" s="5"/>
      <c r="N3" s="5"/>
      <c r="O3" s="6"/>
      <c r="P3" s="59" t="s">
        <v>27</v>
      </c>
      <c r="Q3" s="59"/>
      <c r="R3" s="7">
        <f>R8</f>
        <v>45779503</v>
      </c>
      <c r="S3" s="7"/>
      <c r="T3" s="7"/>
      <c r="U3" s="7"/>
      <c r="V3" s="8"/>
      <c r="W3" s="40"/>
      <c r="X3" s="9"/>
    </row>
    <row r="4" spans="1:24" s="10" customFormat="1" ht="15.75" customHeight="1" x14ac:dyDescent="0.25">
      <c r="A4" s="1" t="s">
        <v>28</v>
      </c>
      <c r="B4" s="2"/>
      <c r="C4" s="3"/>
      <c r="D4" s="3"/>
      <c r="E4" s="4"/>
      <c r="F4" s="4"/>
      <c r="G4" s="11"/>
      <c r="H4" s="5"/>
      <c r="I4" s="5"/>
      <c r="J4" s="5"/>
      <c r="K4" s="5"/>
      <c r="L4" s="5"/>
      <c r="M4" s="5"/>
      <c r="N4" s="5"/>
      <c r="O4" s="13"/>
      <c r="P4" s="14"/>
      <c r="Q4" s="15"/>
      <c r="R4" s="16"/>
      <c r="S4" s="16"/>
      <c r="T4" s="16"/>
      <c r="U4" s="16"/>
      <c r="V4" s="17"/>
      <c r="W4" s="41"/>
      <c r="X4" s="9"/>
    </row>
    <row r="5" spans="1:24" s="10" customFormat="1" x14ac:dyDescent="0.25">
      <c r="A5" s="1" t="s">
        <v>53</v>
      </c>
      <c r="B5" s="2"/>
      <c r="C5" s="3"/>
      <c r="D5" s="3"/>
      <c r="E5" s="4"/>
      <c r="F5" s="4"/>
      <c r="G5" s="5"/>
      <c r="H5" s="5"/>
      <c r="I5" s="5"/>
      <c r="J5" s="5"/>
      <c r="K5" s="5"/>
      <c r="L5" s="5"/>
      <c r="M5" s="5"/>
      <c r="N5" s="5"/>
      <c r="O5" s="6"/>
      <c r="P5" s="18"/>
      <c r="Q5" s="19"/>
      <c r="R5" s="16"/>
      <c r="S5" s="16"/>
      <c r="T5" s="16"/>
      <c r="U5" s="16"/>
      <c r="V5" s="17"/>
      <c r="W5" s="41"/>
      <c r="X5" s="9"/>
    </row>
    <row r="6" spans="1:24" s="10" customFormat="1" ht="15.75" thickBot="1" x14ac:dyDescent="0.3">
      <c r="A6" s="57"/>
      <c r="C6" s="22"/>
      <c r="D6" s="22"/>
      <c r="E6" s="23"/>
      <c r="F6" s="23"/>
      <c r="G6" s="43"/>
      <c r="H6" s="43"/>
      <c r="I6" s="43"/>
      <c r="J6" s="43"/>
      <c r="K6" s="43"/>
      <c r="L6" s="43"/>
      <c r="M6" s="43"/>
      <c r="N6" s="43"/>
      <c r="O6" s="44"/>
      <c r="P6" s="20"/>
      <c r="Q6" s="45"/>
      <c r="R6" s="24"/>
      <c r="S6" s="24"/>
      <c r="T6" s="24"/>
      <c r="U6" s="24"/>
      <c r="V6" s="46"/>
      <c r="W6" s="47"/>
      <c r="X6" s="9"/>
    </row>
    <row r="7" spans="1:24" s="10" customFormat="1" ht="15.75" thickBot="1" x14ac:dyDescent="0.3">
      <c r="A7" s="60" t="s">
        <v>29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0" t="s">
        <v>30</v>
      </c>
      <c r="Q7" s="61"/>
      <c r="R7" s="61"/>
      <c r="S7" s="61"/>
      <c r="T7" s="61"/>
      <c r="U7" s="61"/>
      <c r="V7" s="61"/>
      <c r="W7" s="61"/>
      <c r="X7" s="63"/>
    </row>
    <row r="8" spans="1:24" s="10" customFormat="1" x14ac:dyDescent="0.25">
      <c r="A8" s="20"/>
      <c r="B8" s="21"/>
      <c r="C8" s="22"/>
      <c r="D8" s="22"/>
      <c r="E8" s="23"/>
      <c r="F8" s="23"/>
      <c r="G8" s="24"/>
      <c r="H8" s="24"/>
      <c r="I8" s="24"/>
      <c r="J8" s="24"/>
      <c r="K8" s="24"/>
      <c r="L8" s="24"/>
      <c r="M8" s="24"/>
      <c r="N8" s="24"/>
      <c r="O8" s="25">
        <f t="shared" ref="O8" si="0">+SUBTOTAL(9,O10:O18206)</f>
        <v>140004141</v>
      </c>
      <c r="P8" s="26"/>
      <c r="Q8" s="27"/>
      <c r="R8" s="25">
        <f t="shared" ref="R8:U8" si="1">+SUBTOTAL(9,R10:R18206)</f>
        <v>45779503</v>
      </c>
      <c r="S8" s="25">
        <f t="shared" si="1"/>
        <v>41134692</v>
      </c>
      <c r="T8" s="25">
        <f t="shared" si="1"/>
        <v>267698</v>
      </c>
      <c r="U8" s="25">
        <f t="shared" si="1"/>
        <v>52822248</v>
      </c>
      <c r="V8" s="28"/>
      <c r="W8" s="42"/>
      <c r="X8" s="9"/>
    </row>
    <row r="9" spans="1:24" s="39" customFormat="1" ht="51" customHeight="1" x14ac:dyDescent="0.25">
      <c r="A9" s="29" t="s">
        <v>31</v>
      </c>
      <c r="B9" s="30" t="s">
        <v>32</v>
      </c>
      <c r="C9" s="31" t="s">
        <v>33</v>
      </c>
      <c r="D9" s="31" t="s">
        <v>34</v>
      </c>
      <c r="E9" s="32" t="s">
        <v>35</v>
      </c>
      <c r="F9" s="33" t="s">
        <v>36</v>
      </c>
      <c r="G9" s="34" t="s">
        <v>37</v>
      </c>
      <c r="H9" s="34" t="s">
        <v>38</v>
      </c>
      <c r="I9" s="34" t="s">
        <v>39</v>
      </c>
      <c r="J9" s="34" t="s">
        <v>40</v>
      </c>
      <c r="K9" s="34" t="s">
        <v>41</v>
      </c>
      <c r="L9" s="34" t="s">
        <v>42</v>
      </c>
      <c r="M9" s="34" t="s">
        <v>43</v>
      </c>
      <c r="N9" s="34" t="s">
        <v>44</v>
      </c>
      <c r="O9" s="34" t="s">
        <v>45</v>
      </c>
      <c r="P9" s="35" t="s">
        <v>46</v>
      </c>
      <c r="Q9" s="36" t="s">
        <v>47</v>
      </c>
      <c r="R9" s="36" t="s">
        <v>48</v>
      </c>
      <c r="S9" s="36" t="s">
        <v>58</v>
      </c>
      <c r="T9" s="36" t="s">
        <v>59</v>
      </c>
      <c r="U9" s="36" t="s">
        <v>57</v>
      </c>
      <c r="V9" s="36" t="s">
        <v>49</v>
      </c>
      <c r="W9" s="37" t="s">
        <v>50</v>
      </c>
      <c r="X9" s="38" t="s">
        <v>51</v>
      </c>
    </row>
    <row r="10" spans="1:24" x14ac:dyDescent="0.25">
      <c r="A10" s="58">
        <v>1</v>
      </c>
      <c r="B10" s="48" t="s">
        <v>54</v>
      </c>
      <c r="C10" s="48" t="s">
        <v>1</v>
      </c>
      <c r="D10" s="48" t="s">
        <v>0</v>
      </c>
      <c r="E10" s="49">
        <v>45351</v>
      </c>
      <c r="F10" s="49">
        <v>45356</v>
      </c>
      <c r="G10" s="48">
        <v>131900</v>
      </c>
      <c r="H10" s="48"/>
      <c r="I10" s="48"/>
      <c r="J10" s="48"/>
      <c r="K10" s="48"/>
      <c r="L10" s="48"/>
      <c r="M10" s="48"/>
      <c r="N10" s="48"/>
      <c r="O10" s="48">
        <v>131900</v>
      </c>
      <c r="P10" s="48" t="s">
        <v>0</v>
      </c>
      <c r="Q10" s="48">
        <v>131900</v>
      </c>
      <c r="R10" s="48"/>
      <c r="S10" s="48">
        <v>131900</v>
      </c>
      <c r="T10" s="48"/>
      <c r="U10" s="48"/>
      <c r="V10" s="50" t="s">
        <v>22</v>
      </c>
      <c r="W10" s="51">
        <v>45253</v>
      </c>
      <c r="X10" s="48"/>
    </row>
    <row r="11" spans="1:24" x14ac:dyDescent="0.25">
      <c r="A11" s="58">
        <v>2</v>
      </c>
      <c r="B11" s="48" t="s">
        <v>54</v>
      </c>
      <c r="C11" s="48" t="s">
        <v>3</v>
      </c>
      <c r="D11" s="48" t="s">
        <v>2</v>
      </c>
      <c r="E11" s="49">
        <v>45344</v>
      </c>
      <c r="F11" s="49">
        <v>45356</v>
      </c>
      <c r="G11" s="48">
        <v>18148804</v>
      </c>
      <c r="H11" s="48"/>
      <c r="I11" s="48"/>
      <c r="J11" s="48"/>
      <c r="K11" s="48"/>
      <c r="L11" s="48"/>
      <c r="M11" s="48"/>
      <c r="N11" s="48"/>
      <c r="O11" s="48">
        <v>18148804</v>
      </c>
      <c r="P11" s="48" t="s">
        <v>2</v>
      </c>
      <c r="Q11" s="48">
        <v>18148804</v>
      </c>
      <c r="R11" s="48"/>
      <c r="S11" s="48">
        <v>18148804</v>
      </c>
      <c r="T11" s="48"/>
      <c r="U11" s="48"/>
      <c r="V11" s="50" t="s">
        <v>22</v>
      </c>
      <c r="W11" s="51">
        <v>45253</v>
      </c>
      <c r="X11" s="48"/>
    </row>
    <row r="12" spans="1:24" x14ac:dyDescent="0.25">
      <c r="A12" s="58">
        <v>3</v>
      </c>
      <c r="B12" s="48" t="s">
        <v>54</v>
      </c>
      <c r="C12" s="48" t="s">
        <v>5</v>
      </c>
      <c r="D12" s="48" t="s">
        <v>4</v>
      </c>
      <c r="E12" s="49">
        <v>45363</v>
      </c>
      <c r="F12" s="49">
        <v>45383</v>
      </c>
      <c r="G12" s="48">
        <v>228088</v>
      </c>
      <c r="H12" s="48"/>
      <c r="I12" s="48"/>
      <c r="J12" s="48"/>
      <c r="K12" s="48"/>
      <c r="L12" s="48"/>
      <c r="M12" s="48"/>
      <c r="N12" s="48"/>
      <c r="O12" s="48">
        <v>228088</v>
      </c>
      <c r="P12" s="48" t="s">
        <v>4</v>
      </c>
      <c r="Q12" s="48">
        <v>228088</v>
      </c>
      <c r="R12" s="48"/>
      <c r="S12" s="48"/>
      <c r="T12" s="48"/>
      <c r="U12" s="48">
        <v>228088</v>
      </c>
      <c r="V12" s="50"/>
      <c r="W12" s="51"/>
      <c r="X12" s="48"/>
    </row>
    <row r="13" spans="1:24" x14ac:dyDescent="0.25">
      <c r="A13" s="58">
        <v>4</v>
      </c>
      <c r="B13" s="48" t="s">
        <v>54</v>
      </c>
      <c r="C13" s="48" t="s">
        <v>7</v>
      </c>
      <c r="D13" s="48" t="s">
        <v>6</v>
      </c>
      <c r="E13" s="49">
        <v>45354</v>
      </c>
      <c r="F13" s="49">
        <v>45383</v>
      </c>
      <c r="G13" s="48">
        <v>9589383</v>
      </c>
      <c r="H13" s="48"/>
      <c r="I13" s="48"/>
      <c r="J13" s="48"/>
      <c r="K13" s="48"/>
      <c r="L13" s="48"/>
      <c r="M13" s="48"/>
      <c r="N13" s="48"/>
      <c r="O13" s="48">
        <v>2628116</v>
      </c>
      <c r="P13" s="48" t="s">
        <v>6</v>
      </c>
      <c r="Q13" s="48">
        <v>9589383</v>
      </c>
      <c r="R13" s="48"/>
      <c r="S13" s="48"/>
      <c r="T13" s="48"/>
      <c r="U13" s="48">
        <v>2628116</v>
      </c>
      <c r="V13" s="50"/>
      <c r="W13" s="51"/>
      <c r="X13" s="48"/>
    </row>
    <row r="14" spans="1:24" x14ac:dyDescent="0.25">
      <c r="A14" s="58">
        <v>5</v>
      </c>
      <c r="B14" s="48" t="s">
        <v>54</v>
      </c>
      <c r="C14" s="48" t="s">
        <v>9</v>
      </c>
      <c r="D14" s="48" t="s">
        <v>8</v>
      </c>
      <c r="E14" s="49">
        <v>44827</v>
      </c>
      <c r="F14" s="49">
        <v>44839</v>
      </c>
      <c r="G14" s="48">
        <v>267698</v>
      </c>
      <c r="H14" s="48"/>
      <c r="I14" s="48"/>
      <c r="J14" s="48"/>
      <c r="K14" s="48"/>
      <c r="L14" s="48"/>
      <c r="M14" s="48"/>
      <c r="N14" s="48"/>
      <c r="O14" s="48">
        <v>267698</v>
      </c>
      <c r="P14" s="48" t="s">
        <v>8</v>
      </c>
      <c r="Q14" s="48">
        <v>267698</v>
      </c>
      <c r="R14" s="48"/>
      <c r="S14" s="48"/>
      <c r="T14" s="48">
        <v>267698</v>
      </c>
      <c r="U14" s="48"/>
      <c r="V14" s="50"/>
      <c r="W14" s="51"/>
      <c r="X14" s="48"/>
    </row>
    <row r="15" spans="1:24" x14ac:dyDescent="0.25">
      <c r="A15" s="58">
        <v>6</v>
      </c>
      <c r="B15" s="48" t="s">
        <v>54</v>
      </c>
      <c r="C15" s="48" t="s">
        <v>11</v>
      </c>
      <c r="D15" s="48" t="s">
        <v>10</v>
      </c>
      <c r="E15" s="49">
        <v>45392</v>
      </c>
      <c r="F15" s="49">
        <v>45393</v>
      </c>
      <c r="G15" s="48">
        <v>441732</v>
      </c>
      <c r="H15" s="48"/>
      <c r="I15" s="48"/>
      <c r="J15" s="48"/>
      <c r="K15" s="48"/>
      <c r="L15" s="48"/>
      <c r="M15" s="48"/>
      <c r="N15" s="48"/>
      <c r="O15" s="48">
        <v>441732</v>
      </c>
      <c r="P15" s="48" t="s">
        <v>10</v>
      </c>
      <c r="Q15" s="48">
        <v>441732</v>
      </c>
      <c r="R15" s="48"/>
      <c r="S15" s="48"/>
      <c r="T15" s="48"/>
      <c r="U15" s="48">
        <v>441732</v>
      </c>
      <c r="V15" s="50"/>
      <c r="W15" s="51"/>
      <c r="X15" s="48"/>
    </row>
    <row r="16" spans="1:24" x14ac:dyDescent="0.25">
      <c r="A16" s="58">
        <v>7</v>
      </c>
      <c r="B16" s="48" t="s">
        <v>54</v>
      </c>
      <c r="C16" s="48" t="s">
        <v>3</v>
      </c>
      <c r="D16" s="48" t="s">
        <v>12</v>
      </c>
      <c r="E16" s="49">
        <v>45432</v>
      </c>
      <c r="F16" s="49">
        <v>45448</v>
      </c>
      <c r="G16" s="48">
        <v>48028612</v>
      </c>
      <c r="H16" s="48"/>
      <c r="I16" s="48"/>
      <c r="J16" s="48"/>
      <c r="K16" s="48"/>
      <c r="L16" s="48"/>
      <c r="M16" s="48"/>
      <c r="N16" s="48"/>
      <c r="O16" s="48">
        <v>47503591</v>
      </c>
      <c r="P16" s="48" t="s">
        <v>12</v>
      </c>
      <c r="Q16" s="48">
        <v>48028612</v>
      </c>
      <c r="R16" s="48"/>
      <c r="S16" s="48"/>
      <c r="T16" s="48"/>
      <c r="U16" s="48">
        <v>47503591</v>
      </c>
      <c r="V16" s="50"/>
      <c r="W16" s="51"/>
      <c r="X16" s="48"/>
    </row>
    <row r="17" spans="1:24" x14ac:dyDescent="0.25">
      <c r="A17" s="58">
        <v>8</v>
      </c>
      <c r="B17" s="48" t="s">
        <v>54</v>
      </c>
      <c r="C17" s="48" t="s">
        <v>14</v>
      </c>
      <c r="D17" s="48" t="s">
        <v>13</v>
      </c>
      <c r="E17" s="49">
        <v>45397</v>
      </c>
      <c r="F17" s="49">
        <v>45398</v>
      </c>
      <c r="G17" s="48">
        <v>506940</v>
      </c>
      <c r="H17" s="48"/>
      <c r="I17" s="48"/>
      <c r="J17" s="48"/>
      <c r="K17" s="48"/>
      <c r="L17" s="48"/>
      <c r="M17" s="48"/>
      <c r="N17" s="48"/>
      <c r="O17" s="48">
        <v>506940</v>
      </c>
      <c r="P17" s="48" t="s">
        <v>13</v>
      </c>
      <c r="Q17" s="48">
        <v>506940</v>
      </c>
      <c r="R17" s="48"/>
      <c r="S17" s="48"/>
      <c r="T17" s="48"/>
      <c r="U17" s="48">
        <v>506940</v>
      </c>
      <c r="V17" s="50"/>
      <c r="W17" s="51"/>
      <c r="X17" s="48"/>
    </row>
    <row r="18" spans="1:24" x14ac:dyDescent="0.25">
      <c r="A18" s="58">
        <v>9</v>
      </c>
      <c r="B18" s="48" t="s">
        <v>54</v>
      </c>
      <c r="C18" s="48" t="s">
        <v>16</v>
      </c>
      <c r="D18" s="48" t="s">
        <v>15</v>
      </c>
      <c r="E18" s="49">
        <v>45460</v>
      </c>
      <c r="F18" s="49">
        <v>45464</v>
      </c>
      <c r="G18" s="48">
        <v>603289</v>
      </c>
      <c r="H18" s="48"/>
      <c r="I18" s="48"/>
      <c r="J18" s="48"/>
      <c r="K18" s="48"/>
      <c r="L18" s="48"/>
      <c r="M18" s="48"/>
      <c r="N18" s="48"/>
      <c r="O18" s="48">
        <v>603289</v>
      </c>
      <c r="P18" s="48" t="s">
        <v>15</v>
      </c>
      <c r="Q18" s="48">
        <v>603289</v>
      </c>
      <c r="R18" s="48"/>
      <c r="S18" s="48"/>
      <c r="T18" s="48"/>
      <c r="U18" s="48">
        <v>603289</v>
      </c>
      <c r="V18" s="50"/>
      <c r="W18" s="51"/>
      <c r="X18" s="48"/>
    </row>
    <row r="19" spans="1:24" ht="30" x14ac:dyDescent="0.25">
      <c r="A19" s="58">
        <v>10</v>
      </c>
      <c r="B19" s="48" t="s">
        <v>54</v>
      </c>
      <c r="C19" s="48" t="s">
        <v>18</v>
      </c>
      <c r="D19" s="48" t="s">
        <v>17</v>
      </c>
      <c r="E19" s="49">
        <v>45349</v>
      </c>
      <c r="F19" s="49">
        <v>45356</v>
      </c>
      <c r="G19" s="48">
        <v>609200</v>
      </c>
      <c r="H19" s="48"/>
      <c r="I19" s="48"/>
      <c r="J19" s="48"/>
      <c r="K19" s="48"/>
      <c r="L19" s="48"/>
      <c r="M19" s="48"/>
      <c r="N19" s="48"/>
      <c r="O19" s="48">
        <v>609200</v>
      </c>
      <c r="P19" s="48" t="s">
        <v>17</v>
      </c>
      <c r="Q19" s="48">
        <v>609200</v>
      </c>
      <c r="R19" s="48"/>
      <c r="S19" s="48">
        <v>609200</v>
      </c>
      <c r="T19" s="48"/>
      <c r="U19" s="48"/>
      <c r="V19" s="50" t="s">
        <v>55</v>
      </c>
      <c r="W19" s="51" t="s">
        <v>56</v>
      </c>
      <c r="X19" s="48"/>
    </row>
    <row r="20" spans="1:24" x14ac:dyDescent="0.25">
      <c r="A20" s="58">
        <v>11</v>
      </c>
      <c r="B20" s="48" t="s">
        <v>54</v>
      </c>
      <c r="C20" s="48" t="s">
        <v>3</v>
      </c>
      <c r="D20" s="48" t="s">
        <v>19</v>
      </c>
      <c r="E20" s="49">
        <v>45344</v>
      </c>
      <c r="F20" s="49">
        <v>45356</v>
      </c>
      <c r="G20" s="48">
        <v>68024291</v>
      </c>
      <c r="H20" s="48"/>
      <c r="I20" s="48"/>
      <c r="J20" s="48"/>
      <c r="K20" s="48"/>
      <c r="L20" s="48"/>
      <c r="M20" s="48"/>
      <c r="N20" s="48"/>
      <c r="O20" s="48">
        <v>68024291</v>
      </c>
      <c r="P20" s="48" t="s">
        <v>19</v>
      </c>
      <c r="Q20" s="48">
        <v>68024291</v>
      </c>
      <c r="R20" s="48">
        <v>45779503</v>
      </c>
      <c r="S20" s="48">
        <v>22244788</v>
      </c>
      <c r="T20" s="48"/>
      <c r="U20" s="48"/>
      <c r="V20" s="50" t="s">
        <v>22</v>
      </c>
      <c r="W20" s="51">
        <v>45253</v>
      </c>
      <c r="X20" s="48"/>
    </row>
    <row r="21" spans="1:24" x14ac:dyDescent="0.25">
      <c r="A21" s="58">
        <v>12</v>
      </c>
      <c r="B21" s="48" t="s">
        <v>54</v>
      </c>
      <c r="C21" s="48" t="s">
        <v>21</v>
      </c>
      <c r="D21" s="48" t="s">
        <v>20</v>
      </c>
      <c r="E21" s="49">
        <v>45450</v>
      </c>
      <c r="F21" s="49">
        <v>45455</v>
      </c>
      <c r="G21" s="48">
        <v>910492</v>
      </c>
      <c r="H21" s="48"/>
      <c r="I21" s="48"/>
      <c r="J21" s="48"/>
      <c r="K21" s="48"/>
      <c r="L21" s="48"/>
      <c r="M21" s="48"/>
      <c r="N21" s="48"/>
      <c r="O21" s="48">
        <v>910492</v>
      </c>
      <c r="P21" s="48" t="s">
        <v>20</v>
      </c>
      <c r="Q21" s="48">
        <v>910492</v>
      </c>
      <c r="R21" s="48"/>
      <c r="S21" s="48"/>
      <c r="T21" s="48"/>
      <c r="U21" s="48">
        <v>910492</v>
      </c>
      <c r="V21" s="50"/>
      <c r="W21" s="51"/>
      <c r="X21" s="48"/>
    </row>
  </sheetData>
  <autoFilter ref="A9:Y21" xr:uid="{D9514AD7-34F2-4874-8C5C-48BF5AADD2C4}"/>
  <mergeCells count="5">
    <mergeCell ref="P1:Q1"/>
    <mergeCell ref="P2:Q2"/>
    <mergeCell ref="P3:Q3"/>
    <mergeCell ref="A7:O7"/>
    <mergeCell ref="P7:X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2024-11-26T14:56:05Z</dcterms:created>
  <dcterms:modified xsi:type="dcterms:W3CDTF">2024-12-26T19:48:03Z</dcterms:modified>
</cp:coreProperties>
</file>