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2. DICIEMBRE\"/>
    </mc:Choice>
  </mc:AlternateContent>
  <xr:revisionPtr revIDLastSave="0" documentId="13_ncr:1_{72BFE7DF-E8FE-4BBD-B582-7CE2334A7436}" xr6:coauthVersionLast="47" xr6:coauthVersionMax="47" xr10:uidLastSave="{00000000-0000-0000-0000-000000000000}"/>
  <bookViews>
    <workbookView xWindow="-120" yWindow="-120" windowWidth="20730" windowHeight="11160" xr2:uid="{17B9AB4E-7DF2-4563-9D94-4A736E75536E}"/>
  </bookViews>
  <sheets>
    <sheet name="CIRCULAR 011" sheetId="7" r:id="rId1"/>
  </sheets>
  <definedNames>
    <definedName name="_xlnm._FilterDatabase" localSheetId="0" hidden="1">'CIRCULAR 011'!$A$9:$Y$127</definedName>
    <definedName name="CONCI">#REF!</definedName>
    <definedName name="memos">#REF!</definedName>
    <definedName name="PAGOS">#REF!</definedName>
    <definedName name="PAGOVIEJO">#REF!</definedName>
    <definedName name="R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7" l="1"/>
  <c r="U8" i="7"/>
  <c r="T8" i="7"/>
  <c r="S8" i="7"/>
  <c r="R8" i="7"/>
  <c r="O8" i="7"/>
  <c r="R1" i="7" l="1"/>
  <c r="R3" i="7"/>
  <c r="R2" i="7"/>
</calcChain>
</file>

<file path=xl/sharedStrings.xml><?xml version="1.0" encoding="utf-8"?>
<sst xmlns="http://schemas.openxmlformats.org/spreadsheetml/2006/main" count="555" uniqueCount="212">
  <si>
    <t>3167775</t>
  </si>
  <si>
    <t>FSFB</t>
  </si>
  <si>
    <t>3034995</t>
  </si>
  <si>
    <t>3281910</t>
  </si>
  <si>
    <t>3030028</t>
  </si>
  <si>
    <t>3187297</t>
  </si>
  <si>
    <t>3267588</t>
  </si>
  <si>
    <t>3037178</t>
  </si>
  <si>
    <t>3585199</t>
  </si>
  <si>
    <t>3235004</t>
  </si>
  <si>
    <t>6704470</t>
  </si>
  <si>
    <t>FS</t>
  </si>
  <si>
    <t>3021411</t>
  </si>
  <si>
    <t>2851298</t>
  </si>
  <si>
    <t>3012888</t>
  </si>
  <si>
    <t>3330049</t>
  </si>
  <si>
    <t>7816328</t>
  </si>
  <si>
    <t>3296797</t>
  </si>
  <si>
    <t>3234416</t>
  </si>
  <si>
    <t>2966341</t>
  </si>
  <si>
    <t>2966917</t>
  </si>
  <si>
    <t>3327438</t>
  </si>
  <si>
    <t>2972906</t>
  </si>
  <si>
    <t>3006164</t>
  </si>
  <si>
    <t>3054100</t>
  </si>
  <si>
    <t>3135599</t>
  </si>
  <si>
    <t>3183560</t>
  </si>
  <si>
    <t>3230114</t>
  </si>
  <si>
    <t>3231124</t>
  </si>
  <si>
    <t>3126664</t>
  </si>
  <si>
    <t>3062525</t>
  </si>
  <si>
    <t>3398225</t>
  </si>
  <si>
    <t>3532761</t>
  </si>
  <si>
    <t>3544350</t>
  </si>
  <si>
    <t>3576816</t>
  </si>
  <si>
    <t>3328418</t>
  </si>
  <si>
    <t>3174076</t>
  </si>
  <si>
    <t>3236082</t>
  </si>
  <si>
    <t>3074850</t>
  </si>
  <si>
    <t>3066847</t>
  </si>
  <si>
    <t>3058282</t>
  </si>
  <si>
    <t>3222532</t>
  </si>
  <si>
    <t>3174343</t>
  </si>
  <si>
    <t>7408679</t>
  </si>
  <si>
    <t>8039407</t>
  </si>
  <si>
    <t>7847187</t>
  </si>
  <si>
    <t>2960660</t>
  </si>
  <si>
    <t>2981938</t>
  </si>
  <si>
    <t>2967069</t>
  </si>
  <si>
    <t>8105703</t>
  </si>
  <si>
    <t>8148669</t>
  </si>
  <si>
    <t>8183005</t>
  </si>
  <si>
    <t>2926239</t>
  </si>
  <si>
    <t>3209495</t>
  </si>
  <si>
    <t>2977585</t>
  </si>
  <si>
    <t>2886175</t>
  </si>
  <si>
    <t>3204532</t>
  </si>
  <si>
    <t>3347947</t>
  </si>
  <si>
    <t>3181229</t>
  </si>
  <si>
    <t>7350830</t>
  </si>
  <si>
    <t>6158376</t>
  </si>
  <si>
    <t>8192886</t>
  </si>
  <si>
    <t>3130740</t>
  </si>
  <si>
    <t>3599312</t>
  </si>
  <si>
    <t>3073405</t>
  </si>
  <si>
    <t>3074884</t>
  </si>
  <si>
    <t>3035594</t>
  </si>
  <si>
    <t>3618372</t>
  </si>
  <si>
    <t>3632884</t>
  </si>
  <si>
    <t>6158368</t>
  </si>
  <si>
    <t>3072162</t>
  </si>
  <si>
    <t>7961586</t>
  </si>
  <si>
    <t>3125369</t>
  </si>
  <si>
    <t>7526301</t>
  </si>
  <si>
    <t>3099536</t>
  </si>
  <si>
    <t>3184840</t>
  </si>
  <si>
    <t>3371705</t>
  </si>
  <si>
    <t>3338283</t>
  </si>
  <si>
    <t>3182753</t>
  </si>
  <si>
    <t>8130784</t>
  </si>
  <si>
    <t>3634527</t>
  </si>
  <si>
    <t>7526300</t>
  </si>
  <si>
    <t>3554327</t>
  </si>
  <si>
    <t>5911618</t>
  </si>
  <si>
    <t>3408697</t>
  </si>
  <si>
    <t>2961201</t>
  </si>
  <si>
    <t>2398128</t>
  </si>
  <si>
    <t>3118228</t>
  </si>
  <si>
    <t>2967215</t>
  </si>
  <si>
    <t>2853671</t>
  </si>
  <si>
    <t>3347648</t>
  </si>
  <si>
    <t>3093386</t>
  </si>
  <si>
    <t>2883872</t>
  </si>
  <si>
    <t>3169192</t>
  </si>
  <si>
    <t>2946852</t>
  </si>
  <si>
    <t>3342261</t>
  </si>
  <si>
    <t>3035208</t>
  </si>
  <si>
    <t>3043267</t>
  </si>
  <si>
    <t>3103619</t>
  </si>
  <si>
    <t>3198055</t>
  </si>
  <si>
    <t>2994539</t>
  </si>
  <si>
    <t>3245864</t>
  </si>
  <si>
    <t>3267259</t>
  </si>
  <si>
    <t>3270692</t>
  </si>
  <si>
    <t>3272633</t>
  </si>
  <si>
    <t>3331582</t>
  </si>
  <si>
    <t>3347369</t>
  </si>
  <si>
    <t>3343197</t>
  </si>
  <si>
    <t>3349222</t>
  </si>
  <si>
    <t>3529447</t>
  </si>
  <si>
    <t>3376034</t>
  </si>
  <si>
    <t>3424024</t>
  </si>
  <si>
    <t>3530256</t>
  </si>
  <si>
    <t>3533789</t>
  </si>
  <si>
    <t>3547960</t>
  </si>
  <si>
    <t>3551788</t>
  </si>
  <si>
    <t>3583818</t>
  </si>
  <si>
    <t>3650821</t>
  </si>
  <si>
    <t>3651645</t>
  </si>
  <si>
    <t>8007287</t>
  </si>
  <si>
    <t>917-3657</t>
  </si>
  <si>
    <t>917-5260</t>
  </si>
  <si>
    <t>917-2547</t>
  </si>
  <si>
    <t>917-2866</t>
  </si>
  <si>
    <t>917-5250</t>
  </si>
  <si>
    <t>917-2359</t>
  </si>
  <si>
    <t>917-4914</t>
  </si>
  <si>
    <t>917-1986</t>
  </si>
  <si>
    <t>917-2983</t>
  </si>
  <si>
    <t>917-1712</t>
  </si>
  <si>
    <t>717-3859</t>
  </si>
  <si>
    <t>917-4490</t>
  </si>
  <si>
    <t>917-4269</t>
  </si>
  <si>
    <t>917-3156</t>
  </si>
  <si>
    <t>917-3053</t>
  </si>
  <si>
    <t>917-2619</t>
  </si>
  <si>
    <t>917-2230</t>
  </si>
  <si>
    <t>917-2141</t>
  </si>
  <si>
    <t>917-1742</t>
  </si>
  <si>
    <t>817-6372</t>
  </si>
  <si>
    <t>917-2308</t>
  </si>
  <si>
    <t>917-2086</t>
  </si>
  <si>
    <t>917-5556</t>
  </si>
  <si>
    <t>917-4900</t>
  </si>
  <si>
    <t>917-4876</t>
  </si>
  <si>
    <t>917-4825</t>
  </si>
  <si>
    <t>917-4697</t>
  </si>
  <si>
    <t>917-4590</t>
  </si>
  <si>
    <t>917-4135</t>
  </si>
  <si>
    <t>917-3905</t>
  </si>
  <si>
    <t>917-3996</t>
  </si>
  <si>
    <t>917-3983</t>
  </si>
  <si>
    <t>917-3694</t>
  </si>
  <si>
    <t>917-3145</t>
  </si>
  <si>
    <t>917-2495</t>
  </si>
  <si>
    <t>917-2249</t>
  </si>
  <si>
    <t>917-2712</t>
  </si>
  <si>
    <t>917-4283</t>
  </si>
  <si>
    <t>VLR FACTURA $13.669.358 GLOSADA EN SU TOTALIDAD Y ES GLOSA POR CONCILIAR A SU VEZ ESTA CANCELADA CON PAGO ANTICIPADO CON ORDEN DE PAGO S17295</t>
  </si>
  <si>
    <t/>
  </si>
  <si>
    <t xml:space="preserve">VLR FACTURA $166.643.649 CANCELADO $96.879.735 CON EGRESO 816-7380 DEL 11/04/2023 - 816-7478 DEL 08/05/2023 Y 817-6311 DEL 14/06/2023 Y PAGO ANTICIPADO $69.763.914 CON ORDENES DE PAGO S20340 DE EGRESO 817-5510 DEL 15/12/2022 Y S20344 DE EGRESO 817-5519 DEL 15/12/2022 SALDO CERO </t>
  </si>
  <si>
    <t>817-6311</t>
  </si>
  <si>
    <t xml:space="preserve">GLOSA POR CONCILIAR </t>
  </si>
  <si>
    <t>NO PBS</t>
  </si>
  <si>
    <t>817-5921</t>
  </si>
  <si>
    <t>VLR FACT $161.033.263 CANCELADO CON PAGO ANTICIPADO $87.918.349 CON ORDEN DE PAGO S20885 CANCELADO $36.846.916 CON EGRESO 816-9836 DEL 07/10/2024 Y EN PROCESO DE PAGO POR VALOR DE $36.267.998</t>
  </si>
  <si>
    <t>817-5871 817-6311 816-9836</t>
  </si>
  <si>
    <t>09/03/2023 14/06/2023 07/10/2024</t>
  </si>
  <si>
    <t>817-7857 816-9836</t>
  </si>
  <si>
    <t>25/07/2024 07/10/2024</t>
  </si>
  <si>
    <t>817-7030</t>
  </si>
  <si>
    <t>817-7208</t>
  </si>
  <si>
    <t>817-6981 816-9836</t>
  </si>
  <si>
    <t>22/11/2023 07/10/2024</t>
  </si>
  <si>
    <t>817-7324</t>
  </si>
  <si>
    <t xml:space="preserve">817-7334 817-7335 </t>
  </si>
  <si>
    <t xml:space="preserve">FACTURA DEVUELTA </t>
  </si>
  <si>
    <t>817-6017</t>
  </si>
  <si>
    <t xml:space="preserve">EGRESO 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</si>
  <si>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</si>
  <si>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</si>
  <si>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</si>
  <si>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</si>
  <si>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</si>
  <si>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30 DE JUNIO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</si>
  <si>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</si>
  <si>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</si>
  <si>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</si>
  <si>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</si>
  <si>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</si>
  <si>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</si>
  <si>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</si>
  <si>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</si>
  <si>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</si>
  <si>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</si>
  <si>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</si>
  <si>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</si>
  <si>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</si>
  <si>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</si>
  <si>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</si>
  <si>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</si>
  <si>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</si>
  <si>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</si>
  <si>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</si>
  <si>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>VALOR CANCELADO ERP</t>
  </si>
  <si>
    <t>PAGOS ANTICIPADOS</t>
  </si>
  <si>
    <t>FACTURAS NO REGISTRADAS</t>
  </si>
  <si>
    <t>FECHA DE PAGO</t>
  </si>
  <si>
    <t>OBSERVACIONES</t>
  </si>
  <si>
    <t xml:space="preserve">EVENTO </t>
  </si>
  <si>
    <t>FECHA DE CONCILIACIÓN: 20 DE DICIEMBRE 2024</t>
  </si>
  <si>
    <t>IPS: FUNDACIÓN SANTA FE DE BOGOTÁ - NIT. 860.037.950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</si>
</sst>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20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5" fillId="0" borderId="0" xfId="1" applyNumberFormat="1" applyFont="1" applyFill="1" applyAlignment="1">
      <alignment vertical="center"/>
    </xf>
    <xf numFmtId="3" fontId="5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14" fontId="6" fillId="3" borderId="1" xfId="4" applyNumberFormat="1" applyFont="1" applyFill="1" applyBorder="1" applyAlignment="1">
      <alignment horizontal="center" vertical="center" wrapText="1"/>
    </xf>
    <xf numFmtId="14" fontId="6" fillId="3" borderId="1" xfId="3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4" borderId="1" xfId="4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 wrapText="1"/>
    </xf>
    <xf numFmtId="43" fontId="6" fillId="4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5">
    <cellStyle name="Millares" xfId="1" builtinId="3"/>
    <cellStyle name="Millares 3 2" xfId="2" xr:uid="{8385024C-6694-425C-9CD0-431DDD01BF2F}"/>
    <cellStyle name="Millares 9 2" xfId="3" xr:uid="{53DFBA5D-D1B2-4060-8118-7796428D8F57}"/>
    <cellStyle name="Normal" xfId="0" builtinId="0"/>
    <cellStyle name="Normal 2 2 3" xfId="4" xr:uid="{D5145579-2EE2-46F9-ADD2-F86D59F48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CE69-1662-40ED-A28D-266AE0CE0404}">
  <sheetPr codeName="Hoja2"/>
  <dimension ref="A1:Z127"/>
  <sheetViews>
    <sheetView tabSelected="1" workbookViewId="0">
      <selection activeCell="X5" sqref="X5"/>
    </sheetView>
  </sheetViews>
  <sheetFormatPr baseColWidth="10" defaultRowHeight="15" x14ac:dyDescent="0.25"/>
  <cols>
    <col min="1" max="1" width="7" style="2" customWidth="1"/>
    <col min="5" max="6" width="11.42578125" style="4"/>
    <col min="15" max="15" width="12.5703125" bestFit="1" customWidth="1"/>
    <col min="17" max="17" width="13" customWidth="1"/>
    <col min="18" max="19" width="15.28515625" bestFit="1" customWidth="1"/>
    <col min="21" max="21" width="16" bestFit="1" customWidth="1"/>
    <col min="23" max="23" width="11.42578125" style="3"/>
    <col min="24" max="24" width="11.42578125" style="5"/>
    <col min="25" max="26" width="59.85546875" style="1" customWidth="1"/>
  </cols>
  <sheetData>
    <row r="1" spans="1:26" s="15" customFormat="1" x14ac:dyDescent="0.25">
      <c r="A1" s="6" t="s">
        <v>179</v>
      </c>
      <c r="B1" s="7"/>
      <c r="C1" s="8"/>
      <c r="D1" s="8"/>
      <c r="E1" s="9"/>
      <c r="F1" s="9"/>
      <c r="G1" s="10"/>
      <c r="H1" s="10"/>
      <c r="I1" s="10"/>
      <c r="J1" s="10"/>
      <c r="K1" s="10"/>
      <c r="L1" s="10"/>
      <c r="M1" s="10"/>
      <c r="N1" s="10"/>
      <c r="O1" s="11"/>
      <c r="P1" s="56" t="s">
        <v>180</v>
      </c>
      <c r="Q1" s="56"/>
      <c r="R1" s="12">
        <f>T8+U8+V8</f>
        <v>151769891</v>
      </c>
      <c r="S1" s="12"/>
      <c r="T1" s="12"/>
      <c r="U1" s="12"/>
      <c r="V1" s="12"/>
      <c r="W1" s="13"/>
      <c r="X1" s="52"/>
      <c r="Y1" s="14"/>
      <c r="Z1" s="65"/>
    </row>
    <row r="2" spans="1:26" s="15" customFormat="1" x14ac:dyDescent="0.25">
      <c r="A2" s="6" t="s">
        <v>181</v>
      </c>
      <c r="B2" s="7"/>
      <c r="C2" s="8"/>
      <c r="D2" s="8"/>
      <c r="E2" s="9"/>
      <c r="F2" s="9"/>
      <c r="G2" s="16"/>
      <c r="H2" s="10"/>
      <c r="I2" s="10"/>
      <c r="J2" s="10"/>
      <c r="K2" s="10"/>
      <c r="L2" s="10"/>
      <c r="M2" s="10"/>
      <c r="N2" s="10"/>
      <c r="O2" s="11"/>
      <c r="P2" s="56" t="s">
        <v>182</v>
      </c>
      <c r="Q2" s="56"/>
      <c r="R2" s="12">
        <f>R8+S8</f>
        <v>108759144</v>
      </c>
      <c r="S2" s="12"/>
      <c r="T2" s="12"/>
      <c r="U2" s="12"/>
      <c r="V2" s="12"/>
      <c r="W2" s="13"/>
      <c r="X2" s="52"/>
      <c r="Y2" s="14"/>
      <c r="Z2" s="65"/>
    </row>
    <row r="3" spans="1:26" s="15" customFormat="1" ht="16.5" customHeight="1" x14ac:dyDescent="0.25">
      <c r="A3" s="6" t="s">
        <v>211</v>
      </c>
      <c r="B3" s="7"/>
      <c r="C3" s="8"/>
      <c r="D3" s="8"/>
      <c r="E3" s="9"/>
      <c r="F3" s="9"/>
      <c r="G3" s="17"/>
      <c r="H3" s="10"/>
      <c r="I3" s="10"/>
      <c r="J3" s="10"/>
      <c r="K3" s="10"/>
      <c r="L3" s="10"/>
      <c r="M3" s="10"/>
      <c r="N3" s="10"/>
      <c r="O3" s="11"/>
      <c r="P3" s="56" t="s">
        <v>183</v>
      </c>
      <c r="Q3" s="56"/>
      <c r="R3" s="12">
        <f>R8</f>
        <v>6950971</v>
      </c>
      <c r="S3" s="12"/>
      <c r="T3" s="12"/>
      <c r="U3" s="12"/>
      <c r="V3" s="12"/>
      <c r="W3" s="13"/>
      <c r="X3" s="52"/>
      <c r="Y3" s="14"/>
      <c r="Z3" s="65"/>
    </row>
    <row r="4" spans="1:26" s="15" customFormat="1" ht="15.75" customHeight="1" x14ac:dyDescent="0.25">
      <c r="A4" s="6" t="s">
        <v>184</v>
      </c>
      <c r="B4" s="7"/>
      <c r="C4" s="8"/>
      <c r="D4" s="8"/>
      <c r="E4" s="9"/>
      <c r="F4" s="9"/>
      <c r="G4" s="16"/>
      <c r="H4" s="10"/>
      <c r="I4" s="10"/>
      <c r="J4" s="10"/>
      <c r="K4" s="10"/>
      <c r="L4" s="10"/>
      <c r="M4" s="10"/>
      <c r="N4" s="10"/>
      <c r="O4" s="18"/>
      <c r="P4" s="19"/>
      <c r="Q4" s="20"/>
      <c r="R4" s="21"/>
      <c r="S4" s="21"/>
      <c r="T4" s="21"/>
      <c r="U4" s="21"/>
      <c r="V4" s="21"/>
      <c r="W4" s="22"/>
      <c r="X4" s="53"/>
      <c r="Y4" s="14"/>
      <c r="Z4" s="65"/>
    </row>
    <row r="5" spans="1:26" s="15" customFormat="1" x14ac:dyDescent="0.25">
      <c r="A5" s="6" t="s">
        <v>210</v>
      </c>
      <c r="B5" s="7"/>
      <c r="C5" s="8"/>
      <c r="D5" s="8"/>
      <c r="E5" s="9"/>
      <c r="F5" s="9"/>
      <c r="G5" s="10"/>
      <c r="H5" s="10"/>
      <c r="I5" s="10"/>
      <c r="J5" s="10"/>
      <c r="K5" s="10"/>
      <c r="L5" s="10"/>
      <c r="M5" s="10"/>
      <c r="N5" s="10"/>
      <c r="O5" s="11"/>
      <c r="P5" s="23"/>
      <c r="Q5" s="24"/>
      <c r="R5" s="21"/>
      <c r="S5" s="21"/>
      <c r="T5" s="21"/>
      <c r="U5" s="21"/>
      <c r="V5" s="21"/>
      <c r="W5" s="22"/>
      <c r="X5" s="53"/>
      <c r="Y5" s="14"/>
      <c r="Z5" s="65"/>
    </row>
    <row r="6" spans="1:26" s="15" customFormat="1" ht="15.75" thickBot="1" x14ac:dyDescent="0.3">
      <c r="A6" s="29"/>
      <c r="C6" s="25"/>
      <c r="D6" s="25"/>
      <c r="E6" s="26"/>
      <c r="F6" s="26"/>
      <c r="G6" s="27"/>
      <c r="H6" s="27"/>
      <c r="I6" s="27"/>
      <c r="J6" s="27"/>
      <c r="K6" s="27"/>
      <c r="L6" s="27"/>
      <c r="M6" s="27"/>
      <c r="N6" s="27"/>
      <c r="O6" s="28"/>
      <c r="P6" s="29"/>
      <c r="Q6" s="30"/>
      <c r="R6" s="31"/>
      <c r="S6" s="31"/>
      <c r="T6" s="31"/>
      <c r="U6" s="31"/>
      <c r="V6" s="31"/>
      <c r="W6" s="32"/>
      <c r="X6" s="54"/>
      <c r="Y6" s="14"/>
      <c r="Z6" s="65"/>
    </row>
    <row r="7" spans="1:26" s="15" customFormat="1" ht="15.75" thickBot="1" x14ac:dyDescent="0.3">
      <c r="A7" s="57" t="s">
        <v>185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7" t="s">
        <v>186</v>
      </c>
      <c r="Q7" s="58"/>
      <c r="R7" s="58"/>
      <c r="S7" s="58"/>
      <c r="T7" s="58"/>
      <c r="U7" s="58"/>
      <c r="V7" s="58"/>
      <c r="W7" s="58"/>
      <c r="X7" s="58"/>
      <c r="Y7" s="60"/>
      <c r="Z7" s="65"/>
    </row>
    <row r="8" spans="1:26" s="15" customFormat="1" x14ac:dyDescent="0.25">
      <c r="A8" s="29"/>
      <c r="B8" s="33"/>
      <c r="C8" s="25"/>
      <c r="D8" s="25"/>
      <c r="E8" s="26"/>
      <c r="F8" s="26"/>
      <c r="G8" s="31"/>
      <c r="H8" s="31"/>
      <c r="I8" s="31"/>
      <c r="J8" s="31"/>
      <c r="K8" s="31"/>
      <c r="L8" s="31"/>
      <c r="M8" s="31"/>
      <c r="N8" s="31"/>
      <c r="O8" s="34">
        <f t="shared" ref="O8" si="0">+SUBTOTAL(9,O10:O18206)</f>
        <v>260529035</v>
      </c>
      <c r="P8" s="35"/>
      <c r="Q8" s="36"/>
      <c r="R8" s="34">
        <f t="shared" ref="R8:V8" si="1">+SUBTOTAL(9,R10:R18206)</f>
        <v>6950971</v>
      </c>
      <c r="S8" s="34">
        <f t="shared" si="1"/>
        <v>101808173</v>
      </c>
      <c r="T8" s="34">
        <f t="shared" si="1"/>
        <v>12881405</v>
      </c>
      <c r="U8" s="34">
        <f t="shared" si="1"/>
        <v>132595165</v>
      </c>
      <c r="V8" s="34">
        <f t="shared" si="1"/>
        <v>6293321</v>
      </c>
      <c r="W8" s="37"/>
      <c r="X8" s="55"/>
      <c r="Y8" s="14"/>
      <c r="Z8" s="65"/>
    </row>
    <row r="9" spans="1:26" s="48" customFormat="1" ht="51" customHeight="1" x14ac:dyDescent="0.25">
      <c r="A9" s="38" t="s">
        <v>187</v>
      </c>
      <c r="B9" s="39" t="s">
        <v>188</v>
      </c>
      <c r="C9" s="40" t="s">
        <v>189</v>
      </c>
      <c r="D9" s="40" t="s">
        <v>190</v>
      </c>
      <c r="E9" s="41" t="s">
        <v>191</v>
      </c>
      <c r="F9" s="42" t="s">
        <v>192</v>
      </c>
      <c r="G9" s="43" t="s">
        <v>193</v>
      </c>
      <c r="H9" s="43" t="s">
        <v>194</v>
      </c>
      <c r="I9" s="43" t="s">
        <v>195</v>
      </c>
      <c r="J9" s="43" t="s">
        <v>196</v>
      </c>
      <c r="K9" s="43" t="s">
        <v>197</v>
      </c>
      <c r="L9" s="43" t="s">
        <v>198</v>
      </c>
      <c r="M9" s="43" t="s">
        <v>199</v>
      </c>
      <c r="N9" s="43" t="s">
        <v>200</v>
      </c>
      <c r="O9" s="43" t="s">
        <v>201</v>
      </c>
      <c r="P9" s="44" t="s">
        <v>202</v>
      </c>
      <c r="Q9" s="45" t="s">
        <v>203</v>
      </c>
      <c r="R9" s="45" t="s">
        <v>204</v>
      </c>
      <c r="S9" s="45" t="s">
        <v>205</v>
      </c>
      <c r="T9" s="45" t="s">
        <v>162</v>
      </c>
      <c r="U9" s="45" t="s">
        <v>206</v>
      </c>
      <c r="V9" s="45" t="s">
        <v>176</v>
      </c>
      <c r="W9" s="45" t="s">
        <v>178</v>
      </c>
      <c r="X9" s="46" t="s">
        <v>207</v>
      </c>
      <c r="Y9" s="47" t="s">
        <v>208</v>
      </c>
      <c r="Z9" s="66"/>
    </row>
    <row r="10" spans="1:26" x14ac:dyDescent="0.25">
      <c r="A10" s="61">
        <v>1</v>
      </c>
      <c r="B10" s="49" t="s">
        <v>209</v>
      </c>
      <c r="C10" s="49" t="s">
        <v>1</v>
      </c>
      <c r="D10" s="49" t="s">
        <v>2</v>
      </c>
      <c r="E10" s="62">
        <v>41711</v>
      </c>
      <c r="F10" s="62">
        <v>41725</v>
      </c>
      <c r="G10" s="49">
        <v>104650</v>
      </c>
      <c r="H10" s="49"/>
      <c r="I10" s="49"/>
      <c r="J10" s="49"/>
      <c r="K10" s="49"/>
      <c r="L10" s="49"/>
      <c r="M10" s="49"/>
      <c r="N10" s="49"/>
      <c r="O10" s="49">
        <v>104650</v>
      </c>
      <c r="P10" s="49" t="s">
        <v>2</v>
      </c>
      <c r="Q10" s="49">
        <v>104650</v>
      </c>
      <c r="R10" s="49" t="s">
        <v>159</v>
      </c>
      <c r="S10" s="49">
        <v>104650</v>
      </c>
      <c r="T10" s="49" t="s">
        <v>159</v>
      </c>
      <c r="U10" s="49"/>
      <c r="V10" s="49"/>
      <c r="W10" s="50" t="s">
        <v>122</v>
      </c>
      <c r="X10" s="51">
        <v>41709</v>
      </c>
      <c r="Y10" s="49" t="s">
        <v>159</v>
      </c>
      <c r="Z10"/>
    </row>
    <row r="11" spans="1:26" x14ac:dyDescent="0.25">
      <c r="A11" s="61">
        <v>2</v>
      </c>
      <c r="B11" s="49" t="s">
        <v>209</v>
      </c>
      <c r="C11" s="49" t="s">
        <v>1</v>
      </c>
      <c r="D11" s="49" t="s">
        <v>7</v>
      </c>
      <c r="E11" s="62">
        <v>41714</v>
      </c>
      <c r="F11" s="62">
        <v>41782</v>
      </c>
      <c r="G11" s="49">
        <v>1215265</v>
      </c>
      <c r="H11" s="49"/>
      <c r="I11" s="49"/>
      <c r="J11" s="49"/>
      <c r="K11" s="49"/>
      <c r="L11" s="49"/>
      <c r="M11" s="49"/>
      <c r="N11" s="49"/>
      <c r="O11" s="49">
        <v>1215265</v>
      </c>
      <c r="P11" s="49" t="s">
        <v>7</v>
      </c>
      <c r="Q11" s="49">
        <v>1215265</v>
      </c>
      <c r="R11" s="49" t="s">
        <v>159</v>
      </c>
      <c r="S11" s="49">
        <v>1215265</v>
      </c>
      <c r="T11" s="49" t="s">
        <v>159</v>
      </c>
      <c r="U11" s="49"/>
      <c r="V11" s="49"/>
      <c r="W11" s="50" t="s">
        <v>122</v>
      </c>
      <c r="X11" s="51">
        <v>41709</v>
      </c>
      <c r="Y11" s="49" t="s">
        <v>159</v>
      </c>
      <c r="Z11"/>
    </row>
    <row r="12" spans="1:26" x14ac:dyDescent="0.25">
      <c r="A12" s="61">
        <v>3</v>
      </c>
      <c r="B12" s="49" t="s">
        <v>209</v>
      </c>
      <c r="C12" s="49" t="s">
        <v>1</v>
      </c>
      <c r="D12" s="49" t="s">
        <v>64</v>
      </c>
      <c r="E12" s="62">
        <v>41746</v>
      </c>
      <c r="F12" s="62">
        <v>41773</v>
      </c>
      <c r="G12" s="49">
        <v>38100</v>
      </c>
      <c r="H12" s="49"/>
      <c r="I12" s="49"/>
      <c r="J12" s="49"/>
      <c r="K12" s="49"/>
      <c r="L12" s="49"/>
      <c r="M12" s="49"/>
      <c r="N12" s="49"/>
      <c r="O12" s="49">
        <v>38100</v>
      </c>
      <c r="P12" s="49" t="s">
        <v>64</v>
      </c>
      <c r="Q12" s="49">
        <v>38100</v>
      </c>
      <c r="R12" s="49" t="s">
        <v>159</v>
      </c>
      <c r="S12" s="49">
        <v>38100</v>
      </c>
      <c r="T12" s="49" t="s">
        <v>159</v>
      </c>
      <c r="U12" s="49"/>
      <c r="V12" s="49"/>
      <c r="W12" s="50" t="s">
        <v>155</v>
      </c>
      <c r="X12" s="51">
        <v>41638</v>
      </c>
      <c r="Y12" s="49" t="s">
        <v>159</v>
      </c>
      <c r="Z12"/>
    </row>
    <row r="13" spans="1:26" x14ac:dyDescent="0.25">
      <c r="A13" s="61">
        <v>4</v>
      </c>
      <c r="B13" s="49" t="s">
        <v>209</v>
      </c>
      <c r="C13" s="49" t="s">
        <v>1</v>
      </c>
      <c r="D13" s="49" t="s">
        <v>66</v>
      </c>
      <c r="E13" s="62">
        <v>41712</v>
      </c>
      <c r="F13" s="62">
        <v>41731</v>
      </c>
      <c r="G13" s="49">
        <v>416530</v>
      </c>
      <c r="H13" s="49"/>
      <c r="I13" s="49"/>
      <c r="J13" s="49"/>
      <c r="K13" s="49"/>
      <c r="L13" s="49"/>
      <c r="M13" s="49"/>
      <c r="N13" s="49"/>
      <c r="O13" s="49">
        <v>416530</v>
      </c>
      <c r="P13" s="49" t="s">
        <v>66</v>
      </c>
      <c r="Q13" s="49">
        <v>416530</v>
      </c>
      <c r="R13" s="49" t="s">
        <v>159</v>
      </c>
      <c r="S13" s="49">
        <v>416530</v>
      </c>
      <c r="T13" s="49" t="s">
        <v>159</v>
      </c>
      <c r="U13" s="49"/>
      <c r="V13" s="49"/>
      <c r="W13" s="50" t="s">
        <v>125</v>
      </c>
      <c r="X13" s="51">
        <v>41666</v>
      </c>
      <c r="Y13" s="49" t="s">
        <v>159</v>
      </c>
      <c r="Z13"/>
    </row>
    <row r="14" spans="1:26" x14ac:dyDescent="0.25">
      <c r="A14" s="61">
        <v>5</v>
      </c>
      <c r="B14" s="49" t="s">
        <v>209</v>
      </c>
      <c r="C14" s="49" t="s">
        <v>1</v>
      </c>
      <c r="D14" s="49" t="s">
        <v>70</v>
      </c>
      <c r="E14" s="62">
        <v>41745</v>
      </c>
      <c r="F14" s="62">
        <v>41773</v>
      </c>
      <c r="G14" s="49">
        <v>58774</v>
      </c>
      <c r="H14" s="49"/>
      <c r="I14" s="49"/>
      <c r="J14" s="49"/>
      <c r="K14" s="49"/>
      <c r="L14" s="49"/>
      <c r="M14" s="49"/>
      <c r="N14" s="49"/>
      <c r="O14" s="49">
        <v>58774</v>
      </c>
      <c r="P14" s="49" t="s">
        <v>70</v>
      </c>
      <c r="Q14" s="49">
        <v>58774</v>
      </c>
      <c r="R14" s="49" t="s">
        <v>159</v>
      </c>
      <c r="S14" s="49">
        <v>58774</v>
      </c>
      <c r="T14" s="49" t="s">
        <v>159</v>
      </c>
      <c r="U14" s="49"/>
      <c r="V14" s="49"/>
      <c r="W14" s="50" t="s">
        <v>137</v>
      </c>
      <c r="X14" s="51">
        <v>41612</v>
      </c>
      <c r="Y14" s="49" t="s">
        <v>159</v>
      </c>
      <c r="Z14"/>
    </row>
    <row r="15" spans="1:26" x14ac:dyDescent="0.25">
      <c r="A15" s="61">
        <v>6</v>
      </c>
      <c r="B15" s="49" t="s">
        <v>209</v>
      </c>
      <c r="C15" s="49" t="s">
        <v>1</v>
      </c>
      <c r="D15" s="49" t="s">
        <v>96</v>
      </c>
      <c r="E15" s="62">
        <v>41712</v>
      </c>
      <c r="F15" s="62">
        <v>41725</v>
      </c>
      <c r="G15" s="49">
        <v>95082</v>
      </c>
      <c r="H15" s="49"/>
      <c r="I15" s="49"/>
      <c r="J15" s="49"/>
      <c r="K15" s="49"/>
      <c r="L15" s="49"/>
      <c r="M15" s="49"/>
      <c r="N15" s="49"/>
      <c r="O15" s="49">
        <v>95082</v>
      </c>
      <c r="P15" s="49" t="s">
        <v>96</v>
      </c>
      <c r="Q15" s="49">
        <v>95082</v>
      </c>
      <c r="R15" s="49" t="s">
        <v>159</v>
      </c>
      <c r="S15" s="49">
        <v>95082</v>
      </c>
      <c r="T15" s="49" t="s">
        <v>159</v>
      </c>
      <c r="U15" s="49"/>
      <c r="V15" s="49"/>
      <c r="W15" s="50" t="s">
        <v>135</v>
      </c>
      <c r="X15" s="51">
        <v>41717</v>
      </c>
      <c r="Y15" s="49" t="s">
        <v>159</v>
      </c>
      <c r="Z15"/>
    </row>
    <row r="16" spans="1:26" x14ac:dyDescent="0.25">
      <c r="A16" s="61">
        <v>7</v>
      </c>
      <c r="B16" s="49"/>
      <c r="C16" s="49" t="s">
        <v>1</v>
      </c>
      <c r="D16" s="49" t="s">
        <v>0</v>
      </c>
      <c r="E16" s="62">
        <v>41834</v>
      </c>
      <c r="F16" s="62">
        <v>41871</v>
      </c>
      <c r="G16" s="49">
        <v>102120</v>
      </c>
      <c r="H16" s="49"/>
      <c r="I16" s="49"/>
      <c r="J16" s="49"/>
      <c r="K16" s="49"/>
      <c r="L16" s="49"/>
      <c r="M16" s="49"/>
      <c r="N16" s="49"/>
      <c r="O16" s="49">
        <v>102120</v>
      </c>
      <c r="P16" s="49" t="s">
        <v>0</v>
      </c>
      <c r="Q16" s="49">
        <v>102120</v>
      </c>
      <c r="R16" s="49"/>
      <c r="S16" s="49"/>
      <c r="T16" s="49"/>
      <c r="U16" s="49">
        <v>102120</v>
      </c>
      <c r="V16" s="49"/>
      <c r="W16" s="50"/>
      <c r="X16" s="51"/>
      <c r="Y16" s="49"/>
      <c r="Z16"/>
    </row>
    <row r="17" spans="1:26" x14ac:dyDescent="0.25">
      <c r="A17" s="61">
        <v>8</v>
      </c>
      <c r="B17" s="49"/>
      <c r="C17" s="49" t="s">
        <v>1</v>
      </c>
      <c r="D17" s="49" t="s">
        <v>3</v>
      </c>
      <c r="E17" s="62">
        <v>41934</v>
      </c>
      <c r="F17" s="62">
        <v>41974</v>
      </c>
      <c r="G17" s="49">
        <v>1046811</v>
      </c>
      <c r="H17" s="49"/>
      <c r="I17" s="49"/>
      <c r="J17" s="49"/>
      <c r="K17" s="49"/>
      <c r="L17" s="49"/>
      <c r="M17" s="49"/>
      <c r="N17" s="49"/>
      <c r="O17" s="49">
        <v>1046811</v>
      </c>
      <c r="P17" s="49" t="s">
        <v>3</v>
      </c>
      <c r="Q17" s="49">
        <v>1046811</v>
      </c>
      <c r="R17" s="49"/>
      <c r="S17" s="49"/>
      <c r="T17" s="49"/>
      <c r="U17" s="49">
        <v>1046811</v>
      </c>
      <c r="V17" s="49"/>
      <c r="W17" s="50"/>
      <c r="X17" s="51"/>
      <c r="Y17" s="49"/>
      <c r="Z17"/>
    </row>
    <row r="18" spans="1:26" x14ac:dyDescent="0.25">
      <c r="A18" s="61">
        <v>9</v>
      </c>
      <c r="B18" s="49"/>
      <c r="C18" s="49" t="s">
        <v>1</v>
      </c>
      <c r="D18" s="49" t="s">
        <v>4</v>
      </c>
      <c r="E18" s="62">
        <v>41708</v>
      </c>
      <c r="F18" s="62">
        <v>41724</v>
      </c>
      <c r="G18" s="49">
        <v>315836</v>
      </c>
      <c r="H18" s="49"/>
      <c r="I18" s="49"/>
      <c r="J18" s="49"/>
      <c r="K18" s="49"/>
      <c r="L18" s="49"/>
      <c r="M18" s="49"/>
      <c r="N18" s="49"/>
      <c r="O18" s="49">
        <v>10879</v>
      </c>
      <c r="P18" s="49" t="s">
        <v>4</v>
      </c>
      <c r="Q18" s="49">
        <v>315836</v>
      </c>
      <c r="R18" s="49"/>
      <c r="S18" s="49"/>
      <c r="T18" s="49"/>
      <c r="U18" s="49">
        <v>10879</v>
      </c>
      <c r="V18" s="49"/>
      <c r="W18" s="50"/>
      <c r="X18" s="51"/>
      <c r="Y18" s="49"/>
      <c r="Z18"/>
    </row>
    <row r="19" spans="1:26" x14ac:dyDescent="0.25">
      <c r="A19" s="61">
        <v>10</v>
      </c>
      <c r="B19" s="49"/>
      <c r="C19" s="49" t="s">
        <v>1</v>
      </c>
      <c r="D19" s="49" t="s">
        <v>5</v>
      </c>
      <c r="E19" s="62">
        <v>41851</v>
      </c>
      <c r="F19" s="62">
        <v>41974</v>
      </c>
      <c r="G19" s="49">
        <v>1159318</v>
      </c>
      <c r="H19" s="49"/>
      <c r="I19" s="49"/>
      <c r="J19" s="49"/>
      <c r="K19" s="49"/>
      <c r="L19" s="49"/>
      <c r="M19" s="49"/>
      <c r="N19" s="49"/>
      <c r="O19" s="49">
        <v>1159318</v>
      </c>
      <c r="P19" s="49" t="s">
        <v>5</v>
      </c>
      <c r="Q19" s="49">
        <v>1159318</v>
      </c>
      <c r="R19" s="49"/>
      <c r="S19" s="49"/>
      <c r="T19" s="49"/>
      <c r="U19" s="49">
        <v>1159318</v>
      </c>
      <c r="V19" s="49"/>
      <c r="W19" s="50"/>
      <c r="X19" s="51"/>
      <c r="Y19" s="49"/>
      <c r="Z19"/>
    </row>
    <row r="20" spans="1:26" x14ac:dyDescent="0.25">
      <c r="A20" s="61">
        <v>11</v>
      </c>
      <c r="B20" s="49" t="s">
        <v>209</v>
      </c>
      <c r="C20" s="49" t="s">
        <v>1</v>
      </c>
      <c r="D20" s="49" t="s">
        <v>6</v>
      </c>
      <c r="E20" s="62">
        <v>41920</v>
      </c>
      <c r="F20" s="62">
        <v>41947</v>
      </c>
      <c r="G20" s="49">
        <v>11963945</v>
      </c>
      <c r="H20" s="49"/>
      <c r="I20" s="49"/>
      <c r="J20" s="49"/>
      <c r="K20" s="49"/>
      <c r="L20" s="49"/>
      <c r="M20" s="49"/>
      <c r="N20" s="49"/>
      <c r="O20" s="49">
        <v>11963945</v>
      </c>
      <c r="P20" s="49" t="s">
        <v>6</v>
      </c>
      <c r="Q20" s="49">
        <v>11963945</v>
      </c>
      <c r="R20" s="49"/>
      <c r="S20" s="49">
        <v>11963945</v>
      </c>
      <c r="T20" s="49"/>
      <c r="U20" s="49"/>
      <c r="V20" s="49"/>
      <c r="W20" s="50" t="s">
        <v>120</v>
      </c>
      <c r="X20" s="51">
        <v>41906</v>
      </c>
      <c r="Y20" s="49"/>
      <c r="Z20"/>
    </row>
    <row r="21" spans="1:26" x14ac:dyDescent="0.25">
      <c r="A21" s="61">
        <v>12</v>
      </c>
      <c r="B21" s="49"/>
      <c r="C21" s="49" t="s">
        <v>1</v>
      </c>
      <c r="D21" s="49" t="s">
        <v>8</v>
      </c>
      <c r="E21" s="62">
        <v>42208</v>
      </c>
      <c r="F21" s="62">
        <v>42228</v>
      </c>
      <c r="G21" s="49">
        <v>121659</v>
      </c>
      <c r="H21" s="49"/>
      <c r="I21" s="49"/>
      <c r="J21" s="49"/>
      <c r="K21" s="49"/>
      <c r="L21" s="49"/>
      <c r="M21" s="49"/>
      <c r="N21" s="49"/>
      <c r="O21" s="49">
        <v>121659</v>
      </c>
      <c r="P21" s="49" t="s">
        <v>8</v>
      </c>
      <c r="Q21" s="49">
        <v>121659</v>
      </c>
      <c r="R21" s="49"/>
      <c r="S21" s="49"/>
      <c r="T21" s="49"/>
      <c r="U21" s="49">
        <v>121659</v>
      </c>
      <c r="V21" s="49"/>
      <c r="W21" s="50"/>
      <c r="X21" s="51"/>
      <c r="Y21" s="49"/>
      <c r="Z21"/>
    </row>
    <row r="22" spans="1:26" x14ac:dyDescent="0.25">
      <c r="A22" s="61">
        <v>13</v>
      </c>
      <c r="B22" s="49"/>
      <c r="C22" s="49" t="s">
        <v>1</v>
      </c>
      <c r="D22" s="49" t="s">
        <v>9</v>
      </c>
      <c r="E22" s="62">
        <v>41892</v>
      </c>
      <c r="F22" s="62">
        <v>41995</v>
      </c>
      <c r="G22" s="49">
        <v>1278918</v>
      </c>
      <c r="H22" s="49"/>
      <c r="I22" s="49"/>
      <c r="J22" s="49"/>
      <c r="K22" s="49"/>
      <c r="L22" s="49"/>
      <c r="M22" s="49"/>
      <c r="N22" s="49"/>
      <c r="O22" s="49">
        <v>1278918</v>
      </c>
      <c r="P22" s="49" t="s">
        <v>9</v>
      </c>
      <c r="Q22" s="49">
        <v>1278918</v>
      </c>
      <c r="R22" s="49"/>
      <c r="S22" s="49"/>
      <c r="T22" s="49"/>
      <c r="U22" s="49">
        <v>1278918</v>
      </c>
      <c r="V22" s="49"/>
      <c r="W22" s="50"/>
      <c r="X22" s="51"/>
      <c r="Y22" s="49"/>
      <c r="Z22"/>
    </row>
    <row r="23" spans="1:26" ht="45" x14ac:dyDescent="0.25">
      <c r="A23" s="61">
        <v>14</v>
      </c>
      <c r="B23" s="49" t="s">
        <v>163</v>
      </c>
      <c r="C23" s="49" t="s">
        <v>11</v>
      </c>
      <c r="D23" s="49" t="s">
        <v>10</v>
      </c>
      <c r="E23" s="62">
        <v>44551</v>
      </c>
      <c r="F23" s="62">
        <v>44566</v>
      </c>
      <c r="G23" s="49">
        <v>13669358</v>
      </c>
      <c r="H23" s="49"/>
      <c r="I23" s="49"/>
      <c r="J23" s="49"/>
      <c r="K23" s="49"/>
      <c r="L23" s="49"/>
      <c r="M23" s="49"/>
      <c r="N23" s="49"/>
      <c r="O23" s="49">
        <v>12881405</v>
      </c>
      <c r="P23" s="49" t="s">
        <v>10</v>
      </c>
      <c r="Q23" s="49">
        <v>13669358</v>
      </c>
      <c r="R23" s="49"/>
      <c r="S23" s="49"/>
      <c r="T23" s="49">
        <v>12881405</v>
      </c>
      <c r="U23" s="49"/>
      <c r="V23" s="49"/>
      <c r="W23" s="50"/>
      <c r="X23" s="51"/>
      <c r="Y23" s="63" t="s">
        <v>158</v>
      </c>
    </row>
    <row r="24" spans="1:26" x14ac:dyDescent="0.25">
      <c r="A24" s="61">
        <v>15</v>
      </c>
      <c r="B24" s="49" t="s">
        <v>209</v>
      </c>
      <c r="C24" s="49" t="s">
        <v>1</v>
      </c>
      <c r="D24" s="49" t="s">
        <v>12</v>
      </c>
      <c r="E24" s="62">
        <v>41701</v>
      </c>
      <c r="F24" s="62">
        <v>41712</v>
      </c>
      <c r="G24" s="49">
        <v>166394</v>
      </c>
      <c r="H24" s="49"/>
      <c r="I24" s="49"/>
      <c r="J24" s="49"/>
      <c r="K24" s="49"/>
      <c r="L24" s="49"/>
      <c r="M24" s="49"/>
      <c r="N24" s="49"/>
      <c r="O24" s="49">
        <v>130573</v>
      </c>
      <c r="P24" s="49" t="s">
        <v>12</v>
      </c>
      <c r="Q24" s="49">
        <v>166394</v>
      </c>
      <c r="R24" s="49"/>
      <c r="S24" s="49">
        <v>130573</v>
      </c>
      <c r="T24" s="49"/>
      <c r="U24" s="49"/>
      <c r="V24" s="49"/>
      <c r="W24" s="50" t="s">
        <v>141</v>
      </c>
      <c r="X24" s="51">
        <v>41597</v>
      </c>
      <c r="Y24" s="49"/>
      <c r="Z24"/>
    </row>
    <row r="25" spans="1:26" x14ac:dyDescent="0.25">
      <c r="A25" s="61">
        <v>16</v>
      </c>
      <c r="B25" s="49"/>
      <c r="C25" s="49" t="s">
        <v>1</v>
      </c>
      <c r="D25" s="49" t="s">
        <v>13</v>
      </c>
      <c r="E25" s="62">
        <v>41537</v>
      </c>
      <c r="F25" s="62">
        <v>41548</v>
      </c>
      <c r="G25" s="49">
        <v>135000</v>
      </c>
      <c r="H25" s="49"/>
      <c r="I25" s="49"/>
      <c r="J25" s="49"/>
      <c r="K25" s="49"/>
      <c r="L25" s="49"/>
      <c r="M25" s="49"/>
      <c r="N25" s="49"/>
      <c r="O25" s="49">
        <v>135000</v>
      </c>
      <c r="P25" s="49" t="s">
        <v>13</v>
      </c>
      <c r="Q25" s="49">
        <v>135000</v>
      </c>
      <c r="R25" s="49"/>
      <c r="S25" s="49"/>
      <c r="T25" s="49"/>
      <c r="U25" s="49">
        <v>135000</v>
      </c>
      <c r="V25" s="49"/>
      <c r="W25" s="50"/>
      <c r="X25" s="51"/>
      <c r="Y25" s="49"/>
      <c r="Z25"/>
    </row>
    <row r="26" spans="1:26" x14ac:dyDescent="0.25">
      <c r="A26" s="61">
        <v>17</v>
      </c>
      <c r="B26" s="49" t="s">
        <v>209</v>
      </c>
      <c r="C26" s="49" t="s">
        <v>1</v>
      </c>
      <c r="D26" s="49" t="s">
        <v>14</v>
      </c>
      <c r="E26" s="62">
        <v>41694</v>
      </c>
      <c r="F26" s="62">
        <v>41703</v>
      </c>
      <c r="G26" s="49">
        <v>136997</v>
      </c>
      <c r="H26" s="49"/>
      <c r="I26" s="49"/>
      <c r="J26" s="49"/>
      <c r="K26" s="49"/>
      <c r="L26" s="49"/>
      <c r="M26" s="49"/>
      <c r="N26" s="49"/>
      <c r="O26" s="49">
        <v>136997</v>
      </c>
      <c r="P26" s="49" t="s">
        <v>14</v>
      </c>
      <c r="Q26" s="49">
        <v>136997</v>
      </c>
      <c r="R26" s="49"/>
      <c r="S26" s="49">
        <v>136997</v>
      </c>
      <c r="T26" s="49"/>
      <c r="U26" s="49"/>
      <c r="V26" s="49"/>
      <c r="W26" s="50" t="s">
        <v>140</v>
      </c>
      <c r="X26" s="51">
        <v>41654</v>
      </c>
      <c r="Y26" s="49"/>
      <c r="Z26"/>
    </row>
    <row r="27" spans="1:26" x14ac:dyDescent="0.25">
      <c r="A27" s="61">
        <v>18</v>
      </c>
      <c r="B27" s="49"/>
      <c r="C27" s="49" t="s">
        <v>1</v>
      </c>
      <c r="D27" s="49" t="s">
        <v>15</v>
      </c>
      <c r="E27" s="62">
        <v>41976</v>
      </c>
      <c r="F27" s="62">
        <v>41995</v>
      </c>
      <c r="G27" s="49">
        <v>1386786</v>
      </c>
      <c r="H27" s="49"/>
      <c r="I27" s="49"/>
      <c r="J27" s="49"/>
      <c r="K27" s="49"/>
      <c r="L27" s="49"/>
      <c r="M27" s="49"/>
      <c r="N27" s="49"/>
      <c r="O27" s="49">
        <v>1386786</v>
      </c>
      <c r="P27" s="49" t="s">
        <v>15</v>
      </c>
      <c r="Q27" s="49">
        <v>1386786</v>
      </c>
      <c r="R27" s="49"/>
      <c r="S27" s="49"/>
      <c r="T27" s="49"/>
      <c r="U27" s="49">
        <v>1386786</v>
      </c>
      <c r="V27" s="49"/>
      <c r="W27" s="50"/>
      <c r="X27" s="51"/>
      <c r="Y27" s="49"/>
      <c r="Z27"/>
    </row>
    <row r="28" spans="1:26" x14ac:dyDescent="0.25">
      <c r="A28" s="61">
        <v>19</v>
      </c>
      <c r="B28" s="49" t="s">
        <v>209</v>
      </c>
      <c r="C28" s="49" t="s">
        <v>11</v>
      </c>
      <c r="D28" s="49" t="s">
        <v>16</v>
      </c>
      <c r="E28" s="62">
        <v>45192</v>
      </c>
      <c r="F28" s="62">
        <v>45327</v>
      </c>
      <c r="G28" s="49">
        <v>139380</v>
      </c>
      <c r="H28" s="49"/>
      <c r="I28" s="49"/>
      <c r="J28" s="49"/>
      <c r="K28" s="49"/>
      <c r="L28" s="49"/>
      <c r="M28" s="49"/>
      <c r="N28" s="49"/>
      <c r="O28" s="49">
        <v>139380</v>
      </c>
      <c r="P28" s="49" t="s">
        <v>16</v>
      </c>
      <c r="Q28" s="49">
        <v>139380</v>
      </c>
      <c r="R28" s="49"/>
      <c r="S28" s="49">
        <v>139380</v>
      </c>
      <c r="T28" s="49"/>
      <c r="U28" s="49"/>
      <c r="V28" s="49"/>
      <c r="W28" s="50" t="s">
        <v>139</v>
      </c>
      <c r="X28" s="51">
        <v>45105</v>
      </c>
      <c r="Y28" s="49"/>
      <c r="Z28"/>
    </row>
    <row r="29" spans="1:26" x14ac:dyDescent="0.25">
      <c r="A29" s="61">
        <v>20</v>
      </c>
      <c r="B29" s="49"/>
      <c r="C29" s="49" t="s">
        <v>1</v>
      </c>
      <c r="D29" s="49" t="s">
        <v>17</v>
      </c>
      <c r="E29" s="62">
        <v>41948</v>
      </c>
      <c r="F29" s="62">
        <v>41970</v>
      </c>
      <c r="G29" s="49">
        <v>1406249</v>
      </c>
      <c r="H29" s="49"/>
      <c r="I29" s="49"/>
      <c r="J29" s="49"/>
      <c r="K29" s="49"/>
      <c r="L29" s="49"/>
      <c r="M29" s="49"/>
      <c r="N29" s="49"/>
      <c r="O29" s="49">
        <v>1406249</v>
      </c>
      <c r="P29" s="49" t="s">
        <v>17</v>
      </c>
      <c r="Q29" s="49">
        <v>1406249</v>
      </c>
      <c r="R29" s="49"/>
      <c r="S29" s="49"/>
      <c r="T29" s="49"/>
      <c r="U29" s="49">
        <v>1406249</v>
      </c>
      <c r="V29" s="49"/>
      <c r="W29" s="50"/>
      <c r="X29" s="51"/>
      <c r="Y29" s="49"/>
      <c r="Z29"/>
    </row>
    <row r="30" spans="1:26" x14ac:dyDescent="0.25">
      <c r="A30" s="61">
        <v>21</v>
      </c>
      <c r="B30" s="49"/>
      <c r="C30" s="49" t="s">
        <v>1</v>
      </c>
      <c r="D30" s="49" t="s">
        <v>18</v>
      </c>
      <c r="E30" s="62">
        <v>41892</v>
      </c>
      <c r="F30" s="62">
        <v>41911</v>
      </c>
      <c r="G30" s="49">
        <v>1487060</v>
      </c>
      <c r="H30" s="49"/>
      <c r="I30" s="49"/>
      <c r="J30" s="49"/>
      <c r="K30" s="49"/>
      <c r="L30" s="49"/>
      <c r="M30" s="49"/>
      <c r="N30" s="49"/>
      <c r="O30" s="49">
        <v>1487060</v>
      </c>
      <c r="P30" s="49" t="s">
        <v>18</v>
      </c>
      <c r="Q30" s="49">
        <v>1487060</v>
      </c>
      <c r="R30" s="49"/>
      <c r="S30" s="49"/>
      <c r="T30" s="49"/>
      <c r="U30" s="49">
        <v>1487060</v>
      </c>
      <c r="V30" s="49"/>
      <c r="W30" s="50"/>
      <c r="X30" s="51"/>
      <c r="Y30" s="49"/>
      <c r="Z30"/>
    </row>
    <row r="31" spans="1:26" x14ac:dyDescent="0.25">
      <c r="A31" s="61">
        <v>22</v>
      </c>
      <c r="B31" s="49"/>
      <c r="C31" s="49" t="s">
        <v>1</v>
      </c>
      <c r="D31" s="49" t="s">
        <v>19</v>
      </c>
      <c r="E31" s="62">
        <v>41653</v>
      </c>
      <c r="F31" s="62">
        <v>41660</v>
      </c>
      <c r="G31" s="49">
        <v>160839</v>
      </c>
      <c r="H31" s="49"/>
      <c r="I31" s="49"/>
      <c r="J31" s="49"/>
      <c r="K31" s="49"/>
      <c r="L31" s="49"/>
      <c r="M31" s="49"/>
      <c r="N31" s="49"/>
      <c r="O31" s="49">
        <v>160839</v>
      </c>
      <c r="P31" s="49" t="s">
        <v>19</v>
      </c>
      <c r="Q31" s="49">
        <v>160839</v>
      </c>
      <c r="R31" s="49"/>
      <c r="S31" s="49"/>
      <c r="T31" s="49"/>
      <c r="U31" s="49">
        <v>160839</v>
      </c>
      <c r="V31" s="49"/>
      <c r="W31" s="50"/>
      <c r="X31" s="51"/>
      <c r="Y31" s="49"/>
      <c r="Z31"/>
    </row>
    <row r="32" spans="1:26" x14ac:dyDescent="0.25">
      <c r="A32" s="61">
        <v>23</v>
      </c>
      <c r="B32" s="49" t="s">
        <v>209</v>
      </c>
      <c r="C32" s="49" t="s">
        <v>1</v>
      </c>
      <c r="D32" s="49" t="s">
        <v>20</v>
      </c>
      <c r="E32" s="62">
        <v>41653</v>
      </c>
      <c r="F32" s="62">
        <v>41661</v>
      </c>
      <c r="G32" s="49">
        <v>160839</v>
      </c>
      <c r="H32" s="49"/>
      <c r="I32" s="49"/>
      <c r="J32" s="49"/>
      <c r="K32" s="49"/>
      <c r="L32" s="49"/>
      <c r="M32" s="49"/>
      <c r="N32" s="49"/>
      <c r="O32" s="49">
        <v>160839</v>
      </c>
      <c r="P32" s="49" t="s">
        <v>20</v>
      </c>
      <c r="Q32" s="49">
        <v>160839</v>
      </c>
      <c r="R32" s="49"/>
      <c r="S32" s="49">
        <v>160839</v>
      </c>
      <c r="T32" s="49"/>
      <c r="U32" s="49"/>
      <c r="V32" s="49"/>
      <c r="W32" s="50" t="s">
        <v>138</v>
      </c>
      <c r="X32" s="51">
        <v>41534</v>
      </c>
      <c r="Y32" s="49"/>
      <c r="Z32"/>
    </row>
    <row r="33" spans="1:25" customFormat="1" x14ac:dyDescent="0.25">
      <c r="A33" s="61">
        <v>24</v>
      </c>
      <c r="B33" s="49"/>
      <c r="C33" s="49" t="s">
        <v>1</v>
      </c>
      <c r="D33" s="49" t="s">
        <v>21</v>
      </c>
      <c r="E33" s="62">
        <v>41974</v>
      </c>
      <c r="F33" s="62">
        <v>42024</v>
      </c>
      <c r="G33" s="49">
        <v>166394</v>
      </c>
      <c r="H33" s="49"/>
      <c r="I33" s="49"/>
      <c r="J33" s="49"/>
      <c r="K33" s="49"/>
      <c r="L33" s="49"/>
      <c r="M33" s="49"/>
      <c r="N33" s="49"/>
      <c r="O33" s="49">
        <v>166394</v>
      </c>
      <c r="P33" s="49" t="s">
        <v>21</v>
      </c>
      <c r="Q33" s="49">
        <v>166394</v>
      </c>
      <c r="R33" s="49"/>
      <c r="S33" s="49"/>
      <c r="T33" s="49"/>
      <c r="U33" s="49">
        <v>166394</v>
      </c>
      <c r="V33" s="49"/>
      <c r="W33" s="50"/>
      <c r="X33" s="51"/>
      <c r="Y33" s="49"/>
    </row>
    <row r="34" spans="1:25" customFormat="1" x14ac:dyDescent="0.25">
      <c r="A34" s="61">
        <v>25</v>
      </c>
      <c r="B34" s="49" t="s">
        <v>209</v>
      </c>
      <c r="C34" s="49" t="s">
        <v>1</v>
      </c>
      <c r="D34" s="49" t="s">
        <v>22</v>
      </c>
      <c r="E34" s="62">
        <v>41659</v>
      </c>
      <c r="F34" s="62">
        <v>41668</v>
      </c>
      <c r="G34" s="49">
        <v>166394</v>
      </c>
      <c r="H34" s="49"/>
      <c r="I34" s="49"/>
      <c r="J34" s="49"/>
      <c r="K34" s="49"/>
      <c r="L34" s="49"/>
      <c r="M34" s="49"/>
      <c r="N34" s="49"/>
      <c r="O34" s="49">
        <v>166394</v>
      </c>
      <c r="P34" s="49" t="s">
        <v>22</v>
      </c>
      <c r="Q34" s="49">
        <v>166394</v>
      </c>
      <c r="R34" s="49"/>
      <c r="S34" s="49">
        <v>166394</v>
      </c>
      <c r="T34" s="49"/>
      <c r="U34" s="49"/>
      <c r="V34" s="49"/>
      <c r="W34" s="50" t="s">
        <v>137</v>
      </c>
      <c r="X34" s="51">
        <v>41612</v>
      </c>
      <c r="Y34" s="49"/>
    </row>
    <row r="35" spans="1:25" customFormat="1" x14ac:dyDescent="0.25">
      <c r="A35" s="61">
        <v>26</v>
      </c>
      <c r="B35" s="49"/>
      <c r="C35" s="49" t="s">
        <v>1</v>
      </c>
      <c r="D35" s="49" t="s">
        <v>23</v>
      </c>
      <c r="E35" s="62">
        <v>41688</v>
      </c>
      <c r="F35" s="62">
        <v>41695</v>
      </c>
      <c r="G35" s="49">
        <v>166394</v>
      </c>
      <c r="H35" s="49"/>
      <c r="I35" s="49"/>
      <c r="J35" s="49"/>
      <c r="K35" s="49"/>
      <c r="L35" s="49"/>
      <c r="M35" s="49"/>
      <c r="N35" s="49"/>
      <c r="O35" s="49">
        <v>166394</v>
      </c>
      <c r="P35" s="49" t="s">
        <v>23</v>
      </c>
      <c r="Q35" s="49">
        <v>166394</v>
      </c>
      <c r="R35" s="49"/>
      <c r="S35" s="49"/>
      <c r="T35" s="49"/>
      <c r="U35" s="49">
        <v>166394</v>
      </c>
      <c r="V35" s="49"/>
      <c r="W35" s="50"/>
      <c r="X35" s="51"/>
      <c r="Y35" s="49"/>
    </row>
    <row r="36" spans="1:25" customFormat="1" x14ac:dyDescent="0.25">
      <c r="A36" s="61">
        <v>27</v>
      </c>
      <c r="B36" s="49" t="s">
        <v>209</v>
      </c>
      <c r="C36" s="49" t="s">
        <v>1</v>
      </c>
      <c r="D36" s="49" t="s">
        <v>24</v>
      </c>
      <c r="E36" s="62">
        <v>41730</v>
      </c>
      <c r="F36" s="62">
        <v>41738</v>
      </c>
      <c r="G36" s="49">
        <v>166394</v>
      </c>
      <c r="H36" s="49"/>
      <c r="I36" s="49"/>
      <c r="J36" s="49"/>
      <c r="K36" s="49"/>
      <c r="L36" s="49"/>
      <c r="M36" s="49"/>
      <c r="N36" s="49"/>
      <c r="O36" s="49">
        <v>166394</v>
      </c>
      <c r="P36" s="49" t="s">
        <v>24</v>
      </c>
      <c r="Q36" s="49">
        <v>166394</v>
      </c>
      <c r="R36" s="49"/>
      <c r="S36" s="49">
        <v>166394</v>
      </c>
      <c r="T36" s="49"/>
      <c r="U36" s="49"/>
      <c r="V36" s="49"/>
      <c r="W36" s="50" t="s">
        <v>136</v>
      </c>
      <c r="X36" s="51">
        <v>41628</v>
      </c>
      <c r="Y36" s="49"/>
    </row>
    <row r="37" spans="1:25" customFormat="1" x14ac:dyDescent="0.25">
      <c r="A37" s="61">
        <v>28</v>
      </c>
      <c r="B37" s="49" t="s">
        <v>209</v>
      </c>
      <c r="C37" s="49" t="s">
        <v>1</v>
      </c>
      <c r="D37" s="49" t="s">
        <v>25</v>
      </c>
      <c r="E37" s="62">
        <v>41802</v>
      </c>
      <c r="F37" s="62">
        <v>41816</v>
      </c>
      <c r="G37" s="49">
        <v>166394</v>
      </c>
      <c r="H37" s="49"/>
      <c r="I37" s="49"/>
      <c r="J37" s="49"/>
      <c r="K37" s="49"/>
      <c r="L37" s="49"/>
      <c r="M37" s="49"/>
      <c r="N37" s="49"/>
      <c r="O37" s="49">
        <v>166394</v>
      </c>
      <c r="P37" s="49" t="s">
        <v>25</v>
      </c>
      <c r="Q37" s="49">
        <v>166394</v>
      </c>
      <c r="R37" s="49"/>
      <c r="S37" s="49">
        <v>166394</v>
      </c>
      <c r="T37" s="49"/>
      <c r="U37" s="49"/>
      <c r="V37" s="49"/>
      <c r="W37" s="50" t="s">
        <v>134</v>
      </c>
      <c r="X37" s="51">
        <v>41801</v>
      </c>
      <c r="Y37" s="49"/>
    </row>
    <row r="38" spans="1:25" customFormat="1" x14ac:dyDescent="0.25">
      <c r="A38" s="61">
        <v>29</v>
      </c>
      <c r="B38" s="49" t="s">
        <v>209</v>
      </c>
      <c r="C38" s="49" t="s">
        <v>1</v>
      </c>
      <c r="D38" s="49" t="s">
        <v>26</v>
      </c>
      <c r="E38" s="62">
        <v>41848</v>
      </c>
      <c r="F38" s="62">
        <v>41885</v>
      </c>
      <c r="G38" s="49">
        <v>166394</v>
      </c>
      <c r="H38" s="49"/>
      <c r="I38" s="49"/>
      <c r="J38" s="49"/>
      <c r="K38" s="49"/>
      <c r="L38" s="49"/>
      <c r="M38" s="49"/>
      <c r="N38" s="49"/>
      <c r="O38" s="49">
        <v>166394</v>
      </c>
      <c r="P38" s="49" t="s">
        <v>26</v>
      </c>
      <c r="Q38" s="49">
        <v>166394</v>
      </c>
      <c r="R38" s="49"/>
      <c r="S38" s="49">
        <v>166394</v>
      </c>
      <c r="T38" s="49"/>
      <c r="U38" s="49"/>
      <c r="V38" s="49"/>
      <c r="W38" s="50" t="s">
        <v>133</v>
      </c>
      <c r="X38" s="51">
        <v>41810</v>
      </c>
      <c r="Y38" s="49"/>
    </row>
    <row r="39" spans="1:25" customFormat="1" x14ac:dyDescent="0.25">
      <c r="A39" s="61">
        <v>30</v>
      </c>
      <c r="B39" s="49"/>
      <c r="C39" s="49" t="s">
        <v>1</v>
      </c>
      <c r="D39" s="49" t="s">
        <v>27</v>
      </c>
      <c r="E39" s="62">
        <v>41888</v>
      </c>
      <c r="F39" s="62">
        <v>41911</v>
      </c>
      <c r="G39" s="49">
        <v>166394</v>
      </c>
      <c r="H39" s="49"/>
      <c r="I39" s="49"/>
      <c r="J39" s="49"/>
      <c r="K39" s="49"/>
      <c r="L39" s="49"/>
      <c r="M39" s="49"/>
      <c r="N39" s="49"/>
      <c r="O39" s="49">
        <v>166394</v>
      </c>
      <c r="P39" s="49" t="s">
        <v>27</v>
      </c>
      <c r="Q39" s="49">
        <v>166394</v>
      </c>
      <c r="R39" s="49"/>
      <c r="S39" s="49"/>
      <c r="T39" s="49"/>
      <c r="U39" s="49">
        <v>166394</v>
      </c>
      <c r="V39" s="49"/>
      <c r="W39" s="50"/>
      <c r="X39" s="51"/>
      <c r="Y39" s="49"/>
    </row>
    <row r="40" spans="1:25" customFormat="1" x14ac:dyDescent="0.25">
      <c r="A40" s="61">
        <v>31</v>
      </c>
      <c r="B40" s="49"/>
      <c r="C40" s="49" t="s">
        <v>1</v>
      </c>
      <c r="D40" s="49" t="s">
        <v>28</v>
      </c>
      <c r="E40" s="62">
        <v>41890</v>
      </c>
      <c r="F40" s="62">
        <v>41911</v>
      </c>
      <c r="G40" s="49">
        <v>166394</v>
      </c>
      <c r="H40" s="49"/>
      <c r="I40" s="49"/>
      <c r="J40" s="49"/>
      <c r="K40" s="49"/>
      <c r="L40" s="49"/>
      <c r="M40" s="49"/>
      <c r="N40" s="49"/>
      <c r="O40" s="49">
        <v>166394</v>
      </c>
      <c r="P40" s="49" t="s">
        <v>28</v>
      </c>
      <c r="Q40" s="49">
        <v>166394</v>
      </c>
      <c r="R40" s="49"/>
      <c r="S40" s="49"/>
      <c r="T40" s="49"/>
      <c r="U40" s="49">
        <v>166394</v>
      </c>
      <c r="V40" s="49"/>
      <c r="W40" s="50"/>
      <c r="X40" s="51"/>
      <c r="Y40" s="49"/>
    </row>
    <row r="41" spans="1:25" customFormat="1" x14ac:dyDescent="0.25">
      <c r="A41" s="61">
        <v>32</v>
      </c>
      <c r="B41" s="49"/>
      <c r="C41" s="49" t="s">
        <v>1</v>
      </c>
      <c r="D41" s="49" t="s">
        <v>29</v>
      </c>
      <c r="E41" s="62">
        <v>41795</v>
      </c>
      <c r="F41" s="62">
        <v>41829</v>
      </c>
      <c r="G41" s="49">
        <v>166394</v>
      </c>
      <c r="H41" s="49"/>
      <c r="I41" s="49"/>
      <c r="J41" s="49"/>
      <c r="K41" s="49"/>
      <c r="L41" s="49"/>
      <c r="M41" s="49"/>
      <c r="N41" s="49"/>
      <c r="O41" s="49">
        <v>166394</v>
      </c>
      <c r="P41" s="49" t="s">
        <v>29</v>
      </c>
      <c r="Q41" s="49">
        <v>166394</v>
      </c>
      <c r="R41" s="49"/>
      <c r="S41" s="49"/>
      <c r="T41" s="49"/>
      <c r="U41" s="49">
        <v>166394</v>
      </c>
      <c r="V41" s="49"/>
      <c r="W41" s="50"/>
      <c r="X41" s="51"/>
      <c r="Y41" s="49"/>
    </row>
    <row r="42" spans="1:25" customFormat="1" x14ac:dyDescent="0.25">
      <c r="A42" s="61">
        <v>33</v>
      </c>
      <c r="B42" s="49" t="s">
        <v>209</v>
      </c>
      <c r="C42" s="49" t="s">
        <v>1</v>
      </c>
      <c r="D42" s="49" t="s">
        <v>30</v>
      </c>
      <c r="E42" s="62">
        <v>41737</v>
      </c>
      <c r="F42" s="62">
        <v>41745</v>
      </c>
      <c r="G42" s="49">
        <v>166394</v>
      </c>
      <c r="H42" s="49"/>
      <c r="I42" s="49"/>
      <c r="J42" s="49"/>
      <c r="K42" s="49"/>
      <c r="L42" s="49"/>
      <c r="M42" s="49"/>
      <c r="N42" s="49"/>
      <c r="O42" s="49">
        <v>166394</v>
      </c>
      <c r="P42" s="49" t="s">
        <v>30</v>
      </c>
      <c r="Q42" s="49">
        <v>166394</v>
      </c>
      <c r="R42" s="49"/>
      <c r="S42" s="49">
        <v>166394</v>
      </c>
      <c r="T42" s="49"/>
      <c r="U42" s="49"/>
      <c r="V42" s="49"/>
      <c r="W42" s="50" t="s">
        <v>135</v>
      </c>
      <c r="X42" s="51">
        <v>41717</v>
      </c>
      <c r="Y42" s="49"/>
    </row>
    <row r="43" spans="1:25" customFormat="1" x14ac:dyDescent="0.25">
      <c r="A43" s="61">
        <v>34</v>
      </c>
      <c r="B43" s="49" t="s">
        <v>209</v>
      </c>
      <c r="C43" s="49" t="s">
        <v>1</v>
      </c>
      <c r="D43" s="49" t="s">
        <v>31</v>
      </c>
      <c r="E43" s="62">
        <v>42045</v>
      </c>
      <c r="F43" s="62">
        <v>42079</v>
      </c>
      <c r="G43" s="49">
        <v>171465</v>
      </c>
      <c r="H43" s="49"/>
      <c r="I43" s="49"/>
      <c r="J43" s="49"/>
      <c r="K43" s="49"/>
      <c r="L43" s="49"/>
      <c r="M43" s="49"/>
      <c r="N43" s="49"/>
      <c r="O43" s="49">
        <v>171465</v>
      </c>
      <c r="P43" s="49" t="s">
        <v>31</v>
      </c>
      <c r="Q43" s="49">
        <v>171465</v>
      </c>
      <c r="R43" s="49"/>
      <c r="S43" s="49">
        <v>171465</v>
      </c>
      <c r="T43" s="49"/>
      <c r="U43" s="49"/>
      <c r="V43" s="49"/>
      <c r="W43" s="50" t="s">
        <v>132</v>
      </c>
      <c r="X43" s="51">
        <v>42019</v>
      </c>
      <c r="Y43" s="49"/>
    </row>
    <row r="44" spans="1:25" customFormat="1" x14ac:dyDescent="0.25">
      <c r="A44" s="61">
        <v>35</v>
      </c>
      <c r="B44" s="49"/>
      <c r="C44" s="49" t="s">
        <v>1</v>
      </c>
      <c r="D44" s="49" t="s">
        <v>32</v>
      </c>
      <c r="E44" s="62">
        <v>42159</v>
      </c>
      <c r="F44" s="62">
        <v>42200</v>
      </c>
      <c r="G44" s="49">
        <v>171465</v>
      </c>
      <c r="H44" s="49"/>
      <c r="I44" s="49"/>
      <c r="J44" s="49"/>
      <c r="K44" s="49"/>
      <c r="L44" s="49"/>
      <c r="M44" s="49"/>
      <c r="N44" s="49"/>
      <c r="O44" s="49">
        <v>171465</v>
      </c>
      <c r="P44" s="49" t="s">
        <v>32</v>
      </c>
      <c r="Q44" s="49">
        <v>171465</v>
      </c>
      <c r="R44" s="49"/>
      <c r="S44" s="49"/>
      <c r="T44" s="49"/>
      <c r="U44" s="49">
        <v>171465</v>
      </c>
      <c r="V44" s="49"/>
      <c r="W44" s="50"/>
      <c r="X44" s="51"/>
      <c r="Y44" s="49"/>
    </row>
    <row r="45" spans="1:25" customFormat="1" x14ac:dyDescent="0.25">
      <c r="A45" s="61">
        <v>36</v>
      </c>
      <c r="B45" s="49"/>
      <c r="C45" s="49" t="s">
        <v>1</v>
      </c>
      <c r="D45" s="49" t="s">
        <v>33</v>
      </c>
      <c r="E45" s="62">
        <v>42171</v>
      </c>
      <c r="F45" s="62">
        <v>42200</v>
      </c>
      <c r="G45" s="49">
        <v>171465</v>
      </c>
      <c r="H45" s="49"/>
      <c r="I45" s="49"/>
      <c r="J45" s="49"/>
      <c r="K45" s="49"/>
      <c r="L45" s="49"/>
      <c r="M45" s="49"/>
      <c r="N45" s="49"/>
      <c r="O45" s="49">
        <v>171465</v>
      </c>
      <c r="P45" s="49" t="s">
        <v>33</v>
      </c>
      <c r="Q45" s="49">
        <v>171465</v>
      </c>
      <c r="R45" s="49"/>
      <c r="S45" s="49"/>
      <c r="T45" s="49"/>
      <c r="U45" s="49">
        <v>171465</v>
      </c>
      <c r="V45" s="49"/>
      <c r="W45" s="50"/>
      <c r="X45" s="51"/>
      <c r="Y45" s="49"/>
    </row>
    <row r="46" spans="1:25" customFormat="1" x14ac:dyDescent="0.25">
      <c r="A46" s="61">
        <v>37</v>
      </c>
      <c r="B46" s="49" t="s">
        <v>209</v>
      </c>
      <c r="C46" s="49" t="s">
        <v>1</v>
      </c>
      <c r="D46" s="49" t="s">
        <v>34</v>
      </c>
      <c r="E46" s="62">
        <v>42200</v>
      </c>
      <c r="F46" s="62">
        <v>42216</v>
      </c>
      <c r="G46" s="49">
        <v>172385</v>
      </c>
      <c r="H46" s="49"/>
      <c r="I46" s="49"/>
      <c r="J46" s="49"/>
      <c r="K46" s="49"/>
      <c r="L46" s="49"/>
      <c r="M46" s="49"/>
      <c r="N46" s="49"/>
      <c r="O46" s="49">
        <v>172385</v>
      </c>
      <c r="P46" s="49" t="s">
        <v>34</v>
      </c>
      <c r="Q46" s="49">
        <v>172385</v>
      </c>
      <c r="R46" s="49"/>
      <c r="S46" s="49">
        <v>172385</v>
      </c>
      <c r="T46" s="49"/>
      <c r="U46" s="49"/>
      <c r="V46" s="49"/>
      <c r="W46" s="50" t="s">
        <v>131</v>
      </c>
      <c r="X46" s="51">
        <v>42068</v>
      </c>
      <c r="Y46" s="49"/>
    </row>
    <row r="47" spans="1:25" customFormat="1" x14ac:dyDescent="0.25">
      <c r="A47" s="61">
        <v>38</v>
      </c>
      <c r="B47" s="49"/>
      <c r="C47" s="49" t="s">
        <v>1</v>
      </c>
      <c r="D47" s="49" t="s">
        <v>35</v>
      </c>
      <c r="E47" s="62">
        <v>41975</v>
      </c>
      <c r="F47" s="62">
        <v>41995</v>
      </c>
      <c r="G47" s="49">
        <v>1748435</v>
      </c>
      <c r="H47" s="49"/>
      <c r="I47" s="49"/>
      <c r="J47" s="49"/>
      <c r="K47" s="49"/>
      <c r="L47" s="49"/>
      <c r="M47" s="49"/>
      <c r="N47" s="49"/>
      <c r="O47" s="49">
        <v>1748435</v>
      </c>
      <c r="P47" s="49" t="s">
        <v>35</v>
      </c>
      <c r="Q47" s="49">
        <v>1748435</v>
      </c>
      <c r="R47" s="49"/>
      <c r="S47" s="49"/>
      <c r="T47" s="49"/>
      <c r="U47" s="49">
        <v>1748435</v>
      </c>
      <c r="V47" s="49"/>
      <c r="W47" s="50"/>
      <c r="X47" s="51"/>
      <c r="Y47" s="49"/>
    </row>
    <row r="48" spans="1:25" customFormat="1" x14ac:dyDescent="0.25">
      <c r="A48" s="61">
        <v>39</v>
      </c>
      <c r="B48" s="49"/>
      <c r="C48" s="49" t="s">
        <v>1</v>
      </c>
      <c r="D48" s="49" t="s">
        <v>36</v>
      </c>
      <c r="E48" s="62">
        <v>41839</v>
      </c>
      <c r="F48" s="62">
        <v>41851</v>
      </c>
      <c r="G48" s="49">
        <v>18620225</v>
      </c>
      <c r="H48" s="49"/>
      <c r="I48" s="49"/>
      <c r="J48" s="49"/>
      <c r="K48" s="49"/>
      <c r="L48" s="49"/>
      <c r="M48" s="49"/>
      <c r="N48" s="49"/>
      <c r="O48" s="49">
        <v>18620225</v>
      </c>
      <c r="P48" s="49" t="s">
        <v>36</v>
      </c>
      <c r="Q48" s="49">
        <v>18620225</v>
      </c>
      <c r="R48" s="49"/>
      <c r="S48" s="49"/>
      <c r="T48" s="49"/>
      <c r="U48" s="49">
        <v>18620225</v>
      </c>
      <c r="V48" s="49"/>
      <c r="W48" s="50"/>
      <c r="X48" s="51"/>
      <c r="Y48" s="49"/>
    </row>
    <row r="49" spans="1:26" x14ac:dyDescent="0.25">
      <c r="A49" s="61">
        <v>40</v>
      </c>
      <c r="B49" s="49"/>
      <c r="C49" s="49" t="s">
        <v>1</v>
      </c>
      <c r="D49" s="49" t="s">
        <v>37</v>
      </c>
      <c r="E49" s="62">
        <v>41893</v>
      </c>
      <c r="F49" s="62">
        <v>41911</v>
      </c>
      <c r="G49" s="49">
        <v>210765</v>
      </c>
      <c r="H49" s="49"/>
      <c r="I49" s="49"/>
      <c r="J49" s="49"/>
      <c r="K49" s="49"/>
      <c r="L49" s="49"/>
      <c r="M49" s="49"/>
      <c r="N49" s="49"/>
      <c r="O49" s="49">
        <v>210765</v>
      </c>
      <c r="P49" s="49" t="s">
        <v>37</v>
      </c>
      <c r="Q49" s="49">
        <v>210765</v>
      </c>
      <c r="R49" s="49"/>
      <c r="S49" s="49"/>
      <c r="T49" s="49"/>
      <c r="U49" s="49">
        <v>210765</v>
      </c>
      <c r="V49" s="49"/>
      <c r="W49" s="50"/>
      <c r="X49" s="51"/>
      <c r="Y49" s="49"/>
      <c r="Z49"/>
    </row>
    <row r="50" spans="1:26" x14ac:dyDescent="0.25">
      <c r="A50" s="61">
        <v>41</v>
      </c>
      <c r="B50" s="49" t="s">
        <v>209</v>
      </c>
      <c r="C50" s="49" t="s">
        <v>1</v>
      </c>
      <c r="D50" s="49" t="s">
        <v>38</v>
      </c>
      <c r="E50" s="62">
        <v>41750</v>
      </c>
      <c r="F50" s="62">
        <v>41772</v>
      </c>
      <c r="G50" s="49">
        <v>211945</v>
      </c>
      <c r="H50" s="49"/>
      <c r="I50" s="49"/>
      <c r="J50" s="49"/>
      <c r="K50" s="49"/>
      <c r="L50" s="49"/>
      <c r="M50" s="49"/>
      <c r="N50" s="49"/>
      <c r="O50" s="49">
        <v>211945</v>
      </c>
      <c r="P50" s="49" t="s">
        <v>38</v>
      </c>
      <c r="Q50" s="49">
        <v>211945</v>
      </c>
      <c r="R50" s="49"/>
      <c r="S50" s="49">
        <v>211945</v>
      </c>
      <c r="T50" s="49"/>
      <c r="U50" s="49"/>
      <c r="V50" s="49"/>
      <c r="W50" s="50" t="s">
        <v>127</v>
      </c>
      <c r="X50" s="51">
        <v>41579</v>
      </c>
      <c r="Y50" s="49"/>
      <c r="Z50"/>
    </row>
    <row r="51" spans="1:26" x14ac:dyDescent="0.25">
      <c r="A51" s="61">
        <v>42</v>
      </c>
      <c r="B51" s="49"/>
      <c r="C51" s="49" t="s">
        <v>1</v>
      </c>
      <c r="D51" s="49" t="s">
        <v>39</v>
      </c>
      <c r="E51" s="62">
        <v>41740</v>
      </c>
      <c r="F51" s="62">
        <v>41758</v>
      </c>
      <c r="G51" s="49">
        <v>21607802</v>
      </c>
      <c r="H51" s="49"/>
      <c r="I51" s="49"/>
      <c r="J51" s="49"/>
      <c r="K51" s="49"/>
      <c r="L51" s="49"/>
      <c r="M51" s="49"/>
      <c r="N51" s="49"/>
      <c r="O51" s="49">
        <v>21607802</v>
      </c>
      <c r="P51" s="49" t="s">
        <v>39</v>
      </c>
      <c r="Q51" s="49">
        <v>21607802</v>
      </c>
      <c r="R51" s="49"/>
      <c r="S51" s="49"/>
      <c r="T51" s="49"/>
      <c r="U51" s="49">
        <v>21607802</v>
      </c>
      <c r="V51" s="49"/>
      <c r="W51" s="50"/>
      <c r="X51" s="51"/>
      <c r="Y51" s="49"/>
      <c r="Z51"/>
    </row>
    <row r="52" spans="1:26" x14ac:dyDescent="0.25">
      <c r="A52" s="61">
        <v>43</v>
      </c>
      <c r="B52" s="49"/>
      <c r="C52" s="49" t="s">
        <v>1</v>
      </c>
      <c r="D52" s="49" t="s">
        <v>40</v>
      </c>
      <c r="E52" s="62">
        <v>41732</v>
      </c>
      <c r="F52" s="62">
        <v>41744</v>
      </c>
      <c r="G52" s="49">
        <v>225820</v>
      </c>
      <c r="H52" s="49"/>
      <c r="I52" s="49"/>
      <c r="J52" s="49"/>
      <c r="K52" s="49"/>
      <c r="L52" s="49"/>
      <c r="M52" s="49"/>
      <c r="N52" s="49"/>
      <c r="O52" s="49">
        <v>225820</v>
      </c>
      <c r="P52" s="49" t="s">
        <v>40</v>
      </c>
      <c r="Q52" s="49">
        <v>225820</v>
      </c>
      <c r="R52" s="49"/>
      <c r="S52" s="49"/>
      <c r="T52" s="49"/>
      <c r="U52" s="49">
        <v>225820</v>
      </c>
      <c r="V52" s="49"/>
      <c r="W52" s="50"/>
      <c r="X52" s="51"/>
      <c r="Y52" s="49"/>
      <c r="Z52"/>
    </row>
    <row r="53" spans="1:26" x14ac:dyDescent="0.25">
      <c r="A53" s="61">
        <v>44</v>
      </c>
      <c r="B53" s="49"/>
      <c r="C53" s="49" t="s">
        <v>1</v>
      </c>
      <c r="D53" s="49" t="s">
        <v>41</v>
      </c>
      <c r="E53" s="62">
        <v>41883</v>
      </c>
      <c r="F53" s="62">
        <v>41898</v>
      </c>
      <c r="G53" s="49">
        <v>2308036</v>
      </c>
      <c r="H53" s="49"/>
      <c r="I53" s="49"/>
      <c r="J53" s="49"/>
      <c r="K53" s="49"/>
      <c r="L53" s="49"/>
      <c r="M53" s="49"/>
      <c r="N53" s="49"/>
      <c r="O53" s="49">
        <v>2308036</v>
      </c>
      <c r="P53" s="49" t="s">
        <v>41</v>
      </c>
      <c r="Q53" s="49">
        <v>2308036</v>
      </c>
      <c r="R53" s="49"/>
      <c r="S53" s="49"/>
      <c r="T53" s="49"/>
      <c r="U53" s="49">
        <v>2308036</v>
      </c>
      <c r="V53" s="49"/>
      <c r="W53" s="50"/>
      <c r="X53" s="51"/>
      <c r="Y53" s="49"/>
      <c r="Z53"/>
    </row>
    <row r="54" spans="1:26" x14ac:dyDescent="0.25">
      <c r="A54" s="61">
        <v>45</v>
      </c>
      <c r="B54" s="49"/>
      <c r="C54" s="49" t="s">
        <v>1</v>
      </c>
      <c r="D54" s="49" t="s">
        <v>42</v>
      </c>
      <c r="E54" s="62">
        <v>41839</v>
      </c>
      <c r="F54" s="62">
        <v>41884</v>
      </c>
      <c r="G54" s="49">
        <v>2377225</v>
      </c>
      <c r="H54" s="49"/>
      <c r="I54" s="49"/>
      <c r="J54" s="49"/>
      <c r="K54" s="49"/>
      <c r="L54" s="49"/>
      <c r="M54" s="49"/>
      <c r="N54" s="49"/>
      <c r="O54" s="49">
        <v>2377225</v>
      </c>
      <c r="P54" s="49" t="s">
        <v>42</v>
      </c>
      <c r="Q54" s="49">
        <v>2377225</v>
      </c>
      <c r="R54" s="49"/>
      <c r="S54" s="49"/>
      <c r="T54" s="49"/>
      <c r="U54" s="49">
        <v>2377225</v>
      </c>
      <c r="V54" s="49"/>
      <c r="W54" s="50"/>
      <c r="X54" s="51"/>
      <c r="Y54" s="49"/>
      <c r="Z54"/>
    </row>
    <row r="55" spans="1:26" ht="75" x14ac:dyDescent="0.25">
      <c r="A55" s="61">
        <v>46</v>
      </c>
      <c r="B55" s="49" t="s">
        <v>209</v>
      </c>
      <c r="C55" s="49" t="s">
        <v>11</v>
      </c>
      <c r="D55" s="49" t="s">
        <v>43</v>
      </c>
      <c r="E55" s="62">
        <v>44966</v>
      </c>
      <c r="F55" s="62">
        <v>44973</v>
      </c>
      <c r="G55" s="49">
        <v>166643649</v>
      </c>
      <c r="H55" s="49"/>
      <c r="I55" s="49"/>
      <c r="J55" s="49"/>
      <c r="K55" s="49"/>
      <c r="L55" s="49"/>
      <c r="M55" s="49"/>
      <c r="N55" s="49"/>
      <c r="O55" s="49">
        <v>2409955</v>
      </c>
      <c r="P55" s="49" t="s">
        <v>43</v>
      </c>
      <c r="Q55" s="49">
        <v>166643649</v>
      </c>
      <c r="R55" s="49">
        <v>2409955</v>
      </c>
      <c r="S55" s="49"/>
      <c r="T55" s="49"/>
      <c r="U55" s="49"/>
      <c r="V55" s="49"/>
      <c r="W55" s="50" t="s">
        <v>161</v>
      </c>
      <c r="X55" s="51">
        <v>45091</v>
      </c>
      <c r="Y55" s="64" t="s">
        <v>160</v>
      </c>
    </row>
    <row r="56" spans="1:26" x14ac:dyDescent="0.25">
      <c r="A56" s="61">
        <v>47</v>
      </c>
      <c r="B56" s="49" t="s">
        <v>209</v>
      </c>
      <c r="C56" s="49" t="s">
        <v>11</v>
      </c>
      <c r="D56" s="49" t="s">
        <v>44</v>
      </c>
      <c r="E56" s="62">
        <v>45323</v>
      </c>
      <c r="F56" s="62">
        <v>45415</v>
      </c>
      <c r="G56" s="49">
        <v>243905</v>
      </c>
      <c r="H56" s="49"/>
      <c r="I56" s="49"/>
      <c r="J56" s="49"/>
      <c r="K56" s="49"/>
      <c r="L56" s="49"/>
      <c r="M56" s="49"/>
      <c r="N56" s="49"/>
      <c r="O56" s="49">
        <v>243905</v>
      </c>
      <c r="P56" s="49" t="s">
        <v>44</v>
      </c>
      <c r="Q56" s="49">
        <v>243905</v>
      </c>
      <c r="R56" s="49"/>
      <c r="S56" s="49">
        <v>243905</v>
      </c>
      <c r="T56" s="49" t="s">
        <v>159</v>
      </c>
      <c r="U56" s="49"/>
      <c r="V56" s="49"/>
      <c r="W56" s="50" t="s">
        <v>170</v>
      </c>
      <c r="X56" s="51">
        <v>45275</v>
      </c>
      <c r="Y56" s="49"/>
      <c r="Z56"/>
    </row>
    <row r="57" spans="1:26" x14ac:dyDescent="0.25">
      <c r="A57" s="61">
        <v>48</v>
      </c>
      <c r="B57" s="49" t="s">
        <v>209</v>
      </c>
      <c r="C57" s="49" t="s">
        <v>11</v>
      </c>
      <c r="D57" s="49" t="s">
        <v>45</v>
      </c>
      <c r="E57" s="62">
        <v>45209</v>
      </c>
      <c r="F57" s="62">
        <v>45327</v>
      </c>
      <c r="G57" s="49">
        <v>243915</v>
      </c>
      <c r="H57" s="49"/>
      <c r="I57" s="49"/>
      <c r="J57" s="49"/>
      <c r="K57" s="49"/>
      <c r="L57" s="49"/>
      <c r="M57" s="49"/>
      <c r="N57" s="49"/>
      <c r="O57" s="49">
        <v>243915</v>
      </c>
      <c r="P57" s="49" t="s">
        <v>45</v>
      </c>
      <c r="Q57" s="49">
        <v>243915</v>
      </c>
      <c r="R57" s="49"/>
      <c r="S57" s="49">
        <v>243915</v>
      </c>
      <c r="T57" s="49"/>
      <c r="U57" s="49"/>
      <c r="V57" s="49"/>
      <c r="W57" s="50" t="s">
        <v>130</v>
      </c>
      <c r="X57" s="51">
        <v>45029</v>
      </c>
      <c r="Y57" s="49"/>
      <c r="Z57"/>
    </row>
    <row r="58" spans="1:26" x14ac:dyDescent="0.25">
      <c r="A58" s="61">
        <v>49</v>
      </c>
      <c r="B58" s="49"/>
      <c r="C58" s="49" t="s">
        <v>1</v>
      </c>
      <c r="D58" s="49" t="s">
        <v>46</v>
      </c>
      <c r="E58" s="62">
        <v>41647</v>
      </c>
      <c r="F58" s="62">
        <v>41660</v>
      </c>
      <c r="G58" s="49">
        <v>25645</v>
      </c>
      <c r="H58" s="49"/>
      <c r="I58" s="49"/>
      <c r="J58" s="49"/>
      <c r="K58" s="49"/>
      <c r="L58" s="49"/>
      <c r="M58" s="49"/>
      <c r="N58" s="49"/>
      <c r="O58" s="49">
        <v>25645</v>
      </c>
      <c r="P58" s="49" t="s">
        <v>46</v>
      </c>
      <c r="Q58" s="49">
        <v>25645</v>
      </c>
      <c r="R58" s="49"/>
      <c r="S58" s="49"/>
      <c r="T58" s="49"/>
      <c r="U58" s="49">
        <v>25645</v>
      </c>
      <c r="V58" s="49"/>
      <c r="W58" s="50"/>
      <c r="X58" s="51"/>
      <c r="Y58" s="49"/>
      <c r="Z58"/>
    </row>
    <row r="59" spans="1:26" x14ac:dyDescent="0.25">
      <c r="A59" s="61">
        <v>50</v>
      </c>
      <c r="B59" s="49"/>
      <c r="C59" s="49" t="s">
        <v>1</v>
      </c>
      <c r="D59" s="49" t="s">
        <v>47</v>
      </c>
      <c r="E59" s="62">
        <v>41667</v>
      </c>
      <c r="F59" s="62">
        <v>41681</v>
      </c>
      <c r="G59" s="49">
        <v>25657190</v>
      </c>
      <c r="H59" s="49"/>
      <c r="I59" s="49"/>
      <c r="J59" s="49"/>
      <c r="K59" s="49"/>
      <c r="L59" s="49"/>
      <c r="M59" s="49"/>
      <c r="N59" s="49"/>
      <c r="O59" s="49">
        <v>25657190</v>
      </c>
      <c r="P59" s="49" t="s">
        <v>47</v>
      </c>
      <c r="Q59" s="49">
        <v>25657190</v>
      </c>
      <c r="R59" s="49"/>
      <c r="S59" s="49"/>
      <c r="T59" s="49"/>
      <c r="U59" s="49">
        <v>25657190</v>
      </c>
      <c r="V59" s="49"/>
      <c r="W59" s="50"/>
      <c r="X59" s="51"/>
      <c r="Y59" s="49"/>
      <c r="Z59"/>
    </row>
    <row r="60" spans="1:26" x14ac:dyDescent="0.25">
      <c r="A60" s="61">
        <v>51</v>
      </c>
      <c r="B60" s="49"/>
      <c r="C60" s="49" t="s">
        <v>1</v>
      </c>
      <c r="D60" s="49" t="s">
        <v>48</v>
      </c>
      <c r="E60" s="62">
        <v>41653</v>
      </c>
      <c r="F60" s="62">
        <v>41660</v>
      </c>
      <c r="G60" s="49">
        <v>261050</v>
      </c>
      <c r="H60" s="49"/>
      <c r="I60" s="49"/>
      <c r="J60" s="49"/>
      <c r="K60" s="49"/>
      <c r="L60" s="49"/>
      <c r="M60" s="49"/>
      <c r="N60" s="49"/>
      <c r="O60" s="49">
        <v>261050</v>
      </c>
      <c r="P60" s="49" t="s">
        <v>48</v>
      </c>
      <c r="Q60" s="49">
        <v>261050</v>
      </c>
      <c r="R60" s="49"/>
      <c r="S60" s="49"/>
      <c r="T60" s="49"/>
      <c r="U60" s="49">
        <v>261050</v>
      </c>
      <c r="V60" s="49"/>
      <c r="W60" s="50"/>
      <c r="X60" s="51"/>
      <c r="Y60" s="49"/>
      <c r="Z60"/>
    </row>
    <row r="61" spans="1:26" x14ac:dyDescent="0.25">
      <c r="A61" s="61">
        <v>52</v>
      </c>
      <c r="B61" s="49" t="s">
        <v>209</v>
      </c>
      <c r="C61" s="49" t="s">
        <v>11</v>
      </c>
      <c r="D61" s="49" t="s">
        <v>49</v>
      </c>
      <c r="E61" s="62">
        <v>45357</v>
      </c>
      <c r="F61" s="62">
        <v>45415</v>
      </c>
      <c r="G61" s="49">
        <v>266616</v>
      </c>
      <c r="H61" s="49"/>
      <c r="I61" s="49"/>
      <c r="J61" s="49"/>
      <c r="K61" s="49"/>
      <c r="L61" s="49"/>
      <c r="M61" s="49"/>
      <c r="N61" s="49"/>
      <c r="O61" s="49">
        <v>266616</v>
      </c>
      <c r="P61" s="49" t="s">
        <v>49</v>
      </c>
      <c r="Q61" s="49">
        <v>266616</v>
      </c>
      <c r="R61" s="49"/>
      <c r="S61" s="49">
        <v>266616</v>
      </c>
      <c r="T61" s="49" t="s">
        <v>159</v>
      </c>
      <c r="U61" s="49"/>
      <c r="V61" s="49"/>
      <c r="W61" s="50" t="s">
        <v>171</v>
      </c>
      <c r="X61" s="51">
        <v>45315</v>
      </c>
      <c r="Y61" s="49" t="s">
        <v>159</v>
      </c>
      <c r="Z61"/>
    </row>
    <row r="62" spans="1:26" ht="30" x14ac:dyDescent="0.25">
      <c r="A62" s="61">
        <v>53</v>
      </c>
      <c r="B62" s="49" t="s">
        <v>209</v>
      </c>
      <c r="C62" s="49" t="s">
        <v>11</v>
      </c>
      <c r="D62" s="49" t="s">
        <v>50</v>
      </c>
      <c r="E62" s="62">
        <v>45378</v>
      </c>
      <c r="F62" s="62">
        <v>45415</v>
      </c>
      <c r="G62" s="49">
        <v>266616</v>
      </c>
      <c r="H62" s="49"/>
      <c r="I62" s="49"/>
      <c r="J62" s="49"/>
      <c r="K62" s="49"/>
      <c r="L62" s="49"/>
      <c r="M62" s="49"/>
      <c r="N62" s="49"/>
      <c r="O62" s="49">
        <v>266616</v>
      </c>
      <c r="P62" s="49" t="s">
        <v>50</v>
      </c>
      <c r="Q62" s="49">
        <v>266616</v>
      </c>
      <c r="R62" s="49">
        <v>22701</v>
      </c>
      <c r="S62" s="49">
        <v>243915</v>
      </c>
      <c r="T62" s="49" t="s">
        <v>159</v>
      </c>
      <c r="U62" s="49"/>
      <c r="V62" s="49"/>
      <c r="W62" s="50" t="s">
        <v>172</v>
      </c>
      <c r="X62" s="51" t="s">
        <v>173</v>
      </c>
      <c r="Y62" s="49" t="s">
        <v>159</v>
      </c>
      <c r="Z62"/>
    </row>
    <row r="63" spans="1:26" x14ac:dyDescent="0.25">
      <c r="A63" s="61">
        <v>54</v>
      </c>
      <c r="B63" s="49" t="s">
        <v>209</v>
      </c>
      <c r="C63" s="49" t="s">
        <v>11</v>
      </c>
      <c r="D63" s="49" t="s">
        <v>51</v>
      </c>
      <c r="E63" s="62">
        <v>45399</v>
      </c>
      <c r="F63" s="62">
        <v>45415</v>
      </c>
      <c r="G63" s="49">
        <v>266616</v>
      </c>
      <c r="H63" s="49"/>
      <c r="I63" s="49"/>
      <c r="J63" s="49"/>
      <c r="K63" s="49"/>
      <c r="L63" s="49"/>
      <c r="M63" s="49"/>
      <c r="N63" s="49"/>
      <c r="O63" s="49">
        <v>266616</v>
      </c>
      <c r="P63" s="49" t="s">
        <v>51</v>
      </c>
      <c r="Q63" s="49">
        <v>266616</v>
      </c>
      <c r="R63" s="49"/>
      <c r="S63" s="49">
        <v>266616</v>
      </c>
      <c r="T63" s="49" t="s">
        <v>159</v>
      </c>
      <c r="U63" s="49"/>
      <c r="V63" s="49"/>
      <c r="W63" s="50" t="s">
        <v>174</v>
      </c>
      <c r="X63" s="51">
        <v>45338</v>
      </c>
      <c r="Y63" s="49" t="s">
        <v>159</v>
      </c>
      <c r="Z63"/>
    </row>
    <row r="64" spans="1:26" x14ac:dyDescent="0.25">
      <c r="A64" s="61">
        <v>55</v>
      </c>
      <c r="B64" s="49" t="s">
        <v>209</v>
      </c>
      <c r="C64" s="49" t="s">
        <v>1</v>
      </c>
      <c r="D64" s="49" t="s">
        <v>52</v>
      </c>
      <c r="E64" s="62">
        <v>41607</v>
      </c>
      <c r="F64" s="62">
        <v>41626</v>
      </c>
      <c r="G64" s="49">
        <v>284165</v>
      </c>
      <c r="H64" s="49"/>
      <c r="I64" s="49"/>
      <c r="J64" s="49"/>
      <c r="K64" s="49"/>
      <c r="L64" s="49"/>
      <c r="M64" s="49"/>
      <c r="N64" s="49"/>
      <c r="O64" s="49">
        <v>284165</v>
      </c>
      <c r="P64" s="49" t="s">
        <v>52</v>
      </c>
      <c r="Q64" s="49">
        <v>284165</v>
      </c>
      <c r="R64" s="49"/>
      <c r="S64" s="49">
        <v>284165</v>
      </c>
      <c r="T64" s="49"/>
      <c r="U64" s="49"/>
      <c r="V64" s="49"/>
      <c r="W64" s="50" t="s">
        <v>129</v>
      </c>
      <c r="X64" s="51">
        <v>41527</v>
      </c>
      <c r="Y64" s="49"/>
      <c r="Z64"/>
    </row>
    <row r="65" spans="1:25" customFormat="1" x14ac:dyDescent="0.25">
      <c r="A65" s="61">
        <v>56</v>
      </c>
      <c r="B65" s="49" t="s">
        <v>209</v>
      </c>
      <c r="C65" s="49" t="s">
        <v>1</v>
      </c>
      <c r="D65" s="49" t="s">
        <v>53</v>
      </c>
      <c r="E65" s="62">
        <v>41872</v>
      </c>
      <c r="F65" s="62">
        <v>41892</v>
      </c>
      <c r="G65" s="49">
        <v>292077</v>
      </c>
      <c r="H65" s="49"/>
      <c r="I65" s="49"/>
      <c r="J65" s="49"/>
      <c r="K65" s="49"/>
      <c r="L65" s="49"/>
      <c r="M65" s="49"/>
      <c r="N65" s="49"/>
      <c r="O65" s="49">
        <v>292077</v>
      </c>
      <c r="P65" s="49" t="s">
        <v>53</v>
      </c>
      <c r="Q65" s="49">
        <v>292077</v>
      </c>
      <c r="R65" s="49"/>
      <c r="S65" s="49">
        <v>292077</v>
      </c>
      <c r="T65" s="49"/>
      <c r="U65" s="49"/>
      <c r="V65" s="49"/>
      <c r="W65" s="50" t="s">
        <v>128</v>
      </c>
      <c r="X65" s="51">
        <v>41787</v>
      </c>
      <c r="Y65" s="49"/>
    </row>
    <row r="66" spans="1:25" customFormat="1" x14ac:dyDescent="0.25">
      <c r="A66" s="61">
        <v>57</v>
      </c>
      <c r="B66" s="49"/>
      <c r="C66" s="49" t="s">
        <v>1</v>
      </c>
      <c r="D66" s="49" t="s">
        <v>54</v>
      </c>
      <c r="E66" s="62">
        <v>41662</v>
      </c>
      <c r="F66" s="62">
        <v>41674</v>
      </c>
      <c r="G66" s="49">
        <v>311420</v>
      </c>
      <c r="H66" s="49"/>
      <c r="I66" s="49"/>
      <c r="J66" s="49"/>
      <c r="K66" s="49"/>
      <c r="L66" s="49"/>
      <c r="M66" s="49"/>
      <c r="N66" s="49"/>
      <c r="O66" s="49">
        <v>311420</v>
      </c>
      <c r="P66" s="49" t="s">
        <v>54</v>
      </c>
      <c r="Q66" s="49">
        <v>311420</v>
      </c>
      <c r="R66" s="49"/>
      <c r="S66" s="49"/>
      <c r="T66" s="49"/>
      <c r="U66" s="49">
        <v>311420</v>
      </c>
      <c r="V66" s="49"/>
      <c r="W66" s="50"/>
      <c r="X66" s="51"/>
      <c r="Y66" s="49"/>
    </row>
    <row r="67" spans="1:25" customFormat="1" x14ac:dyDescent="0.25">
      <c r="A67" s="61">
        <v>58</v>
      </c>
      <c r="B67" s="49"/>
      <c r="C67" s="49" t="s">
        <v>1</v>
      </c>
      <c r="D67" s="49" t="s">
        <v>55</v>
      </c>
      <c r="E67" s="62">
        <v>41570</v>
      </c>
      <c r="F67" s="62">
        <v>41576</v>
      </c>
      <c r="G67" s="49">
        <v>3220000</v>
      </c>
      <c r="H67" s="49"/>
      <c r="I67" s="49"/>
      <c r="J67" s="49"/>
      <c r="K67" s="49"/>
      <c r="L67" s="49"/>
      <c r="M67" s="49"/>
      <c r="N67" s="49"/>
      <c r="O67" s="49">
        <v>3220000</v>
      </c>
      <c r="P67" s="49" t="s">
        <v>55</v>
      </c>
      <c r="Q67" s="49">
        <v>3220000</v>
      </c>
      <c r="R67" s="49"/>
      <c r="S67" s="49"/>
      <c r="T67" s="49"/>
      <c r="U67" s="49">
        <v>3220000</v>
      </c>
      <c r="V67" s="49"/>
      <c r="W67" s="50"/>
      <c r="X67" s="51"/>
      <c r="Y67" s="49"/>
    </row>
    <row r="68" spans="1:25" customFormat="1" x14ac:dyDescent="0.25">
      <c r="A68" s="61">
        <v>59</v>
      </c>
      <c r="B68" s="49"/>
      <c r="C68" s="49" t="s">
        <v>1</v>
      </c>
      <c r="D68" s="49" t="s">
        <v>56</v>
      </c>
      <c r="E68" s="62">
        <v>41866</v>
      </c>
      <c r="F68" s="62">
        <v>41898</v>
      </c>
      <c r="G68" s="49">
        <v>3316600</v>
      </c>
      <c r="H68" s="49"/>
      <c r="I68" s="49"/>
      <c r="J68" s="49"/>
      <c r="K68" s="49"/>
      <c r="L68" s="49"/>
      <c r="M68" s="49"/>
      <c r="N68" s="49"/>
      <c r="O68" s="49">
        <v>3316600</v>
      </c>
      <c r="P68" s="49" t="s">
        <v>56</v>
      </c>
      <c r="Q68" s="49">
        <v>3316600</v>
      </c>
      <c r="R68" s="49"/>
      <c r="S68" s="49"/>
      <c r="T68" s="49"/>
      <c r="U68" s="49">
        <v>3316600</v>
      </c>
      <c r="V68" s="49"/>
      <c r="W68" s="50"/>
      <c r="X68" s="51"/>
      <c r="Y68" s="49"/>
    </row>
    <row r="69" spans="1:25" customFormat="1" x14ac:dyDescent="0.25">
      <c r="A69" s="61">
        <v>60</v>
      </c>
      <c r="B69" s="49"/>
      <c r="C69" s="49" t="s">
        <v>1</v>
      </c>
      <c r="D69" s="49" t="s">
        <v>57</v>
      </c>
      <c r="E69" s="62">
        <v>41992</v>
      </c>
      <c r="F69" s="62">
        <v>42024</v>
      </c>
      <c r="G69" s="49">
        <v>3316600</v>
      </c>
      <c r="H69" s="49"/>
      <c r="I69" s="49"/>
      <c r="J69" s="49"/>
      <c r="K69" s="49"/>
      <c r="L69" s="49"/>
      <c r="M69" s="49"/>
      <c r="N69" s="49"/>
      <c r="O69" s="49">
        <v>3316600</v>
      </c>
      <c r="P69" s="49" t="s">
        <v>57</v>
      </c>
      <c r="Q69" s="49">
        <v>3316600</v>
      </c>
      <c r="R69" s="49"/>
      <c r="S69" s="49"/>
      <c r="T69" s="49"/>
      <c r="U69" s="49">
        <v>3316600</v>
      </c>
      <c r="V69" s="49"/>
      <c r="W69" s="50"/>
      <c r="X69" s="51"/>
      <c r="Y69" s="49"/>
    </row>
    <row r="70" spans="1:25" customFormat="1" x14ac:dyDescent="0.25">
      <c r="A70" s="61">
        <v>61</v>
      </c>
      <c r="B70" s="49"/>
      <c r="C70" s="49" t="s">
        <v>1</v>
      </c>
      <c r="D70" s="49" t="s">
        <v>58</v>
      </c>
      <c r="E70" s="62">
        <v>41845</v>
      </c>
      <c r="F70" s="62">
        <v>41898</v>
      </c>
      <c r="G70" s="49">
        <v>3316600</v>
      </c>
      <c r="H70" s="49"/>
      <c r="I70" s="49"/>
      <c r="J70" s="49"/>
      <c r="K70" s="49"/>
      <c r="L70" s="49"/>
      <c r="M70" s="49"/>
      <c r="N70" s="49"/>
      <c r="O70" s="49">
        <v>3316600</v>
      </c>
      <c r="P70" s="49" t="s">
        <v>58</v>
      </c>
      <c r="Q70" s="49">
        <v>3316600</v>
      </c>
      <c r="R70" s="49"/>
      <c r="S70" s="49"/>
      <c r="T70" s="49"/>
      <c r="U70" s="49">
        <v>3316600</v>
      </c>
      <c r="V70" s="49"/>
      <c r="W70" s="50"/>
      <c r="X70" s="51"/>
      <c r="Y70" s="49"/>
    </row>
    <row r="71" spans="1:25" customFormat="1" ht="45" x14ac:dyDescent="0.25">
      <c r="A71" s="61">
        <v>62</v>
      </c>
      <c r="B71" s="49" t="s">
        <v>209</v>
      </c>
      <c r="C71" s="49" t="s">
        <v>11</v>
      </c>
      <c r="D71" s="49" t="s">
        <v>59</v>
      </c>
      <c r="E71" s="62">
        <v>44932</v>
      </c>
      <c r="F71" s="62">
        <v>44977</v>
      </c>
      <c r="G71" s="49">
        <v>3584530</v>
      </c>
      <c r="H71" s="49"/>
      <c r="I71" s="49"/>
      <c r="J71" s="49"/>
      <c r="K71" s="49"/>
      <c r="L71" s="49"/>
      <c r="M71" s="49"/>
      <c r="N71" s="49"/>
      <c r="O71" s="49">
        <v>3533480</v>
      </c>
      <c r="P71" s="49" t="s">
        <v>59</v>
      </c>
      <c r="Q71" s="49">
        <v>3584530</v>
      </c>
      <c r="R71" s="49">
        <v>3533480</v>
      </c>
      <c r="S71" s="49"/>
      <c r="T71" s="49"/>
      <c r="U71" s="49"/>
      <c r="V71" s="49"/>
      <c r="W71" s="50" t="s">
        <v>166</v>
      </c>
      <c r="X71" s="51" t="s">
        <v>167</v>
      </c>
      <c r="Y71" s="49"/>
    </row>
    <row r="72" spans="1:25" customFormat="1" x14ac:dyDescent="0.25">
      <c r="A72" s="61">
        <v>63</v>
      </c>
      <c r="B72" s="49"/>
      <c r="C72" s="49" t="s">
        <v>11</v>
      </c>
      <c r="D72" s="49" t="s">
        <v>60</v>
      </c>
      <c r="E72" s="62">
        <v>44182</v>
      </c>
      <c r="F72" s="62">
        <v>44235</v>
      </c>
      <c r="G72" s="49">
        <v>357826</v>
      </c>
      <c r="H72" s="49"/>
      <c r="I72" s="49"/>
      <c r="J72" s="49"/>
      <c r="K72" s="49"/>
      <c r="L72" s="49"/>
      <c r="M72" s="49"/>
      <c r="N72" s="49"/>
      <c r="O72" s="49">
        <v>357826</v>
      </c>
      <c r="P72" s="49" t="s">
        <v>60</v>
      </c>
      <c r="Q72" s="49">
        <v>357826</v>
      </c>
      <c r="R72" s="49"/>
      <c r="S72" s="49"/>
      <c r="T72" s="49"/>
      <c r="U72" s="49">
        <v>357826</v>
      </c>
      <c r="V72" s="49"/>
      <c r="W72" s="50"/>
      <c r="X72" s="51"/>
      <c r="Y72" s="49"/>
    </row>
    <row r="73" spans="1:25" customFormat="1" ht="30" x14ac:dyDescent="0.25">
      <c r="A73" s="61">
        <v>64</v>
      </c>
      <c r="B73" s="49" t="s">
        <v>209</v>
      </c>
      <c r="C73" s="49" t="s">
        <v>11</v>
      </c>
      <c r="D73" s="49" t="s">
        <v>61</v>
      </c>
      <c r="E73" s="62">
        <v>45403</v>
      </c>
      <c r="F73" s="62">
        <v>45415</v>
      </c>
      <c r="G73" s="49">
        <v>3641990</v>
      </c>
      <c r="H73" s="49"/>
      <c r="I73" s="49"/>
      <c r="J73" s="49"/>
      <c r="K73" s="49"/>
      <c r="L73" s="49"/>
      <c r="M73" s="49"/>
      <c r="N73" s="49"/>
      <c r="O73" s="49">
        <v>3641990</v>
      </c>
      <c r="P73" s="49" t="s">
        <v>61</v>
      </c>
      <c r="Q73" s="49">
        <v>3641990</v>
      </c>
      <c r="R73" s="49"/>
      <c r="S73" s="49">
        <v>3641990</v>
      </c>
      <c r="T73" s="49" t="s">
        <v>159</v>
      </c>
      <c r="U73" s="49"/>
      <c r="V73" s="49"/>
      <c r="W73" s="50" t="s">
        <v>175</v>
      </c>
      <c r="X73" s="51">
        <v>45345</v>
      </c>
      <c r="Y73" s="49" t="s">
        <v>159</v>
      </c>
    </row>
    <row r="74" spans="1:25" customFormat="1" x14ac:dyDescent="0.25">
      <c r="A74" s="61">
        <v>65</v>
      </c>
      <c r="B74" s="49" t="s">
        <v>209</v>
      </c>
      <c r="C74" s="49" t="s">
        <v>1</v>
      </c>
      <c r="D74" s="49" t="s">
        <v>62</v>
      </c>
      <c r="E74" s="62">
        <v>41799</v>
      </c>
      <c r="F74" s="62">
        <v>41809</v>
      </c>
      <c r="G74" s="49">
        <v>368443</v>
      </c>
      <c r="H74" s="49"/>
      <c r="I74" s="49"/>
      <c r="J74" s="49"/>
      <c r="K74" s="49"/>
      <c r="L74" s="49"/>
      <c r="M74" s="49"/>
      <c r="N74" s="49"/>
      <c r="O74" s="49">
        <v>368443</v>
      </c>
      <c r="P74" s="49" t="s">
        <v>62</v>
      </c>
      <c r="Q74" s="49">
        <v>368443</v>
      </c>
      <c r="R74" s="49"/>
      <c r="S74" s="49">
        <v>368443</v>
      </c>
      <c r="T74" s="49"/>
      <c r="U74" s="49"/>
      <c r="V74" s="49"/>
      <c r="W74" s="50" t="s">
        <v>127</v>
      </c>
      <c r="X74" s="51">
        <v>41579</v>
      </c>
      <c r="Y74" s="49"/>
    </row>
    <row r="75" spans="1:25" customFormat="1" x14ac:dyDescent="0.25">
      <c r="A75" s="61">
        <v>66</v>
      </c>
      <c r="B75" s="49" t="s">
        <v>209</v>
      </c>
      <c r="C75" s="49" t="s">
        <v>1</v>
      </c>
      <c r="D75" s="49" t="s">
        <v>63</v>
      </c>
      <c r="E75" s="62">
        <v>42220</v>
      </c>
      <c r="F75" s="62">
        <v>42234</v>
      </c>
      <c r="G75" s="49">
        <v>374325</v>
      </c>
      <c r="H75" s="49"/>
      <c r="I75" s="49"/>
      <c r="J75" s="49"/>
      <c r="K75" s="49"/>
      <c r="L75" s="49"/>
      <c r="M75" s="49"/>
      <c r="N75" s="49"/>
      <c r="O75" s="49">
        <v>374325</v>
      </c>
      <c r="P75" s="49" t="s">
        <v>63</v>
      </c>
      <c r="Q75" s="49">
        <v>374325</v>
      </c>
      <c r="R75" s="49"/>
      <c r="S75" s="49">
        <v>374325</v>
      </c>
      <c r="T75" s="49"/>
      <c r="U75" s="49"/>
      <c r="V75" s="49"/>
      <c r="W75" s="50" t="s">
        <v>126</v>
      </c>
      <c r="X75" s="51">
        <v>42152</v>
      </c>
      <c r="Y75" s="49"/>
    </row>
    <row r="76" spans="1:25" customFormat="1" x14ac:dyDescent="0.25">
      <c r="A76" s="61">
        <v>67</v>
      </c>
      <c r="B76" s="49"/>
      <c r="C76" s="49" t="s">
        <v>1</v>
      </c>
      <c r="D76" s="49" t="s">
        <v>65</v>
      </c>
      <c r="E76" s="62">
        <v>41750</v>
      </c>
      <c r="F76" s="62">
        <v>41758</v>
      </c>
      <c r="G76" s="49">
        <v>4151486</v>
      </c>
      <c r="H76" s="49"/>
      <c r="I76" s="49"/>
      <c r="J76" s="49"/>
      <c r="K76" s="49"/>
      <c r="L76" s="49"/>
      <c r="M76" s="49"/>
      <c r="N76" s="49"/>
      <c r="O76" s="49">
        <v>4151486</v>
      </c>
      <c r="P76" s="49" t="s">
        <v>65</v>
      </c>
      <c r="Q76" s="49">
        <v>4151486</v>
      </c>
      <c r="R76" s="49"/>
      <c r="S76" s="49"/>
      <c r="T76" s="49"/>
      <c r="U76" s="49">
        <v>4151486</v>
      </c>
      <c r="V76" s="49"/>
      <c r="W76" s="50"/>
      <c r="X76" s="51"/>
      <c r="Y76" s="49"/>
    </row>
    <row r="77" spans="1:25" customFormat="1" x14ac:dyDescent="0.25">
      <c r="A77" s="61">
        <v>68</v>
      </c>
      <c r="B77" s="49" t="s">
        <v>209</v>
      </c>
      <c r="C77" s="49" t="s">
        <v>1</v>
      </c>
      <c r="D77" s="49" t="s">
        <v>67</v>
      </c>
      <c r="E77" s="62">
        <v>42237</v>
      </c>
      <c r="F77" s="62">
        <v>42282</v>
      </c>
      <c r="G77" s="49">
        <v>424580</v>
      </c>
      <c r="H77" s="49"/>
      <c r="I77" s="49"/>
      <c r="J77" s="49"/>
      <c r="K77" s="49"/>
      <c r="L77" s="49"/>
      <c r="M77" s="49"/>
      <c r="N77" s="49"/>
      <c r="O77" s="49">
        <v>424580</v>
      </c>
      <c r="P77" s="49" t="s">
        <v>67</v>
      </c>
      <c r="Q77" s="49">
        <v>424580</v>
      </c>
      <c r="R77" s="49"/>
      <c r="S77" s="49">
        <v>424580</v>
      </c>
      <c r="T77" s="49"/>
      <c r="U77" s="49"/>
      <c r="V77" s="49"/>
      <c r="W77" s="50" t="s">
        <v>124</v>
      </c>
      <c r="X77" s="51">
        <v>42208</v>
      </c>
      <c r="Y77" s="49"/>
    </row>
    <row r="78" spans="1:25" customFormat="1" x14ac:dyDescent="0.25">
      <c r="A78" s="61">
        <v>69</v>
      </c>
      <c r="B78" s="49" t="s">
        <v>209</v>
      </c>
      <c r="C78" s="49" t="s">
        <v>1</v>
      </c>
      <c r="D78" s="49" t="s">
        <v>68</v>
      </c>
      <c r="E78" s="62">
        <v>42249</v>
      </c>
      <c r="F78" s="62">
        <v>42296</v>
      </c>
      <c r="G78" s="49">
        <v>432745</v>
      </c>
      <c r="H78" s="49"/>
      <c r="I78" s="49"/>
      <c r="J78" s="49"/>
      <c r="K78" s="49"/>
      <c r="L78" s="49"/>
      <c r="M78" s="49"/>
      <c r="N78" s="49"/>
      <c r="O78" s="49">
        <v>432745</v>
      </c>
      <c r="P78" s="49" t="s">
        <v>68</v>
      </c>
      <c r="Q78" s="49">
        <v>432745</v>
      </c>
      <c r="R78" s="49"/>
      <c r="S78" s="49">
        <v>432745</v>
      </c>
      <c r="T78" s="49"/>
      <c r="U78" s="49"/>
      <c r="V78" s="49"/>
      <c r="W78" s="50" t="s">
        <v>121</v>
      </c>
      <c r="X78" s="51">
        <v>42213</v>
      </c>
      <c r="Y78" s="49"/>
    </row>
    <row r="79" spans="1:25" customFormat="1" x14ac:dyDescent="0.25">
      <c r="A79" s="61">
        <v>70</v>
      </c>
      <c r="B79" s="49"/>
      <c r="C79" s="49" t="s">
        <v>11</v>
      </c>
      <c r="D79" s="49" t="s">
        <v>69</v>
      </c>
      <c r="E79" s="62">
        <v>44182</v>
      </c>
      <c r="F79" s="62">
        <v>44235</v>
      </c>
      <c r="G79" s="49">
        <v>4537565</v>
      </c>
      <c r="H79" s="49"/>
      <c r="I79" s="49"/>
      <c r="J79" s="49"/>
      <c r="K79" s="49"/>
      <c r="L79" s="49"/>
      <c r="M79" s="49"/>
      <c r="N79" s="49"/>
      <c r="O79" s="49">
        <v>4537565</v>
      </c>
      <c r="P79" s="49" t="s">
        <v>69</v>
      </c>
      <c r="Q79" s="49">
        <v>4537565</v>
      </c>
      <c r="R79" s="49"/>
      <c r="S79" s="49"/>
      <c r="T79" s="49"/>
      <c r="U79" s="49">
        <v>4537565</v>
      </c>
      <c r="V79" s="49"/>
      <c r="W79" s="50"/>
      <c r="X79" s="51"/>
      <c r="Y79" s="49"/>
    </row>
    <row r="80" spans="1:25" customFormat="1" x14ac:dyDescent="0.25">
      <c r="A80" s="61">
        <v>71</v>
      </c>
      <c r="B80" s="49" t="s">
        <v>209</v>
      </c>
      <c r="C80" s="49" t="s">
        <v>11</v>
      </c>
      <c r="D80" s="49" t="s">
        <v>71</v>
      </c>
      <c r="E80" s="62">
        <v>45274</v>
      </c>
      <c r="F80" s="62">
        <v>45415</v>
      </c>
      <c r="G80" s="49">
        <v>6293321</v>
      </c>
      <c r="H80" s="49"/>
      <c r="I80" s="49"/>
      <c r="J80" s="49"/>
      <c r="K80" s="49"/>
      <c r="L80" s="49"/>
      <c r="M80" s="49"/>
      <c r="N80" s="49"/>
      <c r="O80" s="49">
        <v>6293321</v>
      </c>
      <c r="P80" s="49" t="s">
        <v>71</v>
      </c>
      <c r="Q80" s="49">
        <v>6293321</v>
      </c>
      <c r="R80" s="49"/>
      <c r="S80" s="49" t="s">
        <v>159</v>
      </c>
      <c r="T80" s="49" t="s">
        <v>159</v>
      </c>
      <c r="U80" s="49"/>
      <c r="V80" s="49">
        <v>6293321</v>
      </c>
      <c r="W80" s="50" t="s">
        <v>159</v>
      </c>
      <c r="X80" s="51" t="s">
        <v>159</v>
      </c>
      <c r="Y80" s="49" t="s">
        <v>159</v>
      </c>
    </row>
    <row r="81" spans="1:26" x14ac:dyDescent="0.25">
      <c r="A81" s="61">
        <v>72</v>
      </c>
      <c r="B81" s="49" t="s">
        <v>209</v>
      </c>
      <c r="C81" s="49" t="s">
        <v>1</v>
      </c>
      <c r="D81" s="49" t="s">
        <v>72</v>
      </c>
      <c r="E81" s="62">
        <v>41794</v>
      </c>
      <c r="F81" s="62">
        <v>41802</v>
      </c>
      <c r="G81" s="49">
        <v>632316</v>
      </c>
      <c r="H81" s="49"/>
      <c r="I81" s="49"/>
      <c r="J81" s="49"/>
      <c r="K81" s="49"/>
      <c r="L81" s="49"/>
      <c r="M81" s="49"/>
      <c r="N81" s="49"/>
      <c r="O81" s="49">
        <v>632316</v>
      </c>
      <c r="P81" s="49" t="s">
        <v>72</v>
      </c>
      <c r="Q81" s="49">
        <v>632316</v>
      </c>
      <c r="R81" s="49"/>
      <c r="S81" s="49">
        <v>632316</v>
      </c>
      <c r="T81" s="49"/>
      <c r="U81" s="49"/>
      <c r="V81" s="49"/>
      <c r="W81" s="50" t="s">
        <v>123</v>
      </c>
      <c r="X81" s="51">
        <v>41768</v>
      </c>
      <c r="Y81" s="49"/>
      <c r="Z81"/>
    </row>
    <row r="82" spans="1:26" x14ac:dyDescent="0.25">
      <c r="A82" s="61">
        <v>73</v>
      </c>
      <c r="B82" s="49"/>
      <c r="C82" s="49" t="s">
        <v>11</v>
      </c>
      <c r="D82" s="49" t="s">
        <v>73</v>
      </c>
      <c r="E82" s="62">
        <v>45032</v>
      </c>
      <c r="F82" s="62">
        <v>45048</v>
      </c>
      <c r="G82" s="49">
        <v>641808</v>
      </c>
      <c r="H82" s="49"/>
      <c r="I82" s="49"/>
      <c r="J82" s="49"/>
      <c r="K82" s="49"/>
      <c r="L82" s="49"/>
      <c r="M82" s="49"/>
      <c r="N82" s="49"/>
      <c r="O82" s="49">
        <v>641808</v>
      </c>
      <c r="P82" s="49" t="s">
        <v>73</v>
      </c>
      <c r="Q82" s="49">
        <v>641808</v>
      </c>
      <c r="R82" s="49"/>
      <c r="S82" s="49"/>
      <c r="T82" s="49"/>
      <c r="U82" s="49">
        <v>641808</v>
      </c>
      <c r="V82" s="49"/>
      <c r="W82" s="50"/>
      <c r="X82" s="51"/>
      <c r="Y82" s="49"/>
      <c r="Z82"/>
    </row>
    <row r="83" spans="1:26" x14ac:dyDescent="0.25">
      <c r="A83" s="61">
        <v>74</v>
      </c>
      <c r="B83" s="49"/>
      <c r="C83" s="49" t="s">
        <v>1</v>
      </c>
      <c r="D83" s="49" t="s">
        <v>74</v>
      </c>
      <c r="E83" s="62">
        <v>41772</v>
      </c>
      <c r="F83" s="62">
        <v>41781</v>
      </c>
      <c r="G83" s="49">
        <v>652050</v>
      </c>
      <c r="H83" s="49"/>
      <c r="I83" s="49"/>
      <c r="J83" s="49"/>
      <c r="K83" s="49"/>
      <c r="L83" s="49"/>
      <c r="M83" s="49"/>
      <c r="N83" s="49"/>
      <c r="O83" s="49">
        <v>652050</v>
      </c>
      <c r="P83" s="49" t="s">
        <v>74</v>
      </c>
      <c r="Q83" s="49">
        <v>652050</v>
      </c>
      <c r="R83" s="49"/>
      <c r="S83" s="49"/>
      <c r="T83" s="49"/>
      <c r="U83" s="49">
        <v>652050</v>
      </c>
      <c r="V83" s="49"/>
      <c r="W83" s="50"/>
      <c r="X83" s="51"/>
      <c r="Y83" s="49"/>
      <c r="Z83"/>
    </row>
    <row r="84" spans="1:26" x14ac:dyDescent="0.25">
      <c r="A84" s="61">
        <v>75</v>
      </c>
      <c r="B84" s="49" t="s">
        <v>209</v>
      </c>
      <c r="C84" s="49" t="s">
        <v>1</v>
      </c>
      <c r="D84" s="49" t="s">
        <v>75</v>
      </c>
      <c r="E84" s="62">
        <v>41849</v>
      </c>
      <c r="F84" s="62">
        <v>41885</v>
      </c>
      <c r="G84" s="49">
        <v>65412</v>
      </c>
      <c r="H84" s="49"/>
      <c r="I84" s="49"/>
      <c r="J84" s="49"/>
      <c r="K84" s="49"/>
      <c r="L84" s="49"/>
      <c r="M84" s="49"/>
      <c r="N84" s="49"/>
      <c r="O84" s="49">
        <v>65412</v>
      </c>
      <c r="P84" s="49" t="s">
        <v>75</v>
      </c>
      <c r="Q84" s="49">
        <v>65412</v>
      </c>
      <c r="R84" s="49"/>
      <c r="S84" s="49">
        <v>65412</v>
      </c>
      <c r="T84" s="49"/>
      <c r="U84" s="49"/>
      <c r="V84" s="49"/>
      <c r="W84" s="50" t="s">
        <v>127</v>
      </c>
      <c r="X84" s="51">
        <v>41579</v>
      </c>
      <c r="Y84" s="49"/>
      <c r="Z84"/>
    </row>
    <row r="85" spans="1:26" x14ac:dyDescent="0.25">
      <c r="A85" s="61">
        <v>76</v>
      </c>
      <c r="B85" s="49" t="s">
        <v>209</v>
      </c>
      <c r="C85" s="49" t="s">
        <v>1</v>
      </c>
      <c r="D85" s="49" t="s">
        <v>76</v>
      </c>
      <c r="E85" s="62">
        <v>42024</v>
      </c>
      <c r="F85" s="62">
        <v>42055</v>
      </c>
      <c r="G85" s="49">
        <v>65412</v>
      </c>
      <c r="H85" s="49"/>
      <c r="I85" s="49"/>
      <c r="J85" s="49"/>
      <c r="K85" s="49"/>
      <c r="L85" s="49"/>
      <c r="M85" s="49"/>
      <c r="N85" s="49"/>
      <c r="O85" s="49">
        <v>65412</v>
      </c>
      <c r="P85" s="49" t="s">
        <v>76</v>
      </c>
      <c r="Q85" s="49">
        <v>65412</v>
      </c>
      <c r="R85" s="49"/>
      <c r="S85" s="49">
        <v>65412</v>
      </c>
      <c r="T85" s="49"/>
      <c r="U85" s="49"/>
      <c r="V85" s="49"/>
      <c r="W85" s="50" t="s">
        <v>153</v>
      </c>
      <c r="X85" s="51">
        <v>41809</v>
      </c>
      <c r="Y85" s="49"/>
      <c r="Z85"/>
    </row>
    <row r="86" spans="1:26" x14ac:dyDescent="0.25">
      <c r="A86" s="61">
        <v>77</v>
      </c>
      <c r="B86" s="49" t="s">
        <v>209</v>
      </c>
      <c r="C86" s="49" t="s">
        <v>1</v>
      </c>
      <c r="D86" s="49" t="s">
        <v>77</v>
      </c>
      <c r="E86" s="62">
        <v>41984</v>
      </c>
      <c r="F86" s="62">
        <v>42013</v>
      </c>
      <c r="G86" s="49">
        <v>65412</v>
      </c>
      <c r="H86" s="49"/>
      <c r="I86" s="49"/>
      <c r="J86" s="49"/>
      <c r="K86" s="49"/>
      <c r="L86" s="49"/>
      <c r="M86" s="49"/>
      <c r="N86" s="49"/>
      <c r="O86" s="49">
        <v>65412</v>
      </c>
      <c r="P86" s="49" t="s">
        <v>77</v>
      </c>
      <c r="Q86" s="49">
        <v>65412</v>
      </c>
      <c r="R86" s="49"/>
      <c r="S86" s="49">
        <v>65412</v>
      </c>
      <c r="T86" s="49"/>
      <c r="U86" s="49"/>
      <c r="V86" s="49"/>
      <c r="W86" s="50" t="s">
        <v>123</v>
      </c>
      <c r="X86" s="51">
        <v>41768</v>
      </c>
      <c r="Y86" s="49"/>
      <c r="Z86"/>
    </row>
    <row r="87" spans="1:26" x14ac:dyDescent="0.25">
      <c r="A87" s="61">
        <v>78</v>
      </c>
      <c r="B87" s="49" t="s">
        <v>209</v>
      </c>
      <c r="C87" s="49" t="s">
        <v>1</v>
      </c>
      <c r="D87" s="49" t="s">
        <v>78</v>
      </c>
      <c r="E87" s="62">
        <v>41848</v>
      </c>
      <c r="F87" s="62">
        <v>41885</v>
      </c>
      <c r="G87" s="49">
        <v>65765</v>
      </c>
      <c r="H87" s="49"/>
      <c r="I87" s="49"/>
      <c r="J87" s="49"/>
      <c r="K87" s="49"/>
      <c r="L87" s="49"/>
      <c r="M87" s="49"/>
      <c r="N87" s="49"/>
      <c r="O87" s="49">
        <v>65765</v>
      </c>
      <c r="P87" s="49" t="s">
        <v>78</v>
      </c>
      <c r="Q87" s="49">
        <v>65765</v>
      </c>
      <c r="R87" s="49"/>
      <c r="S87" s="49">
        <v>65765</v>
      </c>
      <c r="T87" s="49"/>
      <c r="U87" s="49"/>
      <c r="V87" s="49"/>
      <c r="W87" s="50" t="s">
        <v>133</v>
      </c>
      <c r="X87" s="51">
        <v>41810</v>
      </c>
      <c r="Y87" s="49"/>
      <c r="Z87"/>
    </row>
    <row r="88" spans="1:26" x14ac:dyDescent="0.25">
      <c r="A88" s="61">
        <v>79</v>
      </c>
      <c r="B88" s="49" t="s">
        <v>209</v>
      </c>
      <c r="C88" s="49" t="s">
        <v>11</v>
      </c>
      <c r="D88" s="49" t="s">
        <v>79</v>
      </c>
      <c r="E88" s="62">
        <v>45370</v>
      </c>
      <c r="F88" s="62">
        <v>45415</v>
      </c>
      <c r="G88" s="49">
        <v>66894</v>
      </c>
      <c r="H88" s="49"/>
      <c r="I88" s="49"/>
      <c r="J88" s="49"/>
      <c r="K88" s="49"/>
      <c r="L88" s="49"/>
      <c r="M88" s="49"/>
      <c r="N88" s="49"/>
      <c r="O88" s="49">
        <v>66894</v>
      </c>
      <c r="P88" s="49" t="s">
        <v>79</v>
      </c>
      <c r="Q88" s="49">
        <v>66894</v>
      </c>
      <c r="R88" s="49"/>
      <c r="S88" s="49">
        <v>66894</v>
      </c>
      <c r="T88" s="49" t="s">
        <v>159</v>
      </c>
      <c r="U88" s="49"/>
      <c r="V88" s="49"/>
      <c r="W88" s="50" t="s">
        <v>177</v>
      </c>
      <c r="X88" s="51">
        <v>45029</v>
      </c>
      <c r="Y88" s="49" t="s">
        <v>159</v>
      </c>
      <c r="Z88"/>
    </row>
    <row r="89" spans="1:26" x14ac:dyDescent="0.25">
      <c r="A89" s="61">
        <v>80</v>
      </c>
      <c r="B89" s="49" t="s">
        <v>209</v>
      </c>
      <c r="C89" s="49" t="s">
        <v>1</v>
      </c>
      <c r="D89" s="49" t="s">
        <v>80</v>
      </c>
      <c r="E89" s="62">
        <v>42250</v>
      </c>
      <c r="F89" s="62">
        <v>42282</v>
      </c>
      <c r="G89" s="49">
        <v>6812325</v>
      </c>
      <c r="H89" s="49"/>
      <c r="I89" s="49"/>
      <c r="J89" s="49"/>
      <c r="K89" s="49"/>
      <c r="L89" s="49"/>
      <c r="M89" s="49"/>
      <c r="N89" s="49"/>
      <c r="O89" s="49">
        <v>6812325</v>
      </c>
      <c r="P89" s="49" t="s">
        <v>80</v>
      </c>
      <c r="Q89" s="49">
        <v>6812325</v>
      </c>
      <c r="R89" s="49"/>
      <c r="S89" s="49">
        <v>6812325</v>
      </c>
      <c r="T89" s="49"/>
      <c r="U89" s="49"/>
      <c r="V89" s="49"/>
      <c r="W89" s="50" t="s">
        <v>121</v>
      </c>
      <c r="X89" s="51">
        <v>42213</v>
      </c>
      <c r="Y89" s="49"/>
      <c r="Z89"/>
    </row>
    <row r="90" spans="1:26" ht="60" x14ac:dyDescent="0.25">
      <c r="A90" s="61">
        <v>81</v>
      </c>
      <c r="B90" s="49" t="s">
        <v>209</v>
      </c>
      <c r="C90" s="49" t="s">
        <v>11</v>
      </c>
      <c r="D90" s="49" t="s">
        <v>81</v>
      </c>
      <c r="E90" s="62">
        <v>45032</v>
      </c>
      <c r="F90" s="62">
        <v>45048</v>
      </c>
      <c r="G90" s="49">
        <v>161033263</v>
      </c>
      <c r="H90" s="49"/>
      <c r="I90" s="49"/>
      <c r="J90" s="49"/>
      <c r="K90" s="49"/>
      <c r="L90" s="49"/>
      <c r="M90" s="49"/>
      <c r="N90" s="49"/>
      <c r="O90" s="49">
        <v>69216933</v>
      </c>
      <c r="P90" s="49" t="s">
        <v>81</v>
      </c>
      <c r="Q90" s="49">
        <v>161033263</v>
      </c>
      <c r="R90" s="49"/>
      <c r="S90" s="49">
        <v>69216933</v>
      </c>
      <c r="T90" s="49"/>
      <c r="U90" s="49"/>
      <c r="V90" s="49"/>
      <c r="W90" s="50" t="s">
        <v>164</v>
      </c>
      <c r="X90" s="51">
        <v>45000</v>
      </c>
      <c r="Y90" s="63" t="s">
        <v>165</v>
      </c>
    </row>
    <row r="91" spans="1:26" x14ac:dyDescent="0.25">
      <c r="A91" s="61">
        <v>82</v>
      </c>
      <c r="B91" s="49"/>
      <c r="C91" s="49" t="s">
        <v>1</v>
      </c>
      <c r="D91" s="49" t="s">
        <v>82</v>
      </c>
      <c r="E91" s="62">
        <v>42179</v>
      </c>
      <c r="F91" s="62">
        <v>42200</v>
      </c>
      <c r="G91" s="49">
        <v>6984132</v>
      </c>
      <c r="H91" s="49"/>
      <c r="I91" s="49"/>
      <c r="J91" s="49"/>
      <c r="K91" s="49"/>
      <c r="L91" s="49"/>
      <c r="M91" s="49"/>
      <c r="N91" s="49"/>
      <c r="O91" s="49">
        <v>6984132</v>
      </c>
      <c r="P91" s="49" t="s">
        <v>82</v>
      </c>
      <c r="Q91" s="49">
        <v>6984132</v>
      </c>
      <c r="R91" s="49"/>
      <c r="S91" s="49"/>
      <c r="T91" s="49"/>
      <c r="U91" s="49">
        <v>6984132</v>
      </c>
      <c r="V91" s="49"/>
      <c r="W91" s="50"/>
      <c r="X91" s="51"/>
      <c r="Y91" s="49"/>
      <c r="Z91"/>
    </row>
    <row r="92" spans="1:26" x14ac:dyDescent="0.25">
      <c r="A92" s="61">
        <v>83</v>
      </c>
      <c r="B92" s="49"/>
      <c r="C92" s="49" t="s">
        <v>11</v>
      </c>
      <c r="D92" s="49" t="s">
        <v>83</v>
      </c>
      <c r="E92" s="62">
        <v>43967</v>
      </c>
      <c r="F92" s="62">
        <v>43994</v>
      </c>
      <c r="G92" s="49">
        <v>131703472</v>
      </c>
      <c r="H92" s="49"/>
      <c r="I92" s="49"/>
      <c r="J92" s="49"/>
      <c r="K92" s="49"/>
      <c r="L92" s="49"/>
      <c r="M92" s="49"/>
      <c r="N92" s="49"/>
      <c r="O92" s="49">
        <v>7346217</v>
      </c>
      <c r="P92" s="49" t="s">
        <v>83</v>
      </c>
      <c r="Q92" s="49">
        <v>131703472</v>
      </c>
      <c r="R92" s="49"/>
      <c r="S92" s="49"/>
      <c r="T92" s="49"/>
      <c r="U92" s="49">
        <v>7346217</v>
      </c>
      <c r="V92" s="49"/>
      <c r="W92" s="50"/>
      <c r="X92" s="51"/>
      <c r="Y92" s="49"/>
      <c r="Z92"/>
    </row>
    <row r="93" spans="1:26" x14ac:dyDescent="0.25">
      <c r="A93" s="61">
        <v>84</v>
      </c>
      <c r="B93" s="49" t="s">
        <v>209</v>
      </c>
      <c r="C93" s="49" t="s">
        <v>1</v>
      </c>
      <c r="D93" s="49" t="s">
        <v>84</v>
      </c>
      <c r="E93" s="62">
        <v>42053</v>
      </c>
      <c r="F93" s="62">
        <v>42079</v>
      </c>
      <c r="G93" s="49">
        <v>171465</v>
      </c>
      <c r="H93" s="49"/>
      <c r="I93" s="49"/>
      <c r="J93" s="49"/>
      <c r="K93" s="49"/>
      <c r="L93" s="49"/>
      <c r="M93" s="49"/>
      <c r="N93" s="49"/>
      <c r="O93" s="49">
        <v>73485</v>
      </c>
      <c r="P93" s="49" t="s">
        <v>84</v>
      </c>
      <c r="Q93" s="49">
        <v>171465</v>
      </c>
      <c r="R93" s="49"/>
      <c r="S93" s="49">
        <v>73485</v>
      </c>
      <c r="T93" s="49"/>
      <c r="U93" s="49"/>
      <c r="V93" s="49"/>
      <c r="W93" s="50" t="s">
        <v>157</v>
      </c>
      <c r="X93" s="51">
        <v>42020</v>
      </c>
      <c r="Y93" s="49"/>
      <c r="Z93"/>
    </row>
    <row r="94" spans="1:26" x14ac:dyDescent="0.25">
      <c r="A94" s="61">
        <v>85</v>
      </c>
      <c r="B94" s="49"/>
      <c r="C94" s="49" t="s">
        <v>1</v>
      </c>
      <c r="D94" s="49" t="s">
        <v>85</v>
      </c>
      <c r="E94" s="62">
        <v>41647</v>
      </c>
      <c r="F94" s="62">
        <v>41772</v>
      </c>
      <c r="G94" s="49">
        <v>762363</v>
      </c>
      <c r="H94" s="49"/>
      <c r="I94" s="49"/>
      <c r="J94" s="49"/>
      <c r="K94" s="49"/>
      <c r="L94" s="49"/>
      <c r="M94" s="49"/>
      <c r="N94" s="49"/>
      <c r="O94" s="49">
        <v>762363</v>
      </c>
      <c r="P94" s="49" t="s">
        <v>85</v>
      </c>
      <c r="Q94" s="49">
        <v>762363</v>
      </c>
      <c r="R94" s="49"/>
      <c r="S94" s="49"/>
      <c r="T94" s="49"/>
      <c r="U94" s="49">
        <v>762363</v>
      </c>
      <c r="V94" s="49"/>
      <c r="W94" s="50"/>
      <c r="X94" s="51"/>
      <c r="Y94" s="49"/>
      <c r="Z94"/>
    </row>
    <row r="95" spans="1:26" x14ac:dyDescent="0.25">
      <c r="A95" s="61">
        <v>86</v>
      </c>
      <c r="B95" s="49"/>
      <c r="C95" s="49" t="s">
        <v>1</v>
      </c>
      <c r="D95" s="49" t="s">
        <v>86</v>
      </c>
      <c r="E95" s="62">
        <v>41100</v>
      </c>
      <c r="F95" s="62">
        <v>41881</v>
      </c>
      <c r="G95" s="49">
        <v>76800</v>
      </c>
      <c r="H95" s="49"/>
      <c r="I95" s="49"/>
      <c r="J95" s="49"/>
      <c r="K95" s="49"/>
      <c r="L95" s="49"/>
      <c r="M95" s="49"/>
      <c r="N95" s="49"/>
      <c r="O95" s="49">
        <v>76800</v>
      </c>
      <c r="P95" s="49" t="s">
        <v>86</v>
      </c>
      <c r="Q95" s="49">
        <v>76800</v>
      </c>
      <c r="R95" s="49"/>
      <c r="S95" s="49"/>
      <c r="T95" s="49"/>
      <c r="U95" s="49">
        <v>76800</v>
      </c>
      <c r="V95" s="49"/>
      <c r="W95" s="50"/>
      <c r="X95" s="51"/>
      <c r="Y95" s="49"/>
      <c r="Z95"/>
    </row>
    <row r="96" spans="1:26" x14ac:dyDescent="0.25">
      <c r="A96" s="61">
        <v>87</v>
      </c>
      <c r="B96" s="49"/>
      <c r="C96" s="49" t="s">
        <v>1</v>
      </c>
      <c r="D96" s="49" t="s">
        <v>87</v>
      </c>
      <c r="E96" s="62">
        <v>41787</v>
      </c>
      <c r="F96" s="62">
        <v>41795</v>
      </c>
      <c r="G96" s="49">
        <v>7776613</v>
      </c>
      <c r="H96" s="49"/>
      <c r="I96" s="49"/>
      <c r="J96" s="49"/>
      <c r="K96" s="49"/>
      <c r="L96" s="49"/>
      <c r="M96" s="49"/>
      <c r="N96" s="49"/>
      <c r="O96" s="49">
        <v>7776613</v>
      </c>
      <c r="P96" s="49" t="s">
        <v>87</v>
      </c>
      <c r="Q96" s="49">
        <v>7776613</v>
      </c>
      <c r="R96" s="49"/>
      <c r="S96" s="49"/>
      <c r="T96" s="49"/>
      <c r="U96" s="49">
        <v>7776613</v>
      </c>
      <c r="V96" s="49"/>
      <c r="W96" s="50"/>
      <c r="X96" s="51"/>
      <c r="Y96" s="49"/>
      <c r="Z96"/>
    </row>
    <row r="97" spans="1:25" customFormat="1" x14ac:dyDescent="0.25">
      <c r="A97" s="61">
        <v>88</v>
      </c>
      <c r="B97" s="49"/>
      <c r="C97" s="49" t="s">
        <v>1</v>
      </c>
      <c r="D97" s="49" t="s">
        <v>88</v>
      </c>
      <c r="E97" s="62">
        <v>41653</v>
      </c>
      <c r="F97" s="62">
        <v>41772</v>
      </c>
      <c r="G97" s="49">
        <v>780235</v>
      </c>
      <c r="H97" s="49"/>
      <c r="I97" s="49"/>
      <c r="J97" s="49"/>
      <c r="K97" s="49"/>
      <c r="L97" s="49"/>
      <c r="M97" s="49"/>
      <c r="N97" s="49"/>
      <c r="O97" s="49">
        <v>780235</v>
      </c>
      <c r="P97" s="49" t="s">
        <v>88</v>
      </c>
      <c r="Q97" s="49">
        <v>780235</v>
      </c>
      <c r="R97" s="49"/>
      <c r="S97" s="49"/>
      <c r="T97" s="49"/>
      <c r="U97" s="49">
        <v>780235</v>
      </c>
      <c r="V97" s="49"/>
      <c r="W97" s="50"/>
      <c r="X97" s="51"/>
      <c r="Y97" s="49"/>
    </row>
    <row r="98" spans="1:25" customFormat="1" x14ac:dyDescent="0.25">
      <c r="A98" s="61">
        <v>89</v>
      </c>
      <c r="B98" s="49"/>
      <c r="C98" s="49" t="s">
        <v>1</v>
      </c>
      <c r="D98" s="49" t="s">
        <v>89</v>
      </c>
      <c r="E98" s="62">
        <v>41540</v>
      </c>
      <c r="F98" s="62">
        <v>41557</v>
      </c>
      <c r="G98" s="49">
        <v>82000</v>
      </c>
      <c r="H98" s="49"/>
      <c r="I98" s="49"/>
      <c r="J98" s="49"/>
      <c r="K98" s="49"/>
      <c r="L98" s="49"/>
      <c r="M98" s="49"/>
      <c r="N98" s="49"/>
      <c r="O98" s="49">
        <v>82000</v>
      </c>
      <c r="P98" s="49" t="s">
        <v>89</v>
      </c>
      <c r="Q98" s="49">
        <v>82000</v>
      </c>
      <c r="R98" s="49"/>
      <c r="S98" s="49"/>
      <c r="T98" s="49"/>
      <c r="U98" s="49">
        <v>82000</v>
      </c>
      <c r="V98" s="49"/>
      <c r="W98" s="50"/>
      <c r="X98" s="51"/>
      <c r="Y98" s="49"/>
    </row>
    <row r="99" spans="1:25" customFormat="1" x14ac:dyDescent="0.25">
      <c r="A99" s="61">
        <v>90</v>
      </c>
      <c r="B99" s="49" t="s">
        <v>209</v>
      </c>
      <c r="C99" s="49" t="s">
        <v>1</v>
      </c>
      <c r="D99" s="49" t="s">
        <v>90</v>
      </c>
      <c r="E99" s="62">
        <v>41992</v>
      </c>
      <c r="F99" s="62">
        <v>42079</v>
      </c>
      <c r="G99" s="49">
        <v>85733</v>
      </c>
      <c r="H99" s="49"/>
      <c r="I99" s="49"/>
      <c r="J99" s="49"/>
      <c r="K99" s="49"/>
      <c r="L99" s="49"/>
      <c r="M99" s="49"/>
      <c r="N99" s="49"/>
      <c r="O99" s="49">
        <v>85733</v>
      </c>
      <c r="P99" s="49" t="s">
        <v>90</v>
      </c>
      <c r="Q99" s="49">
        <v>85733</v>
      </c>
      <c r="R99" s="49"/>
      <c r="S99" s="49">
        <v>85733</v>
      </c>
      <c r="T99" s="49"/>
      <c r="U99" s="49"/>
      <c r="V99" s="49"/>
      <c r="W99" s="50" t="s">
        <v>123</v>
      </c>
      <c r="X99" s="51">
        <v>41768</v>
      </c>
      <c r="Y99" s="49"/>
    </row>
    <row r="100" spans="1:25" customFormat="1" x14ac:dyDescent="0.25">
      <c r="A100" s="61">
        <v>91</v>
      </c>
      <c r="B100" s="49" t="s">
        <v>209</v>
      </c>
      <c r="C100" s="49" t="s">
        <v>1</v>
      </c>
      <c r="D100" s="49" t="s">
        <v>91</v>
      </c>
      <c r="E100" s="62">
        <v>41766</v>
      </c>
      <c r="F100" s="62">
        <v>41782</v>
      </c>
      <c r="G100" s="49">
        <v>87716</v>
      </c>
      <c r="H100" s="49"/>
      <c r="I100" s="49"/>
      <c r="J100" s="49"/>
      <c r="K100" s="49"/>
      <c r="L100" s="49"/>
      <c r="M100" s="49"/>
      <c r="N100" s="49"/>
      <c r="O100" s="49">
        <v>87716</v>
      </c>
      <c r="P100" s="49" t="s">
        <v>91</v>
      </c>
      <c r="Q100" s="49">
        <v>87716</v>
      </c>
      <c r="R100" s="49"/>
      <c r="S100" s="49">
        <v>87716</v>
      </c>
      <c r="T100" s="49"/>
      <c r="U100" s="49"/>
      <c r="V100" s="49"/>
      <c r="W100" s="50" t="s">
        <v>156</v>
      </c>
      <c r="X100" s="51">
        <v>41736</v>
      </c>
      <c r="Y100" s="49"/>
    </row>
    <row r="101" spans="1:25" customFormat="1" x14ac:dyDescent="0.25">
      <c r="A101" s="61">
        <v>92</v>
      </c>
      <c r="B101" s="49"/>
      <c r="C101" s="49" t="s">
        <v>1</v>
      </c>
      <c r="D101" s="49" t="s">
        <v>92</v>
      </c>
      <c r="E101" s="62">
        <v>41569</v>
      </c>
      <c r="F101" s="62">
        <v>41584</v>
      </c>
      <c r="G101" s="49">
        <v>881738</v>
      </c>
      <c r="H101" s="49"/>
      <c r="I101" s="49"/>
      <c r="J101" s="49"/>
      <c r="K101" s="49"/>
      <c r="L101" s="49"/>
      <c r="M101" s="49"/>
      <c r="N101" s="49"/>
      <c r="O101" s="49">
        <v>881738</v>
      </c>
      <c r="P101" s="49" t="s">
        <v>92</v>
      </c>
      <c r="Q101" s="49">
        <v>881738</v>
      </c>
      <c r="R101" s="49"/>
      <c r="S101" s="49"/>
      <c r="T101" s="49"/>
      <c r="U101" s="49">
        <v>881738</v>
      </c>
      <c r="V101" s="49"/>
      <c r="W101" s="50"/>
      <c r="X101" s="51"/>
      <c r="Y101" s="49"/>
    </row>
    <row r="102" spans="1:25" customFormat="1" x14ac:dyDescent="0.25">
      <c r="A102" s="61">
        <v>93</v>
      </c>
      <c r="B102" s="49"/>
      <c r="C102" s="49" t="s">
        <v>1</v>
      </c>
      <c r="D102" s="49" t="s">
        <v>93</v>
      </c>
      <c r="E102" s="62">
        <v>41835</v>
      </c>
      <c r="F102" s="62">
        <v>41871</v>
      </c>
      <c r="G102" s="49">
        <v>901328</v>
      </c>
      <c r="H102" s="49"/>
      <c r="I102" s="49"/>
      <c r="J102" s="49"/>
      <c r="K102" s="49"/>
      <c r="L102" s="49"/>
      <c r="M102" s="49"/>
      <c r="N102" s="49"/>
      <c r="O102" s="49">
        <v>901328</v>
      </c>
      <c r="P102" s="49" t="s">
        <v>93</v>
      </c>
      <c r="Q102" s="49">
        <v>901328</v>
      </c>
      <c r="R102" s="49"/>
      <c r="S102" s="49"/>
      <c r="T102" s="49"/>
      <c r="U102" s="49">
        <v>901328</v>
      </c>
      <c r="V102" s="49"/>
      <c r="W102" s="50"/>
      <c r="X102" s="51"/>
      <c r="Y102" s="49"/>
    </row>
    <row r="103" spans="1:25" customFormat="1" x14ac:dyDescent="0.25">
      <c r="A103" s="61">
        <v>94</v>
      </c>
      <c r="B103" s="49"/>
      <c r="C103" s="49" t="s">
        <v>1</v>
      </c>
      <c r="D103" s="49" t="s">
        <v>94</v>
      </c>
      <c r="E103" s="62">
        <v>41626</v>
      </c>
      <c r="F103" s="62">
        <v>41646</v>
      </c>
      <c r="G103" s="49">
        <v>91908</v>
      </c>
      <c r="H103" s="49"/>
      <c r="I103" s="49"/>
      <c r="J103" s="49"/>
      <c r="K103" s="49"/>
      <c r="L103" s="49"/>
      <c r="M103" s="49"/>
      <c r="N103" s="49"/>
      <c r="O103" s="49">
        <v>91908</v>
      </c>
      <c r="P103" s="49" t="s">
        <v>94</v>
      </c>
      <c r="Q103" s="49">
        <v>91908</v>
      </c>
      <c r="R103" s="49"/>
      <c r="S103" s="49"/>
      <c r="T103" s="49"/>
      <c r="U103" s="49">
        <v>91908</v>
      </c>
      <c r="V103" s="49"/>
      <c r="W103" s="50"/>
      <c r="X103" s="51"/>
      <c r="Y103" s="49"/>
    </row>
    <row r="104" spans="1:25" customFormat="1" x14ac:dyDescent="0.25">
      <c r="A104" s="61">
        <v>95</v>
      </c>
      <c r="B104" s="49" t="s">
        <v>209</v>
      </c>
      <c r="C104" s="49" t="s">
        <v>1</v>
      </c>
      <c r="D104" s="49" t="s">
        <v>95</v>
      </c>
      <c r="E104" s="62">
        <v>41988</v>
      </c>
      <c r="F104" s="62">
        <v>42013</v>
      </c>
      <c r="G104" s="49">
        <v>95082</v>
      </c>
      <c r="H104" s="49"/>
      <c r="I104" s="49"/>
      <c r="J104" s="49"/>
      <c r="K104" s="49"/>
      <c r="L104" s="49"/>
      <c r="M104" s="49"/>
      <c r="N104" s="49"/>
      <c r="O104" s="49">
        <v>95082</v>
      </c>
      <c r="P104" s="49" t="s">
        <v>95</v>
      </c>
      <c r="Q104" s="49">
        <v>95082</v>
      </c>
      <c r="R104" s="49"/>
      <c r="S104" s="49">
        <v>95082</v>
      </c>
      <c r="T104" s="49"/>
      <c r="U104" s="49"/>
      <c r="V104" s="49"/>
      <c r="W104" s="50" t="s">
        <v>123</v>
      </c>
      <c r="X104" s="51">
        <v>41768</v>
      </c>
      <c r="Y104" s="49"/>
    </row>
    <row r="105" spans="1:25" customFormat="1" x14ac:dyDescent="0.25">
      <c r="A105" s="61">
        <v>96</v>
      </c>
      <c r="B105" s="49" t="s">
        <v>209</v>
      </c>
      <c r="C105" s="49" t="s">
        <v>1</v>
      </c>
      <c r="D105" s="49" t="s">
        <v>97</v>
      </c>
      <c r="E105" s="62">
        <v>41719</v>
      </c>
      <c r="F105" s="62">
        <v>41731</v>
      </c>
      <c r="G105" s="49">
        <v>95082</v>
      </c>
      <c r="H105" s="49"/>
      <c r="I105" s="49"/>
      <c r="J105" s="49"/>
      <c r="K105" s="49"/>
      <c r="L105" s="49"/>
      <c r="M105" s="49"/>
      <c r="N105" s="49"/>
      <c r="O105" s="49">
        <v>95082</v>
      </c>
      <c r="P105" s="49" t="s">
        <v>97</v>
      </c>
      <c r="Q105" s="49">
        <v>95082</v>
      </c>
      <c r="R105" s="49"/>
      <c r="S105" s="49">
        <v>95082</v>
      </c>
      <c r="T105" s="49"/>
      <c r="U105" s="49"/>
      <c r="V105" s="49"/>
      <c r="W105" s="50" t="s">
        <v>155</v>
      </c>
      <c r="X105" s="51">
        <v>41638</v>
      </c>
      <c r="Y105" s="49"/>
    </row>
    <row r="106" spans="1:25" customFormat="1" x14ac:dyDescent="0.25">
      <c r="A106" s="61">
        <v>97</v>
      </c>
      <c r="B106" s="49"/>
      <c r="C106" s="49" t="s">
        <v>1</v>
      </c>
      <c r="D106" s="49" t="s">
        <v>98</v>
      </c>
      <c r="E106" s="62">
        <v>41774</v>
      </c>
      <c r="F106" s="62">
        <v>41789</v>
      </c>
      <c r="G106" s="49">
        <v>95082</v>
      </c>
      <c r="H106" s="49"/>
      <c r="I106" s="49"/>
      <c r="J106" s="49"/>
      <c r="K106" s="49"/>
      <c r="L106" s="49"/>
      <c r="M106" s="49"/>
      <c r="N106" s="49"/>
      <c r="O106" s="49">
        <v>95082</v>
      </c>
      <c r="P106" s="49" t="s">
        <v>98</v>
      </c>
      <c r="Q106" s="49">
        <v>95082</v>
      </c>
      <c r="R106" s="49"/>
      <c r="S106" s="49"/>
      <c r="T106" s="49"/>
      <c r="U106" s="49">
        <v>95082</v>
      </c>
      <c r="V106" s="49"/>
      <c r="W106" s="50"/>
      <c r="X106" s="51"/>
      <c r="Y106" s="49"/>
    </row>
    <row r="107" spans="1:25" customFormat="1" x14ac:dyDescent="0.25">
      <c r="A107" s="61">
        <v>98</v>
      </c>
      <c r="B107" s="49"/>
      <c r="C107" s="49" t="s">
        <v>1</v>
      </c>
      <c r="D107" s="49" t="s">
        <v>99</v>
      </c>
      <c r="E107" s="62">
        <v>41862</v>
      </c>
      <c r="F107" s="62">
        <v>41884</v>
      </c>
      <c r="G107" s="49">
        <v>95082</v>
      </c>
      <c r="H107" s="49"/>
      <c r="I107" s="49"/>
      <c r="J107" s="49"/>
      <c r="K107" s="49"/>
      <c r="L107" s="49"/>
      <c r="M107" s="49"/>
      <c r="N107" s="49"/>
      <c r="O107" s="49">
        <v>95082</v>
      </c>
      <c r="P107" s="49" t="s">
        <v>99</v>
      </c>
      <c r="Q107" s="49">
        <v>95082</v>
      </c>
      <c r="R107" s="49"/>
      <c r="S107" s="49"/>
      <c r="T107" s="49"/>
      <c r="U107" s="49">
        <v>95082</v>
      </c>
      <c r="V107" s="49"/>
      <c r="W107" s="50"/>
      <c r="X107" s="51"/>
      <c r="Y107" s="49"/>
    </row>
    <row r="108" spans="1:25" customFormat="1" x14ac:dyDescent="0.25">
      <c r="A108" s="61">
        <v>99</v>
      </c>
      <c r="B108" s="49" t="s">
        <v>209</v>
      </c>
      <c r="C108" s="49" t="s">
        <v>1</v>
      </c>
      <c r="D108" s="49" t="s">
        <v>100</v>
      </c>
      <c r="E108" s="62">
        <v>41677</v>
      </c>
      <c r="F108" s="62">
        <v>41689</v>
      </c>
      <c r="G108" s="49">
        <v>95082</v>
      </c>
      <c r="H108" s="49"/>
      <c r="I108" s="49"/>
      <c r="J108" s="49"/>
      <c r="K108" s="49"/>
      <c r="L108" s="49"/>
      <c r="M108" s="49"/>
      <c r="N108" s="49"/>
      <c r="O108" s="49">
        <v>95082</v>
      </c>
      <c r="P108" s="49" t="s">
        <v>100</v>
      </c>
      <c r="Q108" s="49">
        <v>95082</v>
      </c>
      <c r="R108" s="49"/>
      <c r="S108" s="49">
        <v>95082</v>
      </c>
      <c r="T108" s="49"/>
      <c r="U108" s="49"/>
      <c r="V108" s="49"/>
      <c r="W108" s="50" t="s">
        <v>154</v>
      </c>
      <c r="X108" s="51">
        <v>41698</v>
      </c>
      <c r="Y108" s="49"/>
    </row>
    <row r="109" spans="1:25" customFormat="1" x14ac:dyDescent="0.25">
      <c r="A109" s="61">
        <v>100</v>
      </c>
      <c r="B109" s="49" t="s">
        <v>209</v>
      </c>
      <c r="C109" s="49" t="s">
        <v>1</v>
      </c>
      <c r="D109" s="49" t="s">
        <v>101</v>
      </c>
      <c r="E109" s="62">
        <v>41901</v>
      </c>
      <c r="F109" s="62">
        <v>41928</v>
      </c>
      <c r="G109" s="49">
        <v>95082</v>
      </c>
      <c r="H109" s="49"/>
      <c r="I109" s="49"/>
      <c r="J109" s="49"/>
      <c r="K109" s="49"/>
      <c r="L109" s="49"/>
      <c r="M109" s="49"/>
      <c r="N109" s="49"/>
      <c r="O109" s="49">
        <v>95082</v>
      </c>
      <c r="P109" s="49" t="s">
        <v>101</v>
      </c>
      <c r="Q109" s="49">
        <v>95082</v>
      </c>
      <c r="R109" s="49"/>
      <c r="S109" s="49">
        <v>95082</v>
      </c>
      <c r="T109" s="49"/>
      <c r="U109" s="49"/>
      <c r="V109" s="49"/>
      <c r="W109" s="50" t="s">
        <v>153</v>
      </c>
      <c r="X109" s="51">
        <v>41809</v>
      </c>
      <c r="Y109" s="49"/>
    </row>
    <row r="110" spans="1:25" customFormat="1" x14ac:dyDescent="0.25">
      <c r="A110" s="61">
        <v>101</v>
      </c>
      <c r="B110" s="49"/>
      <c r="C110" s="49" t="s">
        <v>1</v>
      </c>
      <c r="D110" s="49" t="s">
        <v>102</v>
      </c>
      <c r="E110" s="62">
        <v>41920</v>
      </c>
      <c r="F110" s="62">
        <v>41974</v>
      </c>
      <c r="G110" s="49">
        <v>95082</v>
      </c>
      <c r="H110" s="49"/>
      <c r="I110" s="49"/>
      <c r="J110" s="49"/>
      <c r="K110" s="49"/>
      <c r="L110" s="49"/>
      <c r="M110" s="49"/>
      <c r="N110" s="49"/>
      <c r="O110" s="49">
        <v>95082</v>
      </c>
      <c r="P110" s="49" t="s">
        <v>102</v>
      </c>
      <c r="Q110" s="49">
        <v>95082</v>
      </c>
      <c r="R110" s="49"/>
      <c r="S110" s="49"/>
      <c r="T110" s="49"/>
      <c r="U110" s="49">
        <v>95082</v>
      </c>
      <c r="V110" s="49"/>
      <c r="W110" s="50"/>
      <c r="X110" s="51"/>
      <c r="Y110" s="49"/>
    </row>
    <row r="111" spans="1:25" customFormat="1" x14ac:dyDescent="0.25">
      <c r="A111" s="61">
        <v>102</v>
      </c>
      <c r="B111" s="49" t="s">
        <v>209</v>
      </c>
      <c r="C111" s="49" t="s">
        <v>1</v>
      </c>
      <c r="D111" s="49" t="s">
        <v>103</v>
      </c>
      <c r="E111" s="62">
        <v>41922</v>
      </c>
      <c r="F111" s="62">
        <v>42013</v>
      </c>
      <c r="G111" s="49">
        <v>95082</v>
      </c>
      <c r="H111" s="49"/>
      <c r="I111" s="49"/>
      <c r="J111" s="49"/>
      <c r="K111" s="49"/>
      <c r="L111" s="49"/>
      <c r="M111" s="49"/>
      <c r="N111" s="49"/>
      <c r="O111" s="49">
        <v>95082</v>
      </c>
      <c r="P111" s="49" t="s">
        <v>103</v>
      </c>
      <c r="Q111" s="49">
        <v>95082</v>
      </c>
      <c r="R111" s="49"/>
      <c r="S111" s="49">
        <v>95082</v>
      </c>
      <c r="T111" s="49"/>
      <c r="U111" s="49"/>
      <c r="V111" s="49"/>
      <c r="W111" s="50" t="s">
        <v>137</v>
      </c>
      <c r="X111" s="51">
        <v>41612</v>
      </c>
      <c r="Y111" s="49"/>
    </row>
    <row r="112" spans="1:25" customFormat="1" x14ac:dyDescent="0.25">
      <c r="A112" s="61">
        <v>103</v>
      </c>
      <c r="B112" s="49" t="s">
        <v>209</v>
      </c>
      <c r="C112" s="49" t="s">
        <v>1</v>
      </c>
      <c r="D112" s="49" t="s">
        <v>104</v>
      </c>
      <c r="E112" s="62">
        <v>41926</v>
      </c>
      <c r="F112" s="62">
        <v>41947</v>
      </c>
      <c r="G112" s="49">
        <v>95082</v>
      </c>
      <c r="H112" s="49"/>
      <c r="I112" s="49"/>
      <c r="J112" s="49"/>
      <c r="K112" s="49"/>
      <c r="L112" s="49"/>
      <c r="M112" s="49"/>
      <c r="N112" s="49"/>
      <c r="O112" s="49">
        <v>95082</v>
      </c>
      <c r="P112" s="49" t="s">
        <v>104</v>
      </c>
      <c r="Q112" s="49">
        <v>95082</v>
      </c>
      <c r="R112" s="49"/>
      <c r="S112" s="49">
        <v>95082</v>
      </c>
      <c r="T112" s="49"/>
      <c r="U112" s="49"/>
      <c r="V112" s="49"/>
      <c r="W112" s="50" t="s">
        <v>152</v>
      </c>
      <c r="X112" s="51">
        <v>41918</v>
      </c>
      <c r="Y112" s="49"/>
    </row>
    <row r="113" spans="1:25" customFormat="1" x14ac:dyDescent="0.25">
      <c r="A113" s="61">
        <v>104</v>
      </c>
      <c r="B113" s="49" t="s">
        <v>209</v>
      </c>
      <c r="C113" s="49" t="s">
        <v>1</v>
      </c>
      <c r="D113" s="49" t="s">
        <v>105</v>
      </c>
      <c r="E113" s="62">
        <v>41977</v>
      </c>
      <c r="F113" s="62">
        <v>42013</v>
      </c>
      <c r="G113" s="49">
        <v>95082</v>
      </c>
      <c r="H113" s="49"/>
      <c r="I113" s="49"/>
      <c r="J113" s="49"/>
      <c r="K113" s="49"/>
      <c r="L113" s="49"/>
      <c r="M113" s="49"/>
      <c r="N113" s="49"/>
      <c r="O113" s="49">
        <v>95082</v>
      </c>
      <c r="P113" s="49" t="s">
        <v>105</v>
      </c>
      <c r="Q113" s="49">
        <v>95082</v>
      </c>
      <c r="R113" s="49"/>
      <c r="S113" s="49">
        <v>95082</v>
      </c>
      <c r="T113" s="49"/>
      <c r="U113" s="49"/>
      <c r="V113" s="49"/>
      <c r="W113" s="50" t="s">
        <v>150</v>
      </c>
      <c r="X113" s="51">
        <v>41967</v>
      </c>
      <c r="Y113" s="49"/>
    </row>
    <row r="114" spans="1:25" customFormat="1" x14ac:dyDescent="0.25">
      <c r="A114" s="61">
        <v>105</v>
      </c>
      <c r="B114" s="49" t="s">
        <v>209</v>
      </c>
      <c r="C114" s="49" t="s">
        <v>1</v>
      </c>
      <c r="D114" s="49" t="s">
        <v>106</v>
      </c>
      <c r="E114" s="62">
        <v>41992</v>
      </c>
      <c r="F114" s="62">
        <v>42013</v>
      </c>
      <c r="G114" s="49">
        <v>95082</v>
      </c>
      <c r="H114" s="49"/>
      <c r="I114" s="49"/>
      <c r="J114" s="49"/>
      <c r="K114" s="49"/>
      <c r="L114" s="49"/>
      <c r="M114" s="49"/>
      <c r="N114" s="49"/>
      <c r="O114" s="49">
        <v>95082</v>
      </c>
      <c r="P114" s="49" t="s">
        <v>106</v>
      </c>
      <c r="Q114" s="49">
        <v>95082</v>
      </c>
      <c r="R114" s="49"/>
      <c r="S114" s="49">
        <v>95082</v>
      </c>
      <c r="T114" s="49"/>
      <c r="U114" s="49"/>
      <c r="V114" s="49"/>
      <c r="W114" s="50" t="s">
        <v>149</v>
      </c>
      <c r="X114" s="51">
        <v>41953</v>
      </c>
      <c r="Y114" s="49"/>
    </row>
    <row r="115" spans="1:25" customFormat="1" x14ac:dyDescent="0.25">
      <c r="A115" s="61">
        <v>106</v>
      </c>
      <c r="B115" s="49" t="s">
        <v>209</v>
      </c>
      <c r="C115" s="49" t="s">
        <v>1</v>
      </c>
      <c r="D115" s="49" t="s">
        <v>107</v>
      </c>
      <c r="E115" s="62">
        <v>41989</v>
      </c>
      <c r="F115" s="62">
        <v>42013</v>
      </c>
      <c r="G115" s="49">
        <v>95082</v>
      </c>
      <c r="H115" s="49"/>
      <c r="I115" s="49"/>
      <c r="J115" s="49"/>
      <c r="K115" s="49"/>
      <c r="L115" s="49"/>
      <c r="M115" s="49"/>
      <c r="N115" s="49"/>
      <c r="O115" s="49">
        <v>95082</v>
      </c>
      <c r="P115" s="49" t="s">
        <v>107</v>
      </c>
      <c r="Q115" s="49">
        <v>95082</v>
      </c>
      <c r="R115" s="49"/>
      <c r="S115" s="49">
        <v>95082</v>
      </c>
      <c r="T115" s="49"/>
      <c r="U115" s="49"/>
      <c r="V115" s="49"/>
      <c r="W115" s="50" t="s">
        <v>151</v>
      </c>
      <c r="X115" s="51">
        <v>41961</v>
      </c>
      <c r="Y115" s="49"/>
    </row>
    <row r="116" spans="1:25" customFormat="1" x14ac:dyDescent="0.25">
      <c r="A116" s="61">
        <v>107</v>
      </c>
      <c r="B116" s="49"/>
      <c r="C116" s="49" t="s">
        <v>1</v>
      </c>
      <c r="D116" s="49" t="s">
        <v>108</v>
      </c>
      <c r="E116" s="62">
        <v>41995</v>
      </c>
      <c r="F116" s="62">
        <v>42024</v>
      </c>
      <c r="G116" s="49">
        <v>95938</v>
      </c>
      <c r="H116" s="49"/>
      <c r="I116" s="49"/>
      <c r="J116" s="49"/>
      <c r="K116" s="49"/>
      <c r="L116" s="49"/>
      <c r="M116" s="49"/>
      <c r="N116" s="49"/>
      <c r="O116" s="49">
        <v>95938</v>
      </c>
      <c r="P116" s="49" t="s">
        <v>108</v>
      </c>
      <c r="Q116" s="49">
        <v>95938</v>
      </c>
      <c r="R116" s="49"/>
      <c r="S116" s="49"/>
      <c r="T116" s="49"/>
      <c r="U116" s="49">
        <v>95938</v>
      </c>
      <c r="V116" s="49"/>
      <c r="W116" s="50"/>
      <c r="X116" s="51"/>
      <c r="Y116" s="49"/>
    </row>
    <row r="117" spans="1:25" customFormat="1" x14ac:dyDescent="0.25">
      <c r="A117" s="61">
        <v>108</v>
      </c>
      <c r="B117" s="49"/>
      <c r="C117" s="49" t="s">
        <v>1</v>
      </c>
      <c r="D117" s="49" t="s">
        <v>109</v>
      </c>
      <c r="E117" s="62">
        <v>42157</v>
      </c>
      <c r="F117" s="62">
        <v>42200</v>
      </c>
      <c r="G117" s="49">
        <v>97980</v>
      </c>
      <c r="H117" s="49"/>
      <c r="I117" s="49"/>
      <c r="J117" s="49"/>
      <c r="K117" s="49"/>
      <c r="L117" s="49"/>
      <c r="M117" s="49"/>
      <c r="N117" s="49"/>
      <c r="O117" s="49">
        <v>97980</v>
      </c>
      <c r="P117" s="49" t="s">
        <v>109</v>
      </c>
      <c r="Q117" s="49">
        <v>97980</v>
      </c>
      <c r="R117" s="49"/>
      <c r="S117" s="49"/>
      <c r="T117" s="49"/>
      <c r="U117" s="49">
        <v>97980</v>
      </c>
      <c r="V117" s="49"/>
      <c r="W117" s="50"/>
      <c r="X117" s="51"/>
      <c r="Y117" s="49"/>
    </row>
    <row r="118" spans="1:25" customFormat="1" x14ac:dyDescent="0.25">
      <c r="A118" s="61">
        <v>109</v>
      </c>
      <c r="B118" s="49" t="s">
        <v>209</v>
      </c>
      <c r="C118" s="49" t="s">
        <v>1</v>
      </c>
      <c r="D118" s="49" t="s">
        <v>110</v>
      </c>
      <c r="E118" s="62">
        <v>42027</v>
      </c>
      <c r="F118" s="62">
        <v>42055</v>
      </c>
      <c r="G118" s="49">
        <v>97980</v>
      </c>
      <c r="H118" s="49"/>
      <c r="I118" s="49"/>
      <c r="J118" s="49"/>
      <c r="K118" s="49"/>
      <c r="L118" s="49"/>
      <c r="M118" s="49"/>
      <c r="N118" s="49"/>
      <c r="O118" s="49">
        <v>97980</v>
      </c>
      <c r="P118" s="49" t="s">
        <v>110</v>
      </c>
      <c r="Q118" s="49">
        <v>97980</v>
      </c>
      <c r="R118" s="49"/>
      <c r="S118" s="49">
        <v>97980</v>
      </c>
      <c r="T118" s="49"/>
      <c r="U118" s="49"/>
      <c r="V118" s="49"/>
      <c r="W118" s="50" t="s">
        <v>148</v>
      </c>
      <c r="X118" s="51">
        <v>41983</v>
      </c>
      <c r="Y118" s="49"/>
    </row>
    <row r="119" spans="1:25" customFormat="1" x14ac:dyDescent="0.25">
      <c r="A119" s="61">
        <v>110</v>
      </c>
      <c r="B119" s="49" t="s">
        <v>209</v>
      </c>
      <c r="C119" s="49" t="s">
        <v>1</v>
      </c>
      <c r="D119" s="49" t="s">
        <v>111</v>
      </c>
      <c r="E119" s="62">
        <v>42066</v>
      </c>
      <c r="F119" s="62">
        <v>42079</v>
      </c>
      <c r="G119" s="49">
        <v>97980</v>
      </c>
      <c r="H119" s="49"/>
      <c r="I119" s="49"/>
      <c r="J119" s="49"/>
      <c r="K119" s="49"/>
      <c r="L119" s="49"/>
      <c r="M119" s="49"/>
      <c r="N119" s="49"/>
      <c r="O119" s="49">
        <v>97980</v>
      </c>
      <c r="P119" s="49" t="s">
        <v>111</v>
      </c>
      <c r="Q119" s="49">
        <v>97980</v>
      </c>
      <c r="R119" s="49"/>
      <c r="S119" s="49">
        <v>97980</v>
      </c>
      <c r="T119" s="49"/>
      <c r="U119" s="49"/>
      <c r="V119" s="49"/>
      <c r="W119" s="50" t="s">
        <v>149</v>
      </c>
      <c r="X119" s="51">
        <v>41953</v>
      </c>
      <c r="Y119" s="49"/>
    </row>
    <row r="120" spans="1:25" customFormat="1" x14ac:dyDescent="0.25">
      <c r="A120" s="61">
        <v>111</v>
      </c>
      <c r="B120" s="49" t="s">
        <v>209</v>
      </c>
      <c r="C120" s="49" t="s">
        <v>1</v>
      </c>
      <c r="D120" s="49" t="s">
        <v>112</v>
      </c>
      <c r="E120" s="62">
        <v>42157</v>
      </c>
      <c r="F120" s="62">
        <v>42193</v>
      </c>
      <c r="G120" s="49">
        <v>97980</v>
      </c>
      <c r="H120" s="49"/>
      <c r="I120" s="49"/>
      <c r="J120" s="49"/>
      <c r="K120" s="49"/>
      <c r="L120" s="49"/>
      <c r="M120" s="49"/>
      <c r="N120" s="49"/>
      <c r="O120" s="49">
        <v>97980</v>
      </c>
      <c r="P120" s="49" t="s">
        <v>112</v>
      </c>
      <c r="Q120" s="49">
        <v>97980</v>
      </c>
      <c r="R120" s="49"/>
      <c r="S120" s="49">
        <v>97980</v>
      </c>
      <c r="T120" s="49"/>
      <c r="U120" s="49"/>
      <c r="V120" s="49"/>
      <c r="W120" s="50" t="s">
        <v>147</v>
      </c>
      <c r="X120" s="51">
        <v>42101</v>
      </c>
      <c r="Y120" s="49"/>
    </row>
    <row r="121" spans="1:25" customFormat="1" x14ac:dyDescent="0.25">
      <c r="A121" s="61">
        <v>112</v>
      </c>
      <c r="B121" s="49" t="s">
        <v>209</v>
      </c>
      <c r="C121" s="49" t="s">
        <v>1</v>
      </c>
      <c r="D121" s="49" t="s">
        <v>113</v>
      </c>
      <c r="E121" s="62">
        <v>42160</v>
      </c>
      <c r="F121" s="62">
        <v>42193</v>
      </c>
      <c r="G121" s="49">
        <v>97980</v>
      </c>
      <c r="H121" s="49"/>
      <c r="I121" s="49"/>
      <c r="J121" s="49"/>
      <c r="K121" s="49"/>
      <c r="L121" s="49"/>
      <c r="M121" s="49"/>
      <c r="N121" s="49"/>
      <c r="O121" s="49">
        <v>97980</v>
      </c>
      <c r="P121" s="49" t="s">
        <v>113</v>
      </c>
      <c r="Q121" s="49">
        <v>97980</v>
      </c>
      <c r="R121" s="49"/>
      <c r="S121" s="49">
        <v>97980</v>
      </c>
      <c r="T121" s="49"/>
      <c r="U121" s="49"/>
      <c r="V121" s="49"/>
      <c r="W121" s="50" t="s">
        <v>143</v>
      </c>
      <c r="X121" s="51">
        <v>42149</v>
      </c>
      <c r="Y121" s="49"/>
    </row>
    <row r="122" spans="1:25" customFormat="1" x14ac:dyDescent="0.25">
      <c r="A122" s="61">
        <v>113</v>
      </c>
      <c r="B122" s="49" t="s">
        <v>209</v>
      </c>
      <c r="C122" s="49" t="s">
        <v>1</v>
      </c>
      <c r="D122" s="49" t="s">
        <v>114</v>
      </c>
      <c r="E122" s="62">
        <v>42174</v>
      </c>
      <c r="F122" s="62">
        <v>42216</v>
      </c>
      <c r="G122" s="49">
        <v>97980</v>
      </c>
      <c r="H122" s="49"/>
      <c r="I122" s="49"/>
      <c r="J122" s="49"/>
      <c r="K122" s="49"/>
      <c r="L122" s="49"/>
      <c r="M122" s="49"/>
      <c r="N122" s="49"/>
      <c r="O122" s="49">
        <v>97980</v>
      </c>
      <c r="P122" s="49" t="s">
        <v>114</v>
      </c>
      <c r="Q122" s="49">
        <v>97980</v>
      </c>
      <c r="R122" s="49"/>
      <c r="S122" s="49">
        <v>97980</v>
      </c>
      <c r="T122" s="49"/>
      <c r="U122" s="49"/>
      <c r="V122" s="49"/>
      <c r="W122" s="50" t="s">
        <v>146</v>
      </c>
      <c r="X122" s="51">
        <v>42118</v>
      </c>
      <c r="Y122" s="49"/>
    </row>
    <row r="123" spans="1:25" customFormat="1" x14ac:dyDescent="0.25">
      <c r="A123" s="61">
        <v>114</v>
      </c>
      <c r="B123" s="49"/>
      <c r="C123" s="49" t="s">
        <v>1</v>
      </c>
      <c r="D123" s="49" t="s">
        <v>115</v>
      </c>
      <c r="E123" s="62">
        <v>42178</v>
      </c>
      <c r="F123" s="62">
        <v>42200</v>
      </c>
      <c r="G123" s="49">
        <v>97980</v>
      </c>
      <c r="H123" s="49"/>
      <c r="I123" s="49"/>
      <c r="J123" s="49"/>
      <c r="K123" s="49"/>
      <c r="L123" s="49"/>
      <c r="M123" s="49"/>
      <c r="N123" s="49"/>
      <c r="O123" s="49">
        <v>97980</v>
      </c>
      <c r="P123" s="49" t="s">
        <v>115</v>
      </c>
      <c r="Q123" s="49">
        <v>97980</v>
      </c>
      <c r="R123" s="49"/>
      <c r="S123" s="49"/>
      <c r="T123" s="49"/>
      <c r="U123" s="49">
        <v>97980</v>
      </c>
      <c r="V123" s="49"/>
      <c r="W123" s="50"/>
      <c r="X123" s="51"/>
      <c r="Y123" s="49"/>
    </row>
    <row r="124" spans="1:25" customFormat="1" x14ac:dyDescent="0.25">
      <c r="A124" s="61">
        <v>115</v>
      </c>
      <c r="B124" s="49" t="s">
        <v>209</v>
      </c>
      <c r="C124" s="49" t="s">
        <v>1</v>
      </c>
      <c r="D124" s="49" t="s">
        <v>116</v>
      </c>
      <c r="E124" s="62">
        <v>42207</v>
      </c>
      <c r="F124" s="62">
        <v>42234</v>
      </c>
      <c r="G124" s="49">
        <v>97980</v>
      </c>
      <c r="H124" s="49"/>
      <c r="I124" s="49"/>
      <c r="J124" s="49"/>
      <c r="K124" s="49"/>
      <c r="L124" s="49"/>
      <c r="M124" s="49"/>
      <c r="N124" s="49"/>
      <c r="O124" s="49">
        <v>97980</v>
      </c>
      <c r="P124" s="49" t="s">
        <v>116</v>
      </c>
      <c r="Q124" s="49">
        <v>97980</v>
      </c>
      <c r="R124" s="49"/>
      <c r="S124" s="49">
        <v>97980</v>
      </c>
      <c r="T124" s="49"/>
      <c r="U124" s="49"/>
      <c r="V124" s="49"/>
      <c r="W124" s="50" t="s">
        <v>144</v>
      </c>
      <c r="X124" s="51">
        <v>42143</v>
      </c>
      <c r="Y124" s="49"/>
    </row>
    <row r="125" spans="1:25" customFormat="1" x14ac:dyDescent="0.25">
      <c r="A125" s="61">
        <v>116</v>
      </c>
      <c r="B125" s="49" t="s">
        <v>209</v>
      </c>
      <c r="C125" s="49" t="s">
        <v>1</v>
      </c>
      <c r="D125" s="49" t="s">
        <v>117</v>
      </c>
      <c r="E125" s="62">
        <v>42264</v>
      </c>
      <c r="F125" s="62">
        <v>42296</v>
      </c>
      <c r="G125" s="49">
        <v>97980</v>
      </c>
      <c r="H125" s="49"/>
      <c r="I125" s="49"/>
      <c r="J125" s="49"/>
      <c r="K125" s="49"/>
      <c r="L125" s="49"/>
      <c r="M125" s="49"/>
      <c r="N125" s="49"/>
      <c r="O125" s="49">
        <v>97980</v>
      </c>
      <c r="P125" s="49" t="s">
        <v>117</v>
      </c>
      <c r="Q125" s="49">
        <v>97980</v>
      </c>
      <c r="R125" s="49"/>
      <c r="S125" s="49">
        <v>97980</v>
      </c>
      <c r="T125" s="49"/>
      <c r="U125" s="49"/>
      <c r="V125" s="49"/>
      <c r="W125" s="50" t="s">
        <v>145</v>
      </c>
      <c r="X125" s="51">
        <v>42137</v>
      </c>
      <c r="Y125" s="49"/>
    </row>
    <row r="126" spans="1:25" customFormat="1" x14ac:dyDescent="0.25">
      <c r="A126" s="61">
        <v>117</v>
      </c>
      <c r="B126" s="49" t="s">
        <v>209</v>
      </c>
      <c r="C126" s="49" t="s">
        <v>1</v>
      </c>
      <c r="D126" s="49" t="s">
        <v>118</v>
      </c>
      <c r="E126" s="62">
        <v>42265</v>
      </c>
      <c r="F126" s="62">
        <v>42296</v>
      </c>
      <c r="G126" s="49">
        <v>97980</v>
      </c>
      <c r="H126" s="49"/>
      <c r="I126" s="49"/>
      <c r="J126" s="49"/>
      <c r="K126" s="49"/>
      <c r="L126" s="49"/>
      <c r="M126" s="49"/>
      <c r="N126" s="49"/>
      <c r="O126" s="49">
        <v>97980</v>
      </c>
      <c r="P126" s="49" t="s">
        <v>118</v>
      </c>
      <c r="Q126" s="49">
        <v>97980</v>
      </c>
      <c r="R126" s="49"/>
      <c r="S126" s="49">
        <v>97980</v>
      </c>
      <c r="T126" s="49"/>
      <c r="U126" s="49"/>
      <c r="V126" s="49"/>
      <c r="W126" s="50" t="s">
        <v>142</v>
      </c>
      <c r="X126" s="51">
        <v>42263</v>
      </c>
      <c r="Y126" s="49"/>
    </row>
    <row r="127" spans="1:25" customFormat="1" ht="30" x14ac:dyDescent="0.25">
      <c r="A127" s="61">
        <v>118</v>
      </c>
      <c r="B127" s="49" t="s">
        <v>209</v>
      </c>
      <c r="C127" s="49" t="s">
        <v>11</v>
      </c>
      <c r="D127" s="49" t="s">
        <v>119</v>
      </c>
      <c r="E127" s="62">
        <v>45309</v>
      </c>
      <c r="F127" s="62">
        <v>45323</v>
      </c>
      <c r="G127" s="49">
        <v>1000615</v>
      </c>
      <c r="H127" s="49"/>
      <c r="I127" s="49"/>
      <c r="J127" s="49"/>
      <c r="K127" s="49"/>
      <c r="L127" s="49"/>
      <c r="M127" s="49"/>
      <c r="N127" s="49"/>
      <c r="O127" s="49">
        <v>984835</v>
      </c>
      <c r="P127" s="49" t="s">
        <v>119</v>
      </c>
      <c r="Q127" s="49">
        <v>1000615</v>
      </c>
      <c r="R127" s="49">
        <v>984835</v>
      </c>
      <c r="S127" s="49"/>
      <c r="T127" s="49"/>
      <c r="U127" s="49"/>
      <c r="V127" s="49"/>
      <c r="W127" s="50" t="s">
        <v>168</v>
      </c>
      <c r="X127" s="51" t="s">
        <v>169</v>
      </c>
      <c r="Y127" s="49"/>
    </row>
  </sheetData>
  <autoFilter ref="A9:Y127" xr:uid="{BCA6CE69-1662-40ED-A28D-266AE0CE0404}"/>
  <mergeCells count="5">
    <mergeCell ref="P1:Q1"/>
    <mergeCell ref="P2:Q2"/>
    <mergeCell ref="P3:Q3"/>
    <mergeCell ref="A7:O7"/>
    <mergeCell ref="P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2024-12-13T16:01:47Z</dcterms:created>
  <dcterms:modified xsi:type="dcterms:W3CDTF">2024-12-19T12:57:11Z</dcterms:modified>
</cp:coreProperties>
</file>