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2. FEBRERO\ARCHIVOS PARA PUBLICACIÓN\"/>
    </mc:Choice>
  </mc:AlternateContent>
  <xr:revisionPtr revIDLastSave="0" documentId="13_ncr:1_{F21C95F7-2F3D-462E-83D1-6F8EDFF1ACFB}" xr6:coauthVersionLast="47" xr6:coauthVersionMax="47" xr10:uidLastSave="{00000000-0000-0000-0000-000000000000}"/>
  <bookViews>
    <workbookView xWindow="-120" yWindow="-120" windowWidth="20730" windowHeight="11160" xr2:uid="{C5E42D2D-7305-4286-B1E5-3A7789E88B6D}"/>
  </bookViews>
  <sheets>
    <sheet name="CIRCULAR 011" sheetId="4" r:id="rId1"/>
  </sheets>
  <definedNames>
    <definedName name="_xlnm._FilterDatabase" localSheetId="0" hidden="1">'CIRCULAR 011'!$A$9:$AA$33</definedName>
    <definedName name="R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4" l="1"/>
  <c r="R3" i="4" s="1"/>
  <c r="S8" i="4"/>
  <c r="T8" i="4"/>
  <c r="U8" i="4"/>
  <c r="V8" i="4"/>
  <c r="W8" i="4"/>
  <c r="O8" i="4"/>
  <c r="R1" i="4" l="1"/>
  <c r="R2" i="4"/>
</calcChain>
</file>

<file path=xl/sharedStrings.xml><?xml version="1.0" encoding="utf-8"?>
<sst xmlns="http://schemas.openxmlformats.org/spreadsheetml/2006/main" count="142" uniqueCount="65">
  <si>
    <t>3182621</t>
  </si>
  <si>
    <t>HSJP</t>
  </si>
  <si>
    <t>3188763</t>
  </si>
  <si>
    <t>3193939</t>
  </si>
  <si>
    <t>3203526</t>
  </si>
  <si>
    <t>3058241</t>
  </si>
  <si>
    <t>3036424</t>
  </si>
  <si>
    <t>2036801</t>
  </si>
  <si>
    <t>3078101</t>
  </si>
  <si>
    <t>3122145</t>
  </si>
  <si>
    <t>3123961</t>
  </si>
  <si>
    <t>3171774</t>
  </si>
  <si>
    <t>3173137</t>
  </si>
  <si>
    <t>3178346</t>
  </si>
  <si>
    <t>3181469</t>
  </si>
  <si>
    <t>3235323</t>
  </si>
  <si>
    <t>3238779</t>
  </si>
  <si>
    <t>3238800</t>
  </si>
  <si>
    <t>3238804</t>
  </si>
  <si>
    <t>3238805</t>
  </si>
  <si>
    <t>3238872</t>
  </si>
  <si>
    <t>EGRESO</t>
  </si>
  <si>
    <t>816-5969</t>
  </si>
  <si>
    <t>816-10172</t>
  </si>
  <si>
    <t>817-6818</t>
  </si>
  <si>
    <t>817-3757   816-5969</t>
  </si>
  <si>
    <t>17/06/2021   07/02/2022</t>
  </si>
  <si>
    <t>872-1747</t>
  </si>
  <si>
    <t xml:space="preserve">VLR FACTURA $2.987.185 CANCELADO $2.389.748 CON EGRESO 872-1747 DEL 01/09/2023 GLOSA ACEPTADA IPS $597.437 SALDO CERO 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</si>
  <si>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</si>
  <si>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</si>
  <si>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</si>
  <si>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</si>
  <si>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</si>
  <si>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</si>
  <si>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</si>
  <si>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</si>
  <si>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</si>
  <si>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</si>
  <si>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</si>
  <si>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</si>
  <si>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</si>
  <si>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</si>
  <si>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</si>
  <si>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</si>
  <si>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</si>
  <si>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</si>
  <si>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</si>
  <si>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</si>
  <si>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</si>
  <si>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</si>
  <si>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</si>
  <si>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</si>
  <si>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</si>
  <si>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</si>
  <si>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</si>
  <si>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</si>
  <si>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IPS: ESE HOSPITAL UNIVERSITARIO SAN JORGE DE PEREIRA - NIT.  800.231.235</t>
  </si>
  <si>
    <t>GLOSAS POR CONCILIAR</t>
  </si>
  <si>
    <t>FACTURAS DUPLICADAS</t>
  </si>
  <si>
    <t>FACTURAS NO REGISTRADAS</t>
  </si>
  <si>
    <t>FACTURAS DEVUELTAS</t>
  </si>
  <si>
    <t>FECHA DE CORTE DE CONCILIACIÓN: 31 DE DICIEMBRE DE 2024</t>
  </si>
  <si>
    <t>FECHA DE CONCILIACIÓN: 21 DE FEBRERO DE 2025</t>
  </si>
  <si>
    <t>GLOSAS ACEPTADA 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</si>
</sst>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14" fontId="6" fillId="3" borderId="1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164" fontId="3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Millares" xfId="1" builtinId="3"/>
    <cellStyle name="Millares 9 2" xfId="2" xr:uid="{8AF74189-2D8B-493C-8B90-E08A27E6E40E}"/>
    <cellStyle name="Normal" xfId="0" builtinId="0"/>
    <cellStyle name="Normal 2 2 3" xfId="3" xr:uid="{04703C2B-1DFC-48D8-BACF-5A06D2F481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76BE-18E8-45BA-9E31-F59FBE572F65}">
  <sheetPr>
    <tabColor rgb="FF92D050"/>
  </sheetPr>
  <dimension ref="A1:Z33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5" max="6" width="11.42578125" style="44"/>
    <col min="7" max="7" width="12.42578125" style="1" customWidth="1"/>
    <col min="15" max="15" width="14.140625" style="1" bestFit="1" customWidth="1"/>
    <col min="17" max="17" width="12.5703125" style="1" customWidth="1"/>
    <col min="18" max="18" width="14.140625" style="1" bestFit="1" customWidth="1"/>
    <col min="19" max="19" width="13.140625" style="1" bestFit="1" customWidth="1"/>
    <col min="20" max="20" width="11.5703125" style="1" bestFit="1" customWidth="1"/>
    <col min="21" max="21" width="14.140625" style="1" bestFit="1" customWidth="1"/>
    <col min="22" max="22" width="13.140625" style="1" bestFit="1" customWidth="1"/>
    <col min="23" max="23" width="11.5703125" style="1" bestFit="1" customWidth="1"/>
    <col min="24" max="24" width="11.42578125" style="2"/>
    <col min="25" max="25" width="11.42578125" style="45"/>
    <col min="26" max="26" width="64.5703125" style="48" customWidth="1"/>
  </cols>
  <sheetData>
    <row r="1" spans="1:26" x14ac:dyDescent="0.25">
      <c r="A1" s="4" t="s">
        <v>29</v>
      </c>
      <c r="B1" s="5"/>
      <c r="C1" s="5"/>
      <c r="D1" s="5"/>
      <c r="E1" s="6"/>
      <c r="F1" s="6"/>
      <c r="G1" s="7"/>
      <c r="H1" s="8"/>
      <c r="I1" s="8"/>
      <c r="J1" s="8"/>
      <c r="K1" s="8"/>
      <c r="L1" s="8"/>
      <c r="M1" s="8"/>
      <c r="N1" s="8"/>
      <c r="O1" s="7"/>
      <c r="P1" s="49" t="s">
        <v>30</v>
      </c>
      <c r="Q1" s="49"/>
      <c r="R1" s="9">
        <f>S8+V8+W8</f>
        <v>9296820</v>
      </c>
      <c r="S1" s="9"/>
      <c r="T1" s="9"/>
      <c r="U1" s="9"/>
      <c r="V1" s="9"/>
      <c r="W1" s="9"/>
      <c r="X1" s="10"/>
      <c r="Y1" s="11"/>
      <c r="Z1" s="12"/>
    </row>
    <row r="2" spans="1:26" x14ac:dyDescent="0.25">
      <c r="A2" s="4" t="s">
        <v>31</v>
      </c>
      <c r="B2" s="5"/>
      <c r="C2" s="5"/>
      <c r="D2" s="5"/>
      <c r="E2" s="13"/>
      <c r="F2" s="46"/>
      <c r="G2"/>
      <c r="H2" s="8"/>
      <c r="I2" s="8"/>
      <c r="J2" s="8"/>
      <c r="K2" s="8"/>
      <c r="L2" s="8"/>
      <c r="M2" s="8"/>
      <c r="N2" s="8"/>
      <c r="O2" s="7"/>
      <c r="P2" s="49" t="s">
        <v>32</v>
      </c>
      <c r="Q2" s="49"/>
      <c r="R2" s="9">
        <f>R8+T8+U8</f>
        <v>89617423</v>
      </c>
      <c r="S2" s="9"/>
      <c r="T2" s="9"/>
      <c r="U2" s="9"/>
      <c r="V2" s="9"/>
      <c r="W2" s="9"/>
      <c r="X2" s="10"/>
      <c r="Y2" s="11"/>
      <c r="Z2" s="12"/>
    </row>
    <row r="3" spans="1:26" x14ac:dyDescent="0.25">
      <c r="A3" s="4" t="s">
        <v>57</v>
      </c>
      <c r="B3" s="5"/>
      <c r="C3" s="5"/>
      <c r="D3" s="5"/>
      <c r="E3" s="6"/>
      <c r="F3" s="6"/>
      <c r="G3" s="7"/>
      <c r="H3" s="8"/>
      <c r="I3" s="8"/>
      <c r="J3" s="8"/>
      <c r="K3" s="8"/>
      <c r="L3" s="8"/>
      <c r="M3" s="8"/>
      <c r="N3" s="8"/>
      <c r="O3" s="7"/>
      <c r="P3" s="49" t="s">
        <v>33</v>
      </c>
      <c r="Q3" s="49"/>
      <c r="R3" s="9">
        <f>R8</f>
        <v>47460096</v>
      </c>
      <c r="S3" s="9"/>
      <c r="T3" s="9"/>
      <c r="U3" s="9"/>
      <c r="V3" s="9"/>
      <c r="W3" s="9"/>
      <c r="X3" s="10"/>
      <c r="Y3" s="11"/>
      <c r="Z3" s="12"/>
    </row>
    <row r="4" spans="1:26" ht="16.5" customHeight="1" x14ac:dyDescent="0.25">
      <c r="A4" s="4" t="s">
        <v>62</v>
      </c>
      <c r="B4" s="5"/>
      <c r="C4" s="5"/>
      <c r="D4" s="5"/>
      <c r="E4" s="6"/>
      <c r="F4" s="6"/>
      <c r="G4" s="7"/>
      <c r="H4" s="8"/>
      <c r="I4" s="8"/>
      <c r="J4" s="8"/>
      <c r="K4" s="8"/>
      <c r="L4" s="8"/>
      <c r="M4" s="8"/>
      <c r="N4" s="8"/>
      <c r="O4" s="14"/>
      <c r="P4" s="15"/>
      <c r="Q4" s="16"/>
      <c r="R4" s="7"/>
      <c r="S4" s="7"/>
      <c r="T4" s="7"/>
      <c r="U4" s="7"/>
      <c r="V4" s="7"/>
      <c r="W4" s="7"/>
      <c r="X4" s="10"/>
      <c r="Y4" s="11"/>
      <c r="Z4" s="12"/>
    </row>
    <row r="5" spans="1:26" x14ac:dyDescent="0.25">
      <c r="A5" s="4" t="s">
        <v>63</v>
      </c>
      <c r="B5" s="5"/>
      <c r="C5" s="5"/>
      <c r="D5" s="5"/>
      <c r="E5" s="6"/>
      <c r="F5" s="6"/>
      <c r="G5" s="7"/>
      <c r="H5" s="8"/>
      <c r="I5" s="8"/>
      <c r="J5" s="8"/>
      <c r="K5" s="8"/>
      <c r="L5" s="8"/>
      <c r="M5" s="8"/>
      <c r="N5" s="8"/>
      <c r="O5" s="17"/>
      <c r="P5" s="18"/>
      <c r="Q5" s="7"/>
      <c r="R5" s="7"/>
      <c r="S5" s="7"/>
      <c r="T5" s="7"/>
      <c r="U5" s="7"/>
      <c r="V5" s="7"/>
      <c r="W5" s="7"/>
      <c r="X5" s="10"/>
      <c r="Y5" s="11"/>
      <c r="Z5" s="12"/>
    </row>
    <row r="6" spans="1:26" ht="15.75" thickBot="1" x14ac:dyDescent="0.3">
      <c r="A6" s="19"/>
      <c r="B6" s="19"/>
      <c r="C6" s="19"/>
      <c r="D6" s="19"/>
      <c r="E6" s="20"/>
      <c r="F6" s="20"/>
      <c r="G6" s="21"/>
      <c r="H6" s="3"/>
      <c r="I6" s="3"/>
      <c r="J6" s="3"/>
      <c r="K6" s="3"/>
      <c r="L6" s="3"/>
      <c r="M6" s="3"/>
      <c r="N6" s="3"/>
      <c r="O6" s="21"/>
      <c r="P6" s="22"/>
      <c r="Q6" s="21"/>
      <c r="R6" s="21"/>
      <c r="S6" s="21"/>
      <c r="T6" s="21"/>
      <c r="U6" s="21"/>
      <c r="V6" s="21"/>
      <c r="W6" s="21"/>
      <c r="X6" s="10"/>
      <c r="Y6" s="11"/>
      <c r="Z6" s="12"/>
    </row>
    <row r="7" spans="1:26" ht="15.75" thickBot="1" x14ac:dyDescent="0.3">
      <c r="A7" s="50" t="s">
        <v>34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0" t="s">
        <v>35</v>
      </c>
      <c r="Q7" s="51"/>
      <c r="R7" s="51"/>
      <c r="S7" s="51"/>
      <c r="T7" s="51"/>
      <c r="U7" s="51"/>
      <c r="V7" s="51"/>
      <c r="W7" s="51"/>
      <c r="X7" s="51"/>
      <c r="Y7" s="51"/>
      <c r="Z7" s="52"/>
    </row>
    <row r="8" spans="1:26" x14ac:dyDescent="0.25">
      <c r="A8" s="19"/>
      <c r="B8" s="19"/>
      <c r="C8" s="19"/>
      <c r="D8" s="19"/>
      <c r="E8" s="20"/>
      <c r="F8" s="20"/>
      <c r="G8" s="21"/>
      <c r="H8" s="23"/>
      <c r="I8" s="23"/>
      <c r="J8" s="23"/>
      <c r="K8" s="23"/>
      <c r="L8" s="23"/>
      <c r="M8" s="23"/>
      <c r="N8" s="23"/>
      <c r="O8" s="24">
        <f>SUBTOTAL(9,O10:O33)</f>
        <v>98914243</v>
      </c>
      <c r="P8" s="24"/>
      <c r="Q8" s="24"/>
      <c r="R8" s="24">
        <f t="shared" ref="R8:W8" si="0">SUBTOTAL(9,R10:R33)</f>
        <v>47460096</v>
      </c>
      <c r="S8" s="24">
        <f t="shared" si="0"/>
        <v>1382000</v>
      </c>
      <c r="T8" s="24">
        <f t="shared" si="0"/>
        <v>131478</v>
      </c>
      <c r="U8" s="24">
        <f t="shared" si="0"/>
        <v>42025849</v>
      </c>
      <c r="V8" s="24">
        <f t="shared" si="0"/>
        <v>7446534</v>
      </c>
      <c r="W8" s="24">
        <f t="shared" si="0"/>
        <v>468286</v>
      </c>
      <c r="X8" s="10"/>
      <c r="Y8" s="11"/>
      <c r="Z8" s="12"/>
    </row>
    <row r="9" spans="1:26" ht="63.75" x14ac:dyDescent="0.25">
      <c r="A9" s="25" t="s">
        <v>36</v>
      </c>
      <c r="B9" s="25" t="s">
        <v>37</v>
      </c>
      <c r="C9" s="26" t="s">
        <v>38</v>
      </c>
      <c r="D9" s="26" t="s">
        <v>39</v>
      </c>
      <c r="E9" s="27" t="s">
        <v>40</v>
      </c>
      <c r="F9" s="28" t="s">
        <v>41</v>
      </c>
      <c r="G9" s="29" t="s">
        <v>42</v>
      </c>
      <c r="H9" s="25" t="s">
        <v>43</v>
      </c>
      <c r="I9" s="25" t="s">
        <v>44</v>
      </c>
      <c r="J9" s="25" t="s">
        <v>45</v>
      </c>
      <c r="K9" s="25" t="s">
        <v>46</v>
      </c>
      <c r="L9" s="25" t="s">
        <v>47</v>
      </c>
      <c r="M9" s="25" t="s">
        <v>48</v>
      </c>
      <c r="N9" s="30" t="s">
        <v>49</v>
      </c>
      <c r="O9" s="29" t="s">
        <v>50</v>
      </c>
      <c r="P9" s="31" t="s">
        <v>51</v>
      </c>
      <c r="Q9" s="31" t="s">
        <v>52</v>
      </c>
      <c r="R9" s="31" t="s">
        <v>53</v>
      </c>
      <c r="S9" s="31" t="s">
        <v>58</v>
      </c>
      <c r="T9" s="31" t="s">
        <v>64</v>
      </c>
      <c r="U9" s="31" t="s">
        <v>59</v>
      </c>
      <c r="V9" s="31" t="s">
        <v>60</v>
      </c>
      <c r="W9" s="31" t="s">
        <v>61</v>
      </c>
      <c r="X9" s="32" t="s">
        <v>21</v>
      </c>
      <c r="Y9" s="33" t="s">
        <v>54</v>
      </c>
      <c r="Z9" s="34" t="s">
        <v>55</v>
      </c>
    </row>
    <row r="10" spans="1:26" x14ac:dyDescent="0.25">
      <c r="A10" s="35">
        <v>1</v>
      </c>
      <c r="B10" s="35" t="s">
        <v>56</v>
      </c>
      <c r="C10" s="35" t="s">
        <v>1</v>
      </c>
      <c r="D10" s="35" t="s">
        <v>5</v>
      </c>
      <c r="E10" s="36">
        <v>44350</v>
      </c>
      <c r="F10" s="36">
        <v>44407</v>
      </c>
      <c r="G10" s="37">
        <v>355172</v>
      </c>
      <c r="H10" s="38"/>
      <c r="I10" s="38"/>
      <c r="J10" s="38"/>
      <c r="K10" s="38"/>
      <c r="L10" s="38"/>
      <c r="M10" s="38"/>
      <c r="N10" s="38"/>
      <c r="O10" s="37">
        <v>233572</v>
      </c>
      <c r="P10" s="39" t="s">
        <v>5</v>
      </c>
      <c r="Q10" s="37">
        <v>355172</v>
      </c>
      <c r="R10" s="37">
        <v>233572</v>
      </c>
      <c r="S10" s="37"/>
      <c r="T10" s="37"/>
      <c r="U10" s="37"/>
      <c r="V10" s="37"/>
      <c r="W10" s="37"/>
      <c r="X10" s="40" t="s">
        <v>22</v>
      </c>
      <c r="Y10" s="41">
        <v>44599</v>
      </c>
      <c r="Z10" s="42"/>
    </row>
    <row r="11" spans="1:26" s="3" customFormat="1" ht="30" x14ac:dyDescent="0.25">
      <c r="A11" s="35">
        <v>2</v>
      </c>
      <c r="B11" s="35" t="s">
        <v>56</v>
      </c>
      <c r="C11" s="35" t="s">
        <v>1</v>
      </c>
      <c r="D11" s="35" t="s">
        <v>6</v>
      </c>
      <c r="E11" s="36">
        <v>44259</v>
      </c>
      <c r="F11" s="36">
        <v>44305</v>
      </c>
      <c r="G11" s="37">
        <v>2535899</v>
      </c>
      <c r="H11" s="38"/>
      <c r="I11" s="38"/>
      <c r="J11" s="38"/>
      <c r="K11" s="38"/>
      <c r="L11" s="38"/>
      <c r="M11" s="38"/>
      <c r="N11" s="38"/>
      <c r="O11" s="37">
        <v>1426649</v>
      </c>
      <c r="P11" s="39" t="s">
        <v>6</v>
      </c>
      <c r="Q11" s="37">
        <v>2535899</v>
      </c>
      <c r="R11" s="37">
        <v>1426649</v>
      </c>
      <c r="S11" s="37"/>
      <c r="T11" s="37"/>
      <c r="U11" s="37"/>
      <c r="V11" s="37"/>
      <c r="W11" s="37"/>
      <c r="X11" s="40" t="s">
        <v>25</v>
      </c>
      <c r="Y11" s="41" t="s">
        <v>26</v>
      </c>
      <c r="Z11" s="42"/>
    </row>
    <row r="12" spans="1:26" s="3" customFormat="1" ht="30" x14ac:dyDescent="0.25">
      <c r="A12" s="35">
        <v>3</v>
      </c>
      <c r="B12" s="35" t="s">
        <v>56</v>
      </c>
      <c r="C12" s="35" t="s">
        <v>1</v>
      </c>
      <c r="D12" s="35" t="s">
        <v>20</v>
      </c>
      <c r="E12" s="36">
        <v>45058</v>
      </c>
      <c r="F12" s="36">
        <v>45087</v>
      </c>
      <c r="G12" s="37">
        <v>2987185</v>
      </c>
      <c r="H12" s="38"/>
      <c r="I12" s="38"/>
      <c r="J12" s="38"/>
      <c r="K12" s="38"/>
      <c r="L12" s="38"/>
      <c r="M12" s="38"/>
      <c r="N12" s="38"/>
      <c r="O12" s="37">
        <v>2004930</v>
      </c>
      <c r="P12" s="39" t="s">
        <v>20</v>
      </c>
      <c r="Q12" s="37">
        <v>2987185</v>
      </c>
      <c r="R12" s="37">
        <v>2004930</v>
      </c>
      <c r="S12" s="37"/>
      <c r="T12" s="37"/>
      <c r="U12" s="37"/>
      <c r="V12" s="37"/>
      <c r="W12" s="37"/>
      <c r="X12" s="35" t="s">
        <v>27</v>
      </c>
      <c r="Y12" s="36">
        <v>45170</v>
      </c>
      <c r="Z12" s="42" t="s">
        <v>28</v>
      </c>
    </row>
    <row r="13" spans="1:26" s="3" customFormat="1" x14ac:dyDescent="0.25">
      <c r="A13" s="35">
        <v>4</v>
      </c>
      <c r="B13" s="35" t="s">
        <v>56</v>
      </c>
      <c r="C13" s="40" t="s">
        <v>1</v>
      </c>
      <c r="D13" s="41" t="s">
        <v>8</v>
      </c>
      <c r="E13" s="41">
        <v>44434</v>
      </c>
      <c r="F13" s="41">
        <v>44466</v>
      </c>
      <c r="G13" s="43">
        <v>7780756</v>
      </c>
      <c r="H13" s="41"/>
      <c r="I13" s="40"/>
      <c r="J13" s="41"/>
      <c r="K13" s="40"/>
      <c r="L13" s="41"/>
      <c r="M13" s="40"/>
      <c r="N13" s="41"/>
      <c r="O13" s="43">
        <v>6626400</v>
      </c>
      <c r="P13" s="41" t="s">
        <v>8</v>
      </c>
      <c r="Q13" s="43">
        <v>7780756</v>
      </c>
      <c r="R13" s="43">
        <v>6626400</v>
      </c>
      <c r="S13" s="43"/>
      <c r="T13" s="43"/>
      <c r="U13" s="43"/>
      <c r="V13" s="43"/>
      <c r="W13" s="43"/>
      <c r="X13" s="41" t="s">
        <v>22</v>
      </c>
      <c r="Y13" s="41">
        <v>44599</v>
      </c>
      <c r="Z13" s="47"/>
    </row>
    <row r="14" spans="1:26" s="3" customFormat="1" x14ac:dyDescent="0.25">
      <c r="A14" s="35">
        <v>5</v>
      </c>
      <c r="B14" s="35" t="s">
        <v>56</v>
      </c>
      <c r="C14" s="40" t="s">
        <v>1</v>
      </c>
      <c r="D14" s="41" t="s">
        <v>16</v>
      </c>
      <c r="E14" s="41">
        <v>45058</v>
      </c>
      <c r="F14" s="41">
        <v>45087</v>
      </c>
      <c r="G14" s="43">
        <v>129070590</v>
      </c>
      <c r="H14" s="41"/>
      <c r="I14" s="40"/>
      <c r="J14" s="41"/>
      <c r="K14" s="40"/>
      <c r="L14" s="41"/>
      <c r="M14" s="40"/>
      <c r="N14" s="41"/>
      <c r="O14" s="43">
        <v>35540955</v>
      </c>
      <c r="P14" s="41" t="s">
        <v>16</v>
      </c>
      <c r="Q14" s="43">
        <v>129070590</v>
      </c>
      <c r="R14" s="43">
        <v>35540955</v>
      </c>
      <c r="S14" s="43"/>
      <c r="T14" s="43"/>
      <c r="U14" s="43"/>
      <c r="V14" s="43"/>
      <c r="W14" s="43"/>
      <c r="X14" s="41" t="s">
        <v>23</v>
      </c>
      <c r="Y14" s="41">
        <v>45672</v>
      </c>
      <c r="Z14" s="47"/>
    </row>
    <row r="15" spans="1:26" s="3" customFormat="1" x14ac:dyDescent="0.25">
      <c r="A15" s="35">
        <v>6</v>
      </c>
      <c r="B15" s="35" t="s">
        <v>56</v>
      </c>
      <c r="C15" s="35" t="s">
        <v>1</v>
      </c>
      <c r="D15" s="35" t="s">
        <v>15</v>
      </c>
      <c r="E15" s="36">
        <v>45045</v>
      </c>
      <c r="F15" s="36">
        <v>45086</v>
      </c>
      <c r="G15" s="39">
        <v>846400</v>
      </c>
      <c r="H15" s="35"/>
      <c r="I15" s="35"/>
      <c r="J15" s="35"/>
      <c r="K15" s="35"/>
      <c r="L15" s="35"/>
      <c r="M15" s="35"/>
      <c r="N15" s="35"/>
      <c r="O15" s="39">
        <v>530969</v>
      </c>
      <c r="P15" s="35" t="s">
        <v>15</v>
      </c>
      <c r="Q15" s="39">
        <v>846400</v>
      </c>
      <c r="R15" s="39">
        <v>530969</v>
      </c>
      <c r="S15" s="39"/>
      <c r="T15" s="39"/>
      <c r="U15" s="39"/>
      <c r="V15" s="39"/>
      <c r="W15" s="39"/>
      <c r="X15" s="35" t="s">
        <v>24</v>
      </c>
      <c r="Y15" s="36">
        <v>45208</v>
      </c>
      <c r="Z15" s="40"/>
    </row>
    <row r="16" spans="1:26" s="3" customFormat="1" x14ac:dyDescent="0.25">
      <c r="A16" s="35">
        <v>7</v>
      </c>
      <c r="B16" s="35" t="s">
        <v>56</v>
      </c>
      <c r="C16" s="35" t="s">
        <v>1</v>
      </c>
      <c r="D16" s="35" t="s">
        <v>2</v>
      </c>
      <c r="E16" s="36">
        <v>44870</v>
      </c>
      <c r="F16" s="36">
        <v>44901</v>
      </c>
      <c r="G16" s="39">
        <v>2782074</v>
      </c>
      <c r="H16" s="35"/>
      <c r="I16" s="35"/>
      <c r="J16" s="35"/>
      <c r="K16" s="35"/>
      <c r="L16" s="35"/>
      <c r="M16" s="35"/>
      <c r="N16" s="35"/>
      <c r="O16" s="39">
        <v>1685452</v>
      </c>
      <c r="P16" s="35" t="s">
        <v>2</v>
      </c>
      <c r="Q16" s="39">
        <v>2782074</v>
      </c>
      <c r="R16" s="39">
        <v>308452</v>
      </c>
      <c r="S16" s="39">
        <v>1377000</v>
      </c>
      <c r="T16" s="39"/>
      <c r="U16" s="39"/>
      <c r="V16" s="39"/>
      <c r="W16" s="39"/>
      <c r="X16" s="35" t="s">
        <v>23</v>
      </c>
      <c r="Y16" s="36">
        <v>45672</v>
      </c>
      <c r="Z16" s="40"/>
    </row>
    <row r="17" spans="1:26" s="3" customFormat="1" x14ac:dyDescent="0.25">
      <c r="A17" s="35">
        <v>8</v>
      </c>
      <c r="B17" s="35" t="s">
        <v>56</v>
      </c>
      <c r="C17" s="35" t="s">
        <v>1</v>
      </c>
      <c r="D17" s="35" t="s">
        <v>3</v>
      </c>
      <c r="E17" s="36">
        <v>44891</v>
      </c>
      <c r="F17" s="36">
        <v>44901</v>
      </c>
      <c r="G17" s="39">
        <v>793169</v>
      </c>
      <c r="H17" s="35"/>
      <c r="I17" s="35"/>
      <c r="J17" s="35"/>
      <c r="K17" s="35"/>
      <c r="L17" s="35"/>
      <c r="M17" s="35"/>
      <c r="N17" s="35"/>
      <c r="O17" s="39">
        <v>793169</v>
      </c>
      <c r="P17" s="35" t="s">
        <v>3</v>
      </c>
      <c r="Q17" s="39">
        <v>793169</v>
      </c>
      <c r="R17" s="39">
        <v>788169</v>
      </c>
      <c r="S17" s="39">
        <v>5000</v>
      </c>
      <c r="T17" s="39"/>
      <c r="U17" s="39"/>
      <c r="V17" s="39"/>
      <c r="W17" s="39"/>
      <c r="X17" s="35" t="s">
        <v>23</v>
      </c>
      <c r="Y17" s="36">
        <v>45672</v>
      </c>
      <c r="Z17" s="40"/>
    </row>
    <row r="18" spans="1:26" s="3" customFormat="1" x14ac:dyDescent="0.25">
      <c r="A18" s="35">
        <v>9</v>
      </c>
      <c r="B18" s="35" t="s">
        <v>56</v>
      </c>
      <c r="C18" s="35" t="s">
        <v>1</v>
      </c>
      <c r="D18" s="35" t="s">
        <v>17</v>
      </c>
      <c r="E18" s="36">
        <v>45058</v>
      </c>
      <c r="F18" s="36">
        <v>45260</v>
      </c>
      <c r="G18" s="39">
        <v>257890</v>
      </c>
      <c r="H18" s="35"/>
      <c r="I18" s="35"/>
      <c r="J18" s="35"/>
      <c r="K18" s="35"/>
      <c r="L18" s="35"/>
      <c r="M18" s="35"/>
      <c r="N18" s="35"/>
      <c r="O18" s="39">
        <v>257890</v>
      </c>
      <c r="P18" s="35" t="s">
        <v>17</v>
      </c>
      <c r="Q18" s="39">
        <v>257890</v>
      </c>
      <c r="R18" s="39"/>
      <c r="S18" s="39"/>
      <c r="T18" s="39"/>
      <c r="U18" s="39"/>
      <c r="V18" s="39"/>
      <c r="W18" s="39">
        <v>257890</v>
      </c>
      <c r="X18" s="35"/>
      <c r="Y18" s="36"/>
      <c r="Z18" s="40"/>
    </row>
    <row r="19" spans="1:26" s="3" customFormat="1" x14ac:dyDescent="0.25">
      <c r="A19" s="35">
        <v>10</v>
      </c>
      <c r="B19" s="35" t="s">
        <v>56</v>
      </c>
      <c r="C19" s="35" t="s">
        <v>1</v>
      </c>
      <c r="D19" s="35" t="s">
        <v>18</v>
      </c>
      <c r="E19" s="36">
        <v>45058</v>
      </c>
      <c r="F19" s="36">
        <v>45260</v>
      </c>
      <c r="G19" s="39">
        <v>122694</v>
      </c>
      <c r="H19" s="35"/>
      <c r="I19" s="35"/>
      <c r="J19" s="35"/>
      <c r="K19" s="35"/>
      <c r="L19" s="35"/>
      <c r="M19" s="35"/>
      <c r="N19" s="35"/>
      <c r="O19" s="39">
        <v>122694</v>
      </c>
      <c r="P19" s="35" t="s">
        <v>18</v>
      </c>
      <c r="Q19" s="39">
        <v>122694</v>
      </c>
      <c r="R19" s="39"/>
      <c r="S19" s="39"/>
      <c r="T19" s="39"/>
      <c r="U19" s="39"/>
      <c r="V19" s="39"/>
      <c r="W19" s="39">
        <v>122694</v>
      </c>
      <c r="X19" s="35"/>
      <c r="Y19" s="36"/>
      <c r="Z19" s="40"/>
    </row>
    <row r="20" spans="1:26" s="3" customFormat="1" x14ac:dyDescent="0.25">
      <c r="A20" s="35">
        <v>11</v>
      </c>
      <c r="B20" s="35" t="s">
        <v>56</v>
      </c>
      <c r="C20" s="35" t="s">
        <v>1</v>
      </c>
      <c r="D20" s="35" t="s">
        <v>19</v>
      </c>
      <c r="E20" s="36">
        <v>45058</v>
      </c>
      <c r="F20" s="36">
        <v>45260</v>
      </c>
      <c r="G20" s="39">
        <v>87702</v>
      </c>
      <c r="H20" s="35"/>
      <c r="I20" s="35"/>
      <c r="J20" s="35"/>
      <c r="K20" s="35"/>
      <c r="L20" s="35"/>
      <c r="M20" s="35"/>
      <c r="N20" s="35"/>
      <c r="O20" s="39">
        <v>87702</v>
      </c>
      <c r="P20" s="35" t="s">
        <v>19</v>
      </c>
      <c r="Q20" s="39">
        <v>87702</v>
      </c>
      <c r="R20" s="39"/>
      <c r="S20" s="39"/>
      <c r="T20" s="39"/>
      <c r="U20" s="39"/>
      <c r="V20" s="39"/>
      <c r="W20" s="39">
        <v>87702</v>
      </c>
      <c r="X20" s="35"/>
      <c r="Y20" s="36"/>
      <c r="Z20" s="40"/>
    </row>
    <row r="21" spans="1:26" s="3" customFormat="1" x14ac:dyDescent="0.25">
      <c r="A21" s="35">
        <v>12</v>
      </c>
      <c r="B21" s="35" t="s">
        <v>56</v>
      </c>
      <c r="C21" s="35" t="s">
        <v>1</v>
      </c>
      <c r="D21" s="35" t="s">
        <v>15</v>
      </c>
      <c r="E21" s="36">
        <v>45056</v>
      </c>
      <c r="F21" s="36">
        <v>45086</v>
      </c>
      <c r="G21" s="39">
        <v>846400</v>
      </c>
      <c r="H21" s="35"/>
      <c r="I21" s="35"/>
      <c r="J21" s="35"/>
      <c r="K21" s="35"/>
      <c r="L21" s="35"/>
      <c r="M21" s="35"/>
      <c r="N21" s="35"/>
      <c r="O21" s="39">
        <v>530969</v>
      </c>
      <c r="P21" s="35" t="s">
        <v>15</v>
      </c>
      <c r="Q21" s="39">
        <v>846400</v>
      </c>
      <c r="R21" s="39"/>
      <c r="S21" s="39"/>
      <c r="T21" s="39"/>
      <c r="U21" s="39">
        <v>530969</v>
      </c>
      <c r="V21" s="39"/>
      <c r="W21" s="39"/>
      <c r="X21" s="35"/>
      <c r="Y21" s="36"/>
      <c r="Z21" s="40"/>
    </row>
    <row r="22" spans="1:26" s="3" customFormat="1" x14ac:dyDescent="0.25">
      <c r="A22" s="35">
        <v>13</v>
      </c>
      <c r="B22" s="35" t="s">
        <v>56</v>
      </c>
      <c r="C22" s="35" t="s">
        <v>1</v>
      </c>
      <c r="D22" s="35" t="s">
        <v>20</v>
      </c>
      <c r="E22" s="36">
        <v>45086</v>
      </c>
      <c r="F22" s="36">
        <v>45087</v>
      </c>
      <c r="G22" s="39">
        <v>2987185</v>
      </c>
      <c r="H22" s="35"/>
      <c r="I22" s="35"/>
      <c r="J22" s="35"/>
      <c r="K22" s="35"/>
      <c r="L22" s="35"/>
      <c r="M22" s="35"/>
      <c r="N22" s="35"/>
      <c r="O22" s="39">
        <v>2004930</v>
      </c>
      <c r="P22" s="35" t="s">
        <v>20</v>
      </c>
      <c r="Q22" s="39">
        <v>2987185</v>
      </c>
      <c r="R22" s="39"/>
      <c r="S22" s="39"/>
      <c r="T22" s="39"/>
      <c r="U22" s="39">
        <v>2004930</v>
      </c>
      <c r="V22" s="39"/>
      <c r="W22" s="39"/>
      <c r="X22" s="35"/>
      <c r="Y22" s="36"/>
      <c r="Z22" s="40"/>
    </row>
    <row r="23" spans="1:26" s="3" customFormat="1" x14ac:dyDescent="0.25">
      <c r="A23" s="35">
        <v>14</v>
      </c>
      <c r="B23" s="35" t="s">
        <v>56</v>
      </c>
      <c r="C23" s="35" t="s">
        <v>1</v>
      </c>
      <c r="D23" s="35" t="s">
        <v>16</v>
      </c>
      <c r="E23" s="36">
        <v>45086</v>
      </c>
      <c r="F23" s="36">
        <v>45087</v>
      </c>
      <c r="G23" s="39">
        <v>129070590</v>
      </c>
      <c r="H23" s="35"/>
      <c r="I23" s="35"/>
      <c r="J23" s="35"/>
      <c r="K23" s="35"/>
      <c r="L23" s="35"/>
      <c r="M23" s="35"/>
      <c r="N23" s="35"/>
      <c r="O23" s="39">
        <v>39489950</v>
      </c>
      <c r="P23" s="35" t="s">
        <v>16</v>
      </c>
      <c r="Q23" s="39">
        <v>129070590</v>
      </c>
      <c r="R23" s="39"/>
      <c r="S23" s="39"/>
      <c r="T23" s="39"/>
      <c r="U23" s="39">
        <v>39489950</v>
      </c>
      <c r="V23" s="39"/>
      <c r="W23" s="39"/>
      <c r="X23" s="35"/>
      <c r="Y23" s="36"/>
      <c r="Z23" s="40"/>
    </row>
    <row r="24" spans="1:26" s="3" customFormat="1" x14ac:dyDescent="0.25">
      <c r="A24" s="35">
        <v>15</v>
      </c>
      <c r="B24" s="35" t="s">
        <v>56</v>
      </c>
      <c r="C24" s="35" t="s">
        <v>1</v>
      </c>
      <c r="D24" s="35" t="s">
        <v>0</v>
      </c>
      <c r="E24" s="36">
        <v>44846</v>
      </c>
      <c r="F24" s="36">
        <v>44876</v>
      </c>
      <c r="G24" s="39">
        <v>2974416</v>
      </c>
      <c r="H24" s="35"/>
      <c r="I24" s="35"/>
      <c r="J24" s="35"/>
      <c r="K24" s="35"/>
      <c r="L24" s="35"/>
      <c r="M24" s="35"/>
      <c r="N24" s="35"/>
      <c r="O24" s="39">
        <v>2974416</v>
      </c>
      <c r="P24" s="35" t="s">
        <v>0</v>
      </c>
      <c r="Q24" s="39">
        <v>2974416</v>
      </c>
      <c r="R24" s="39"/>
      <c r="S24" s="39"/>
      <c r="T24" s="39"/>
      <c r="U24" s="39"/>
      <c r="V24" s="39">
        <v>2974416</v>
      </c>
      <c r="W24" s="39"/>
      <c r="X24" s="35"/>
      <c r="Y24" s="36"/>
      <c r="Z24" s="40"/>
    </row>
    <row r="25" spans="1:26" s="3" customFormat="1" x14ac:dyDescent="0.25">
      <c r="A25" s="35">
        <v>16</v>
      </c>
      <c r="B25" s="35" t="s">
        <v>56</v>
      </c>
      <c r="C25" s="35" t="s">
        <v>1</v>
      </c>
      <c r="D25" s="35" t="s">
        <v>4</v>
      </c>
      <c r="E25" s="36">
        <v>44931</v>
      </c>
      <c r="F25" s="36">
        <v>44983</v>
      </c>
      <c r="G25" s="39">
        <v>764939</v>
      </c>
      <c r="H25" s="35"/>
      <c r="I25" s="35"/>
      <c r="J25" s="35"/>
      <c r="K25" s="35"/>
      <c r="L25" s="35"/>
      <c r="M25" s="35"/>
      <c r="N25" s="35"/>
      <c r="O25" s="39">
        <v>764939</v>
      </c>
      <c r="P25" s="35" t="s">
        <v>4</v>
      </c>
      <c r="Q25" s="39">
        <v>764939</v>
      </c>
      <c r="R25" s="39"/>
      <c r="S25" s="39"/>
      <c r="T25" s="39"/>
      <c r="U25" s="39"/>
      <c r="V25" s="39">
        <v>764939</v>
      </c>
      <c r="W25" s="39"/>
      <c r="X25" s="35"/>
      <c r="Y25" s="36"/>
      <c r="Z25" s="40"/>
    </row>
    <row r="26" spans="1:26" s="3" customFormat="1" x14ac:dyDescent="0.25">
      <c r="A26" s="35">
        <v>17</v>
      </c>
      <c r="B26" s="35" t="s">
        <v>56</v>
      </c>
      <c r="C26" s="35" t="s">
        <v>1</v>
      </c>
      <c r="D26" s="35" t="s">
        <v>9</v>
      </c>
      <c r="E26" s="36">
        <v>44603</v>
      </c>
      <c r="F26" s="36">
        <v>44673</v>
      </c>
      <c r="G26" s="39">
        <v>612258</v>
      </c>
      <c r="H26" s="35"/>
      <c r="I26" s="35"/>
      <c r="J26" s="35"/>
      <c r="K26" s="35"/>
      <c r="L26" s="35"/>
      <c r="M26" s="35"/>
      <c r="N26" s="35"/>
      <c r="O26" s="39">
        <v>612258</v>
      </c>
      <c r="P26" s="35" t="s">
        <v>9</v>
      </c>
      <c r="Q26" s="39">
        <v>612258</v>
      </c>
      <c r="R26" s="39"/>
      <c r="S26" s="39"/>
      <c r="T26" s="39"/>
      <c r="U26" s="39"/>
      <c r="V26" s="39">
        <v>612258</v>
      </c>
      <c r="W26" s="39"/>
      <c r="X26" s="35"/>
      <c r="Y26" s="36"/>
      <c r="Z26" s="40"/>
    </row>
    <row r="27" spans="1:26" s="3" customFormat="1" x14ac:dyDescent="0.25">
      <c r="A27" s="35">
        <v>18</v>
      </c>
      <c r="B27" s="35" t="s">
        <v>56</v>
      </c>
      <c r="C27" s="35" t="s">
        <v>1</v>
      </c>
      <c r="D27" s="35" t="s">
        <v>10</v>
      </c>
      <c r="E27" s="36">
        <v>44610</v>
      </c>
      <c r="F27" s="36">
        <v>44673</v>
      </c>
      <c r="G27" s="39">
        <v>612258</v>
      </c>
      <c r="H27" s="35"/>
      <c r="I27" s="35"/>
      <c r="J27" s="35"/>
      <c r="K27" s="35"/>
      <c r="L27" s="35"/>
      <c r="M27" s="35"/>
      <c r="N27" s="35"/>
      <c r="O27" s="39">
        <v>612258</v>
      </c>
      <c r="P27" s="35" t="s">
        <v>10</v>
      </c>
      <c r="Q27" s="39">
        <v>612258</v>
      </c>
      <c r="R27" s="39"/>
      <c r="S27" s="39"/>
      <c r="T27" s="39"/>
      <c r="U27" s="39"/>
      <c r="V27" s="39">
        <v>612258</v>
      </c>
      <c r="W27" s="39"/>
      <c r="X27" s="35"/>
      <c r="Y27" s="36"/>
      <c r="Z27" s="40"/>
    </row>
    <row r="28" spans="1:26" s="3" customFormat="1" x14ac:dyDescent="0.25">
      <c r="A28" s="35">
        <v>19</v>
      </c>
      <c r="B28" s="35" t="s">
        <v>56</v>
      </c>
      <c r="C28" s="35" t="s">
        <v>1</v>
      </c>
      <c r="D28" s="35" t="s">
        <v>11</v>
      </c>
      <c r="E28" s="36">
        <v>44805</v>
      </c>
      <c r="F28" s="36">
        <v>44847</v>
      </c>
      <c r="G28" s="39">
        <v>161300</v>
      </c>
      <c r="H28" s="35"/>
      <c r="I28" s="35"/>
      <c r="J28" s="35"/>
      <c r="K28" s="35"/>
      <c r="L28" s="35"/>
      <c r="M28" s="35"/>
      <c r="N28" s="35"/>
      <c r="O28" s="39">
        <v>161300</v>
      </c>
      <c r="P28" s="35" t="s">
        <v>11</v>
      </c>
      <c r="Q28" s="39">
        <v>161300</v>
      </c>
      <c r="R28" s="39"/>
      <c r="S28" s="39"/>
      <c r="T28" s="39"/>
      <c r="U28" s="39"/>
      <c r="V28" s="39">
        <v>161300</v>
      </c>
      <c r="W28" s="39"/>
      <c r="X28" s="35"/>
      <c r="Y28" s="36"/>
      <c r="Z28" s="40"/>
    </row>
    <row r="29" spans="1:26" s="3" customFormat="1" x14ac:dyDescent="0.25">
      <c r="A29" s="35">
        <v>20</v>
      </c>
      <c r="B29" s="35" t="s">
        <v>56</v>
      </c>
      <c r="C29" s="35" t="s">
        <v>1</v>
      </c>
      <c r="D29" s="35" t="s">
        <v>12</v>
      </c>
      <c r="E29" s="36">
        <v>44811</v>
      </c>
      <c r="F29" s="36">
        <v>44847</v>
      </c>
      <c r="G29" s="39">
        <v>1863363</v>
      </c>
      <c r="H29" s="35"/>
      <c r="I29" s="35"/>
      <c r="J29" s="35"/>
      <c r="K29" s="35"/>
      <c r="L29" s="35"/>
      <c r="M29" s="35"/>
      <c r="N29" s="35"/>
      <c r="O29" s="39">
        <v>1863363</v>
      </c>
      <c r="P29" s="35" t="s">
        <v>12</v>
      </c>
      <c r="Q29" s="39">
        <v>1863363</v>
      </c>
      <c r="R29" s="39"/>
      <c r="S29" s="39"/>
      <c r="T29" s="39"/>
      <c r="U29" s="39"/>
      <c r="V29" s="39">
        <v>1863363</v>
      </c>
      <c r="W29" s="39"/>
      <c r="X29" s="35"/>
      <c r="Y29" s="36"/>
      <c r="Z29" s="40"/>
    </row>
    <row r="30" spans="1:26" s="3" customFormat="1" x14ac:dyDescent="0.25">
      <c r="A30" s="35">
        <v>21</v>
      </c>
      <c r="B30" s="35" t="s">
        <v>56</v>
      </c>
      <c r="C30" s="35" t="s">
        <v>1</v>
      </c>
      <c r="D30" s="35" t="s">
        <v>14</v>
      </c>
      <c r="E30" s="36">
        <v>44843</v>
      </c>
      <c r="F30" s="36">
        <v>44876</v>
      </c>
      <c r="G30" s="39">
        <v>161300</v>
      </c>
      <c r="H30" s="35"/>
      <c r="I30" s="35"/>
      <c r="J30" s="35"/>
      <c r="K30" s="35"/>
      <c r="L30" s="35"/>
      <c r="M30" s="35"/>
      <c r="N30" s="35"/>
      <c r="O30" s="39">
        <v>161300</v>
      </c>
      <c r="P30" s="35" t="s">
        <v>14</v>
      </c>
      <c r="Q30" s="39">
        <v>161300</v>
      </c>
      <c r="R30" s="39"/>
      <c r="S30" s="39"/>
      <c r="T30" s="39"/>
      <c r="U30" s="39"/>
      <c r="V30" s="39">
        <v>161300</v>
      </c>
      <c r="W30" s="39"/>
      <c r="X30" s="35"/>
      <c r="Y30" s="36"/>
      <c r="Z30" s="40"/>
    </row>
    <row r="31" spans="1:26" s="3" customFormat="1" x14ac:dyDescent="0.25">
      <c r="A31" s="35">
        <v>22</v>
      </c>
      <c r="B31" s="35" t="s">
        <v>56</v>
      </c>
      <c r="C31" s="35" t="s">
        <v>1</v>
      </c>
      <c r="D31" s="35" t="s">
        <v>13</v>
      </c>
      <c r="E31" s="36">
        <v>44831</v>
      </c>
      <c r="F31" s="36">
        <v>44847</v>
      </c>
      <c r="G31" s="39">
        <v>296700</v>
      </c>
      <c r="H31" s="35"/>
      <c r="I31" s="35"/>
      <c r="J31" s="35"/>
      <c r="K31" s="35"/>
      <c r="L31" s="35"/>
      <c r="M31" s="35"/>
      <c r="N31" s="35"/>
      <c r="O31" s="39">
        <v>296700</v>
      </c>
      <c r="P31" s="35" t="s">
        <v>13</v>
      </c>
      <c r="Q31" s="39">
        <v>296700</v>
      </c>
      <c r="R31" s="39"/>
      <c r="S31" s="39"/>
      <c r="T31" s="39"/>
      <c r="U31" s="39"/>
      <c r="V31" s="39">
        <v>296700</v>
      </c>
      <c r="W31" s="39"/>
      <c r="X31" s="35"/>
      <c r="Y31" s="36"/>
      <c r="Z31" s="40"/>
    </row>
    <row r="32" spans="1:26" s="3" customFormat="1" x14ac:dyDescent="0.25">
      <c r="A32" s="35">
        <v>23</v>
      </c>
      <c r="B32" s="35" t="s">
        <v>56</v>
      </c>
      <c r="C32" s="35" t="s">
        <v>1</v>
      </c>
      <c r="D32" s="35" t="s">
        <v>7</v>
      </c>
      <c r="E32" s="36">
        <v>44119</v>
      </c>
      <c r="F32" s="36">
        <v>44123</v>
      </c>
      <c r="G32" s="39">
        <v>2265530</v>
      </c>
      <c r="H32" s="35"/>
      <c r="I32" s="35"/>
      <c r="J32" s="35"/>
      <c r="K32" s="35"/>
      <c r="L32" s="35"/>
      <c r="M32" s="35"/>
      <c r="N32" s="35"/>
      <c r="O32" s="39">
        <v>65739</v>
      </c>
      <c r="P32" s="35" t="s">
        <v>7</v>
      </c>
      <c r="Q32" s="39">
        <v>2265530</v>
      </c>
      <c r="R32" s="39"/>
      <c r="S32" s="39"/>
      <c r="T32" s="39">
        <v>65739</v>
      </c>
      <c r="U32" s="39"/>
      <c r="V32" s="39"/>
      <c r="W32" s="39"/>
      <c r="X32" s="35"/>
      <c r="Y32" s="36"/>
      <c r="Z32" s="40"/>
    </row>
    <row r="33" spans="1:26" s="3" customFormat="1" x14ac:dyDescent="0.25">
      <c r="A33" s="35">
        <v>24</v>
      </c>
      <c r="B33" s="35" t="s">
        <v>56</v>
      </c>
      <c r="C33" s="35" t="s">
        <v>1</v>
      </c>
      <c r="D33" s="35" t="s">
        <v>7</v>
      </c>
      <c r="E33" s="36">
        <v>44081</v>
      </c>
      <c r="F33" s="36">
        <v>44123</v>
      </c>
      <c r="G33" s="39">
        <v>2265530</v>
      </c>
      <c r="H33" s="35"/>
      <c r="I33" s="35"/>
      <c r="J33" s="35"/>
      <c r="K33" s="35"/>
      <c r="L33" s="35"/>
      <c r="M33" s="35"/>
      <c r="N33" s="35"/>
      <c r="O33" s="39">
        <v>65739</v>
      </c>
      <c r="P33" s="35" t="s">
        <v>7</v>
      </c>
      <c r="Q33" s="39">
        <v>2265530</v>
      </c>
      <c r="R33" s="39"/>
      <c r="S33" s="39"/>
      <c r="T33" s="39">
        <v>65739</v>
      </c>
      <c r="U33" s="39"/>
      <c r="V33" s="39"/>
      <c r="W33" s="39"/>
      <c r="X33" s="35"/>
      <c r="Y33" s="36"/>
      <c r="Z33" s="40"/>
    </row>
  </sheetData>
  <autoFilter ref="A9:AA33" xr:uid="{B92F76BE-18E8-45BA-9E31-F59FBE572F65}"/>
  <mergeCells count="5">
    <mergeCell ref="P1:Q1"/>
    <mergeCell ref="P2:Q2"/>
    <mergeCell ref="P3:Q3"/>
    <mergeCell ref="A7:O7"/>
    <mergeCell ref="P7: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2025-02-19T22:35:55Z</dcterms:created>
  <dcterms:modified xsi:type="dcterms:W3CDTF">2025-03-03T21:22:33Z</dcterms:modified>
</cp:coreProperties>
</file>