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4. ABRIL\ARCHIVOS PARA PUBLICACIÓN\"/>
    </mc:Choice>
  </mc:AlternateContent>
  <xr:revisionPtr revIDLastSave="0" documentId="13_ncr:1_{F54A7A5C-7D9F-423C-9E05-E74B03059492}" xr6:coauthVersionLast="47" xr6:coauthVersionMax="47" xr10:uidLastSave="{00000000-0000-0000-0000-000000000000}"/>
  <bookViews>
    <workbookView xWindow="-120" yWindow="-120" windowWidth="20730" windowHeight="11160" xr2:uid="{9347773A-A985-4B2E-8436-7ED6A246653D}"/>
  </bookViews>
  <sheets>
    <sheet name="CIRCULAR 011" sheetId="9" r:id="rId1"/>
  </sheets>
  <definedNames>
    <definedName name="_xlnm._FilterDatabase" localSheetId="0" hidden="1">'CIRCULAR 011'!$A$8:$W$8</definedName>
    <definedName name="BASE1">#REF!</definedName>
    <definedName name="cartera14">#REF!</definedName>
    <definedName name="GIRO14">#REF!</definedName>
    <definedName name="glosa1">#REF!</definedName>
    <definedName name="pagos1">#REF!</definedName>
    <definedName name="PAGOS14">#REF!</definedName>
    <definedName name="RADICAD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9" l="1"/>
  <c r="S7" i="9"/>
  <c r="R7" i="9"/>
  <c r="O7" i="9"/>
  <c r="R2" i="9" l="1"/>
  <c r="R3" i="9"/>
</calcChain>
</file>

<file path=xl/sharedStrings.xml><?xml version="1.0" encoding="utf-8"?>
<sst xmlns="http://schemas.openxmlformats.org/spreadsheetml/2006/main" count="149" uniqueCount="67">
  <si>
    <t>2428</t>
  </si>
  <si>
    <t>PERF</t>
  </si>
  <si>
    <t>2774</t>
  </si>
  <si>
    <t>2791</t>
  </si>
  <si>
    <t>2796</t>
  </si>
  <si>
    <t>2800</t>
  </si>
  <si>
    <t>2836</t>
  </si>
  <si>
    <t>2841</t>
  </si>
  <si>
    <t>2972</t>
  </si>
  <si>
    <t>3023</t>
  </si>
  <si>
    <t>3046</t>
  </si>
  <si>
    <t>3109</t>
  </si>
  <si>
    <t>3110</t>
  </si>
  <si>
    <t>3158</t>
  </si>
  <si>
    <t>3236</t>
  </si>
  <si>
    <t>3257</t>
  </si>
  <si>
    <t>3670</t>
  </si>
  <si>
    <t>2753</t>
  </si>
  <si>
    <t>2754</t>
  </si>
  <si>
    <t>2429</t>
  </si>
  <si>
    <t>3028</t>
  </si>
  <si>
    <t>3789</t>
  </si>
  <si>
    <t>816-10463</t>
  </si>
  <si>
    <t>EGRESO</t>
  </si>
  <si>
    <t>816-9725     816-10221</t>
  </si>
  <si>
    <t>717-6994</t>
  </si>
  <si>
    <t>717-7433</t>
  </si>
  <si>
    <t>GLOSAS ACEPTADAS IPS</t>
  </si>
  <si>
    <t>816-10576</t>
  </si>
  <si>
    <t>816-10221  816-10576</t>
  </si>
  <si>
    <t>FORMATO AIFT010 - Conciliación Cartera ERP – EBP</t>
  </si>
  <si>
    <t>Valor Pendiente</t>
  </si>
  <si>
    <t xml:space="preserve">EPS:COMFAORIENTE EPS-S </t>
  </si>
  <si>
    <t>Valor Conciliado</t>
  </si>
  <si>
    <t>Valor Pagado</t>
  </si>
  <si>
    <t>FECHA DE CORTE DE CONCILIACIÓN: 31 DE DICIEMBRE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</si>
  <si>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</si>
  <si>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</si>
  <si>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</si>
  <si>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</si>
  <si>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</si>
  <si>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</si>
  <si>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</si>
  <si>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</si>
  <si>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</si>
  <si>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</si>
  <si>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</si>
  <si>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</si>
  <si>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</si>
  <si>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CONCILIACIÓN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</si>
  <si>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</si>
  <si>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</si>
  <si>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</si>
  <si>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</si>
  <si>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</si>
  <si>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</si>
  <si>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 xml:space="preserve">SALDO LIBRE PARA PAGO A FECHA DE CORTE </t>
  </si>
  <si>
    <t>FECHA PAGO</t>
  </si>
  <si>
    <t>OBSERVACIONES</t>
  </si>
  <si>
    <t>EVENTO</t>
  </si>
  <si>
    <t>IPS: PERFECT CLINIC S.A.S - NIT. 901.326.028</t>
  </si>
  <si>
    <t>FECHA DE CONCILIACIÓN: 07 DE ABRIL DE 2025</t>
  </si>
  <si>
    <t>IMPUESTO</t>
  </si>
  <si>
    <t>15/01/2025   07/04/2025</t>
  </si>
  <si>
    <t>15/01/2025  07/04/2025</t>
  </si>
  <si>
    <t xml:space="preserve"> 07/04/2025</t>
  </si>
  <si>
    <t>06/09/2024 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</si>
</sst>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_-* #,##0.00\ _$_-;\-* #,##0.00\ _$_-;_-* &quot;-&quot;??\ _$_-;_-@_-"/>
    <numFmt numFmtId="167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14" fontId="4" fillId="0" borderId="0" xfId="1" applyNumberFormat="1" applyFont="1" applyAlignment="1">
      <alignment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8" fillId="3" borderId="1" xfId="5" applyNumberFormat="1" applyFont="1" applyFill="1" applyBorder="1" applyAlignment="1">
      <alignment horizontal="center" vertical="center" wrapText="1"/>
    </xf>
    <xf numFmtId="4" fontId="6" fillId="3" borderId="1" xfId="3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6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</cellXfs>
  <cellStyles count="7">
    <cellStyle name="Millares" xfId="1" builtinId="3"/>
    <cellStyle name="Millares [0] 2" xfId="6" xr:uid="{D645EDF7-412E-41ED-BFF6-C4F32F8916C7}"/>
    <cellStyle name="Millares 2" xfId="3" xr:uid="{00A1B6F4-B8F1-4538-B209-0DF6E19263E3}"/>
    <cellStyle name="Millares 3" xfId="5" xr:uid="{950F766E-16EB-4631-AF05-870B36C1C82E}"/>
    <cellStyle name="Millares 9 2" xfId="2" xr:uid="{8749051F-FE9B-4CAE-AB07-0CF4E978C0F5}"/>
    <cellStyle name="Normal" xfId="0" builtinId="0"/>
    <cellStyle name="Normal 2 2 3" xfId="4" xr:uid="{EA28A24C-E164-42C0-994C-988595745803}"/>
  </cellStyles>
  <dxfs count="0"/>
  <tableStyles count="0" defaultTableStyle="TableStyleMedium2" defaultPivotStyle="PivotStyleLight16"/>
  <colors>
    <mruColors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5B45-F8E9-4DD2-B473-77F38D4F695D}">
  <sheetPr>
    <tabColor rgb="FF00B050"/>
  </sheetPr>
  <dimension ref="A1:X29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6.42578125" style="33" customWidth="1"/>
    <col min="2" max="2" width="13.28515625" style="33" customWidth="1"/>
    <col min="3" max="3" width="11" style="33" customWidth="1"/>
    <col min="4" max="4" width="11.42578125" style="33"/>
    <col min="5" max="5" width="14.85546875" style="39" customWidth="1"/>
    <col min="6" max="6" width="15" style="39" customWidth="1"/>
    <col min="7" max="7" width="14.140625" style="33" customWidth="1"/>
    <col min="8" max="8" width="15.42578125" style="33" customWidth="1"/>
    <col min="9" max="9" width="11.7109375" style="33" customWidth="1"/>
    <col min="10" max="10" width="12.28515625" style="33" customWidth="1"/>
    <col min="11" max="11" width="11.85546875" style="33" customWidth="1"/>
    <col min="12" max="12" width="14" style="33" customWidth="1"/>
    <col min="13" max="14" width="11.42578125" style="33"/>
    <col min="15" max="15" width="14.140625" style="33" customWidth="1"/>
    <col min="16" max="16" width="10" style="33" customWidth="1"/>
    <col min="17" max="17" width="14.7109375" style="33" customWidth="1"/>
    <col min="18" max="18" width="14.42578125" style="33" customWidth="1"/>
    <col min="19" max="19" width="12.140625" style="33" customWidth="1"/>
    <col min="20" max="20" width="15.28515625" style="33" customWidth="1"/>
    <col min="21" max="22" width="12.42578125" style="39" customWidth="1"/>
    <col min="23" max="23" width="16.140625" style="33" customWidth="1"/>
    <col min="24" max="16384" width="11.42578125" style="33"/>
  </cols>
  <sheetData>
    <row r="1" spans="1:24" ht="16.5" customHeight="1" x14ac:dyDescent="0.25">
      <c r="A1" s="1" t="s">
        <v>30</v>
      </c>
      <c r="B1" s="2"/>
      <c r="C1" s="2"/>
      <c r="D1" s="3"/>
      <c r="E1" s="9"/>
      <c r="F1" s="9"/>
      <c r="G1" s="5"/>
      <c r="H1" s="4"/>
      <c r="I1" s="4"/>
      <c r="J1" s="4"/>
      <c r="K1" s="4"/>
      <c r="L1" s="4"/>
      <c r="M1" s="4"/>
      <c r="N1" s="4"/>
      <c r="O1" s="5"/>
      <c r="P1" s="40" t="s">
        <v>31</v>
      </c>
      <c r="Q1" s="40"/>
      <c r="R1" s="7">
        <v>0</v>
      </c>
      <c r="S1" s="5"/>
      <c r="T1" s="5"/>
      <c r="U1" s="8"/>
      <c r="V1" s="9"/>
      <c r="W1" s="30"/>
    </row>
    <row r="2" spans="1:24" ht="16.5" customHeight="1" x14ac:dyDescent="0.25">
      <c r="A2" s="1" t="s">
        <v>32</v>
      </c>
      <c r="B2" s="2"/>
      <c r="C2" s="2"/>
      <c r="D2" s="3"/>
      <c r="E2" s="9"/>
      <c r="F2" s="9"/>
      <c r="G2" s="5"/>
      <c r="H2" s="4"/>
      <c r="I2" s="4"/>
      <c r="J2" s="4"/>
      <c r="K2" s="4"/>
      <c r="L2" s="4"/>
      <c r="M2" s="4"/>
      <c r="N2" s="4"/>
      <c r="O2" s="5"/>
      <c r="P2" s="40" t="s">
        <v>33</v>
      </c>
      <c r="Q2" s="40"/>
      <c r="R2" s="7">
        <f>R7+S7++T7</f>
        <v>208848971</v>
      </c>
      <c r="S2" s="5"/>
      <c r="T2" s="5"/>
      <c r="U2" s="8"/>
      <c r="V2" s="9"/>
      <c r="W2" s="30"/>
    </row>
    <row r="3" spans="1:24" ht="16.5" customHeight="1" x14ac:dyDescent="0.25">
      <c r="A3" s="1" t="s">
        <v>60</v>
      </c>
      <c r="B3" s="2"/>
      <c r="C3" s="2"/>
      <c r="D3" s="3"/>
      <c r="E3" s="9"/>
      <c r="F3" s="9"/>
      <c r="G3" s="5"/>
      <c r="H3" s="4"/>
      <c r="I3" s="4"/>
      <c r="J3" s="4"/>
      <c r="K3" s="4"/>
      <c r="L3" s="4"/>
      <c r="M3" s="4"/>
      <c r="N3" s="4"/>
      <c r="O3" s="5"/>
      <c r="P3" s="40" t="s">
        <v>34</v>
      </c>
      <c r="Q3" s="40"/>
      <c r="R3" s="7">
        <f>R7</f>
        <v>179168328.44</v>
      </c>
      <c r="S3" s="5"/>
      <c r="T3" s="5"/>
      <c r="U3" s="8"/>
      <c r="V3" s="9"/>
      <c r="W3" s="30"/>
    </row>
    <row r="4" spans="1:24" ht="16.5" customHeight="1" x14ac:dyDescent="0.25">
      <c r="A4" s="1" t="s">
        <v>35</v>
      </c>
      <c r="B4" s="2"/>
      <c r="C4" s="2"/>
      <c r="D4" s="3"/>
      <c r="E4" s="9"/>
      <c r="F4" s="9"/>
      <c r="G4" s="10"/>
      <c r="H4" s="4"/>
      <c r="I4" s="4"/>
      <c r="J4" s="4"/>
      <c r="K4" s="4"/>
      <c r="L4" s="4"/>
      <c r="M4" s="4"/>
      <c r="N4" s="4"/>
      <c r="O4" s="10"/>
      <c r="P4" s="2"/>
      <c r="Q4" s="5"/>
      <c r="R4" s="10"/>
      <c r="S4" s="10"/>
      <c r="T4" s="10"/>
      <c r="U4" s="8"/>
      <c r="V4" s="9"/>
      <c r="W4" s="30"/>
    </row>
    <row r="5" spans="1:24" ht="16.5" customHeight="1" thickBot="1" x14ac:dyDescent="0.3">
      <c r="A5" s="1" t="s">
        <v>61</v>
      </c>
      <c r="B5" s="2"/>
      <c r="C5" s="2"/>
      <c r="D5" s="3"/>
      <c r="E5" s="9"/>
      <c r="F5" s="9"/>
      <c r="G5" s="10"/>
      <c r="H5" s="4"/>
      <c r="I5" s="4"/>
      <c r="J5" s="4"/>
      <c r="K5" s="4"/>
      <c r="L5" s="4"/>
      <c r="M5" s="4"/>
      <c r="N5" s="4"/>
      <c r="O5" s="10"/>
      <c r="P5" s="2"/>
      <c r="Q5" s="5"/>
      <c r="R5" s="10"/>
      <c r="S5" s="10"/>
      <c r="T5" s="10"/>
      <c r="U5" s="8"/>
      <c r="V5" s="9"/>
      <c r="W5" s="30"/>
    </row>
    <row r="6" spans="1:24" ht="15" customHeight="1" thickBot="1" x14ac:dyDescent="0.3">
      <c r="A6" s="41" t="s">
        <v>36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  <c r="P6" s="41" t="s">
        <v>37</v>
      </c>
      <c r="Q6" s="42"/>
      <c r="R6" s="42"/>
      <c r="S6" s="42"/>
      <c r="T6" s="42"/>
      <c r="U6" s="42"/>
      <c r="V6" s="44"/>
      <c r="W6" s="43"/>
    </row>
    <row r="7" spans="1:24" ht="15" customHeight="1" x14ac:dyDescent="0.25">
      <c r="A7" s="6"/>
      <c r="C7" s="6"/>
      <c r="D7" s="11"/>
      <c r="E7" s="29"/>
      <c r="F7" s="29"/>
      <c r="G7" s="7"/>
      <c r="H7" s="13"/>
      <c r="I7" s="13"/>
      <c r="J7" s="13"/>
      <c r="K7" s="13"/>
      <c r="L7" s="13"/>
      <c r="M7" s="13"/>
      <c r="N7" s="13"/>
      <c r="O7" s="7">
        <f>SUBTOTAL(9,O9:O29)</f>
        <v>208848971</v>
      </c>
      <c r="P7" s="7"/>
      <c r="Q7" s="7"/>
      <c r="R7" s="7">
        <f>SUBTOTAL(9,R9:R29)</f>
        <v>179168328.44</v>
      </c>
      <c r="S7" s="7">
        <f>SUBTOTAL(9,S9:S29)</f>
        <v>2564070</v>
      </c>
      <c r="T7" s="7">
        <f>SUBTOTAL(9,T9:T29)</f>
        <v>27116572.559999999</v>
      </c>
      <c r="U7" s="12"/>
      <c r="V7" s="14"/>
      <c r="W7" s="31"/>
    </row>
    <row r="8" spans="1:24" s="39" customFormat="1" ht="46.5" customHeight="1" x14ac:dyDescent="0.25">
      <c r="A8" s="15" t="s">
        <v>38</v>
      </c>
      <c r="B8" s="15" t="s">
        <v>39</v>
      </c>
      <c r="C8" s="15" t="s">
        <v>40</v>
      </c>
      <c r="D8" s="15" t="s">
        <v>41</v>
      </c>
      <c r="E8" s="16" t="s">
        <v>42</v>
      </c>
      <c r="F8" s="16" t="s">
        <v>43</v>
      </c>
      <c r="G8" s="17" t="s">
        <v>44</v>
      </c>
      <c r="H8" s="15" t="s">
        <v>45</v>
      </c>
      <c r="I8" s="15" t="s">
        <v>46</v>
      </c>
      <c r="J8" s="15" t="s">
        <v>47</v>
      </c>
      <c r="K8" s="15" t="s">
        <v>48</v>
      </c>
      <c r="L8" s="15" t="s">
        <v>49</v>
      </c>
      <c r="M8" s="15" t="s">
        <v>50</v>
      </c>
      <c r="N8" s="15" t="s">
        <v>51</v>
      </c>
      <c r="O8" s="17" t="s">
        <v>52</v>
      </c>
      <c r="P8" s="18" t="s">
        <v>53</v>
      </c>
      <c r="Q8" s="19" t="s">
        <v>54</v>
      </c>
      <c r="R8" s="19" t="s">
        <v>55</v>
      </c>
      <c r="S8" s="19" t="s">
        <v>27</v>
      </c>
      <c r="T8" s="20" t="s">
        <v>56</v>
      </c>
      <c r="U8" s="21" t="s">
        <v>23</v>
      </c>
      <c r="V8" s="22" t="s">
        <v>57</v>
      </c>
      <c r="W8" s="21" t="s">
        <v>58</v>
      </c>
    </row>
    <row r="9" spans="1:24" ht="33" customHeight="1" x14ac:dyDescent="0.25">
      <c r="A9" s="28">
        <v>1</v>
      </c>
      <c r="B9" s="23" t="s">
        <v>59</v>
      </c>
      <c r="C9" s="23" t="s">
        <v>1</v>
      </c>
      <c r="D9" s="34" t="s">
        <v>0</v>
      </c>
      <c r="E9" s="27">
        <v>45504</v>
      </c>
      <c r="F9" s="27">
        <v>45507</v>
      </c>
      <c r="G9" s="35">
        <v>30802994</v>
      </c>
      <c r="H9" s="24"/>
      <c r="I9" s="24"/>
      <c r="J9" s="25"/>
      <c r="K9" s="24"/>
      <c r="L9" s="24"/>
      <c r="M9" s="24"/>
      <c r="N9" s="24"/>
      <c r="O9" s="36">
        <v>30802994</v>
      </c>
      <c r="P9" s="34" t="s">
        <v>0</v>
      </c>
      <c r="Q9" s="35">
        <v>30802994</v>
      </c>
      <c r="R9" s="24">
        <v>30802994</v>
      </c>
      <c r="S9" s="35"/>
      <c r="T9" s="36"/>
      <c r="U9" s="26" t="s">
        <v>24</v>
      </c>
      <c r="V9" s="27" t="s">
        <v>66</v>
      </c>
      <c r="W9" s="32"/>
      <c r="X9" s="37"/>
    </row>
    <row r="10" spans="1:24" ht="30" x14ac:dyDescent="0.25">
      <c r="A10" s="28">
        <v>2</v>
      </c>
      <c r="B10" s="23" t="s">
        <v>59</v>
      </c>
      <c r="C10" s="23" t="s">
        <v>1</v>
      </c>
      <c r="D10" s="34" t="s">
        <v>10</v>
      </c>
      <c r="E10" s="27">
        <v>45553</v>
      </c>
      <c r="F10" s="27">
        <v>45566</v>
      </c>
      <c r="G10" s="35">
        <v>5520000</v>
      </c>
      <c r="H10" s="24"/>
      <c r="I10" s="24"/>
      <c r="J10" s="24"/>
      <c r="K10" s="24"/>
      <c r="L10" s="24"/>
      <c r="M10" s="24"/>
      <c r="N10" s="24"/>
      <c r="O10" s="36">
        <v>5520000</v>
      </c>
      <c r="P10" s="34" t="s">
        <v>10</v>
      </c>
      <c r="Q10" s="35">
        <v>5520000</v>
      </c>
      <c r="R10" s="24">
        <v>5520000</v>
      </c>
      <c r="S10" s="35"/>
      <c r="T10" s="36"/>
      <c r="U10" s="26" t="s">
        <v>29</v>
      </c>
      <c r="V10" s="26" t="s">
        <v>63</v>
      </c>
      <c r="W10" s="38"/>
    </row>
    <row r="11" spans="1:24" ht="30" x14ac:dyDescent="0.25">
      <c r="A11" s="28">
        <v>3</v>
      </c>
      <c r="B11" s="23" t="s">
        <v>59</v>
      </c>
      <c r="C11" s="23" t="s">
        <v>1</v>
      </c>
      <c r="D11" s="34" t="s">
        <v>11</v>
      </c>
      <c r="E11" s="27">
        <v>45558</v>
      </c>
      <c r="F11" s="27">
        <v>45566</v>
      </c>
      <c r="G11" s="35">
        <v>15807218</v>
      </c>
      <c r="H11" s="24"/>
      <c r="I11" s="24"/>
      <c r="J11" s="24"/>
      <c r="K11" s="24"/>
      <c r="L11" s="24"/>
      <c r="M11" s="24"/>
      <c r="N11" s="24"/>
      <c r="O11" s="36">
        <v>15807218</v>
      </c>
      <c r="P11" s="34" t="s">
        <v>11</v>
      </c>
      <c r="Q11" s="35">
        <v>15807218</v>
      </c>
      <c r="R11" s="24">
        <v>15807218</v>
      </c>
      <c r="S11" s="35"/>
      <c r="T11" s="36"/>
      <c r="U11" s="26" t="s">
        <v>29</v>
      </c>
      <c r="V11" s="26" t="s">
        <v>64</v>
      </c>
      <c r="W11" s="38"/>
    </row>
    <row r="12" spans="1:24" ht="30" x14ac:dyDescent="0.25">
      <c r="A12" s="28">
        <v>4</v>
      </c>
      <c r="B12" s="23" t="s">
        <v>59</v>
      </c>
      <c r="C12" s="23" t="s">
        <v>1</v>
      </c>
      <c r="D12" s="34" t="s">
        <v>12</v>
      </c>
      <c r="E12" s="27">
        <v>45558</v>
      </c>
      <c r="F12" s="27">
        <v>45566</v>
      </c>
      <c r="G12" s="35">
        <v>6108000</v>
      </c>
      <c r="H12" s="24"/>
      <c r="I12" s="24"/>
      <c r="J12" s="24"/>
      <c r="K12" s="24"/>
      <c r="L12" s="24"/>
      <c r="M12" s="24"/>
      <c r="N12" s="24"/>
      <c r="O12" s="36">
        <v>6108000</v>
      </c>
      <c r="P12" s="34" t="s">
        <v>12</v>
      </c>
      <c r="Q12" s="35">
        <v>6108000</v>
      </c>
      <c r="R12" s="24">
        <v>6108000</v>
      </c>
      <c r="S12" s="35"/>
      <c r="T12" s="36"/>
      <c r="U12" s="26" t="s">
        <v>29</v>
      </c>
      <c r="V12" s="26" t="s">
        <v>63</v>
      </c>
      <c r="W12" s="38"/>
    </row>
    <row r="13" spans="1:24" ht="30" x14ac:dyDescent="0.25">
      <c r="A13" s="28">
        <v>5</v>
      </c>
      <c r="B13" s="23" t="s">
        <v>59</v>
      </c>
      <c r="C13" s="23" t="s">
        <v>1</v>
      </c>
      <c r="D13" s="34" t="s">
        <v>8</v>
      </c>
      <c r="E13" s="27">
        <v>45548</v>
      </c>
      <c r="F13" s="27">
        <v>45566</v>
      </c>
      <c r="G13" s="35">
        <v>9445583</v>
      </c>
      <c r="H13" s="24"/>
      <c r="I13" s="24"/>
      <c r="J13" s="24"/>
      <c r="K13" s="24"/>
      <c r="L13" s="24"/>
      <c r="M13" s="24"/>
      <c r="N13" s="24"/>
      <c r="O13" s="36">
        <v>9445583</v>
      </c>
      <c r="P13" s="34" t="s">
        <v>8</v>
      </c>
      <c r="Q13" s="35">
        <v>9445583</v>
      </c>
      <c r="R13" s="24">
        <v>9445583</v>
      </c>
      <c r="S13" s="35"/>
      <c r="T13" s="36"/>
      <c r="U13" s="26" t="s">
        <v>29</v>
      </c>
      <c r="V13" s="26" t="s">
        <v>64</v>
      </c>
      <c r="W13" s="38"/>
    </row>
    <row r="14" spans="1:24" ht="30" x14ac:dyDescent="0.25">
      <c r="A14" s="28">
        <v>6</v>
      </c>
      <c r="B14" s="23" t="s">
        <v>59</v>
      </c>
      <c r="C14" s="23" t="s">
        <v>1</v>
      </c>
      <c r="D14" s="34" t="s">
        <v>20</v>
      </c>
      <c r="E14" s="27">
        <v>45552</v>
      </c>
      <c r="F14" s="27">
        <v>45566</v>
      </c>
      <c r="G14" s="35">
        <v>10249918</v>
      </c>
      <c r="H14" s="24"/>
      <c r="I14" s="24"/>
      <c r="J14" s="24"/>
      <c r="K14" s="24"/>
      <c r="L14" s="24"/>
      <c r="M14" s="24"/>
      <c r="N14" s="24"/>
      <c r="O14" s="36">
        <v>10249918</v>
      </c>
      <c r="P14" s="34" t="s">
        <v>20</v>
      </c>
      <c r="Q14" s="35">
        <v>10249918</v>
      </c>
      <c r="R14" s="24">
        <v>10249918</v>
      </c>
      <c r="S14" s="35"/>
      <c r="T14" s="36"/>
      <c r="U14" s="26" t="s">
        <v>29</v>
      </c>
      <c r="V14" s="26" t="s">
        <v>64</v>
      </c>
      <c r="W14" s="38"/>
    </row>
    <row r="15" spans="1:24" ht="30" x14ac:dyDescent="0.25">
      <c r="A15" s="28">
        <v>7</v>
      </c>
      <c r="B15" s="23" t="s">
        <v>59</v>
      </c>
      <c r="C15" s="23" t="s">
        <v>1</v>
      </c>
      <c r="D15" s="34" t="s">
        <v>13</v>
      </c>
      <c r="E15" s="27">
        <v>45559</v>
      </c>
      <c r="F15" s="27">
        <v>45566</v>
      </c>
      <c r="G15" s="35">
        <v>6908000</v>
      </c>
      <c r="H15" s="24"/>
      <c r="I15" s="24"/>
      <c r="J15" s="24"/>
      <c r="K15" s="24"/>
      <c r="L15" s="24"/>
      <c r="M15" s="24"/>
      <c r="N15" s="24"/>
      <c r="O15" s="36">
        <v>6908000</v>
      </c>
      <c r="P15" s="34" t="s">
        <v>13</v>
      </c>
      <c r="Q15" s="35">
        <v>6908000</v>
      </c>
      <c r="R15" s="24">
        <v>5625965</v>
      </c>
      <c r="S15" s="35">
        <v>1282035</v>
      </c>
      <c r="T15" s="36"/>
      <c r="U15" s="26" t="s">
        <v>29</v>
      </c>
      <c r="V15" s="26" t="s">
        <v>63</v>
      </c>
      <c r="W15" s="38"/>
    </row>
    <row r="16" spans="1:24" ht="30" x14ac:dyDescent="0.25">
      <c r="A16" s="28">
        <v>8</v>
      </c>
      <c r="B16" s="23" t="s">
        <v>59</v>
      </c>
      <c r="C16" s="23" t="s">
        <v>1</v>
      </c>
      <c r="D16" s="34" t="s">
        <v>9</v>
      </c>
      <c r="E16" s="27">
        <v>45552</v>
      </c>
      <c r="F16" s="27">
        <v>45566</v>
      </c>
      <c r="G16" s="35">
        <v>7910000</v>
      </c>
      <c r="H16" s="24"/>
      <c r="I16" s="24"/>
      <c r="J16" s="24"/>
      <c r="K16" s="24"/>
      <c r="L16" s="24"/>
      <c r="M16" s="24"/>
      <c r="N16" s="24"/>
      <c r="O16" s="36">
        <v>7910000</v>
      </c>
      <c r="P16" s="34" t="s">
        <v>9</v>
      </c>
      <c r="Q16" s="35">
        <v>7910000</v>
      </c>
      <c r="R16" s="24">
        <v>6627965</v>
      </c>
      <c r="S16" s="35">
        <v>1282035</v>
      </c>
      <c r="T16" s="36"/>
      <c r="U16" s="26" t="s">
        <v>29</v>
      </c>
      <c r="V16" s="26" t="s">
        <v>64</v>
      </c>
      <c r="W16" s="38"/>
    </row>
    <row r="17" spans="1:23" x14ac:dyDescent="0.25">
      <c r="A17" s="28">
        <v>9</v>
      </c>
      <c r="B17" s="23" t="s">
        <v>59</v>
      </c>
      <c r="C17" s="23" t="s">
        <v>1</v>
      </c>
      <c r="D17" s="34" t="s">
        <v>16</v>
      </c>
      <c r="E17" s="27">
        <v>45590</v>
      </c>
      <c r="F17" s="27">
        <v>45590</v>
      </c>
      <c r="G17" s="35">
        <v>25985870</v>
      </c>
      <c r="H17" s="24"/>
      <c r="I17" s="24"/>
      <c r="J17" s="24"/>
      <c r="K17" s="24"/>
      <c r="L17" s="24"/>
      <c r="M17" s="24"/>
      <c r="N17" s="24"/>
      <c r="O17" s="36">
        <v>19612369</v>
      </c>
      <c r="P17" s="34" t="s">
        <v>16</v>
      </c>
      <c r="Q17" s="35">
        <v>25985870</v>
      </c>
      <c r="R17" s="24">
        <v>19483669</v>
      </c>
      <c r="S17" s="35"/>
      <c r="T17" s="36">
        <v>128700</v>
      </c>
      <c r="U17" s="26" t="s">
        <v>22</v>
      </c>
      <c r="V17" s="27">
        <v>45723</v>
      </c>
      <c r="W17" s="38"/>
    </row>
    <row r="18" spans="1:23" x14ac:dyDescent="0.25">
      <c r="A18" s="28">
        <v>10</v>
      </c>
      <c r="B18" s="23" t="s">
        <v>59</v>
      </c>
      <c r="C18" s="23" t="s">
        <v>1</v>
      </c>
      <c r="D18" s="34" t="s">
        <v>14</v>
      </c>
      <c r="E18" s="27">
        <v>45562</v>
      </c>
      <c r="F18" s="27">
        <v>45566</v>
      </c>
      <c r="G18" s="35">
        <v>9591404</v>
      </c>
      <c r="H18" s="24"/>
      <c r="I18" s="24"/>
      <c r="J18" s="24"/>
      <c r="K18" s="24"/>
      <c r="L18" s="24"/>
      <c r="M18" s="24"/>
      <c r="N18" s="24"/>
      <c r="O18" s="36">
        <v>9591404</v>
      </c>
      <c r="P18" s="34" t="s">
        <v>14</v>
      </c>
      <c r="Q18" s="35">
        <v>9591404</v>
      </c>
      <c r="R18" s="24">
        <v>2107004</v>
      </c>
      <c r="S18" s="35"/>
      <c r="T18" s="36">
        <v>7484400</v>
      </c>
      <c r="U18" s="26" t="s">
        <v>25</v>
      </c>
      <c r="V18" s="27">
        <v>45649</v>
      </c>
      <c r="W18" s="38"/>
    </row>
    <row r="19" spans="1:23" x14ac:dyDescent="0.25">
      <c r="A19" s="28">
        <v>11</v>
      </c>
      <c r="B19" s="23" t="s">
        <v>59</v>
      </c>
      <c r="C19" s="23" t="s">
        <v>1</v>
      </c>
      <c r="D19" s="34" t="s">
        <v>19</v>
      </c>
      <c r="E19" s="27">
        <v>45504</v>
      </c>
      <c r="F19" s="27">
        <v>45504</v>
      </c>
      <c r="G19" s="35">
        <v>16137543</v>
      </c>
      <c r="H19" s="24"/>
      <c r="I19" s="24"/>
      <c r="J19" s="24"/>
      <c r="K19" s="24"/>
      <c r="L19" s="24"/>
      <c r="M19" s="24"/>
      <c r="N19" s="24"/>
      <c r="O19" s="36">
        <v>9639000</v>
      </c>
      <c r="P19" s="34" t="s">
        <v>19</v>
      </c>
      <c r="Q19" s="35">
        <v>16137543</v>
      </c>
      <c r="R19" s="24">
        <v>2083342.44</v>
      </c>
      <c r="S19" s="35"/>
      <c r="T19" s="36">
        <v>7555657.5599999996</v>
      </c>
      <c r="U19" s="26" t="s">
        <v>26</v>
      </c>
      <c r="V19" s="27">
        <v>45709</v>
      </c>
      <c r="W19" s="38"/>
    </row>
    <row r="20" spans="1:23" x14ac:dyDescent="0.25">
      <c r="A20" s="28">
        <v>12</v>
      </c>
      <c r="B20" s="23" t="s">
        <v>59</v>
      </c>
      <c r="C20" s="23" t="s">
        <v>1</v>
      </c>
      <c r="D20" s="34" t="s">
        <v>2</v>
      </c>
      <c r="E20" s="27">
        <v>45532</v>
      </c>
      <c r="F20" s="27">
        <v>45532</v>
      </c>
      <c r="G20" s="35">
        <v>11530146</v>
      </c>
      <c r="H20" s="24"/>
      <c r="I20" s="24"/>
      <c r="J20" s="24"/>
      <c r="K20" s="24"/>
      <c r="L20" s="24"/>
      <c r="M20" s="24"/>
      <c r="N20" s="24"/>
      <c r="O20" s="36">
        <v>9859500</v>
      </c>
      <c r="P20" s="34" t="s">
        <v>2</v>
      </c>
      <c r="Q20" s="35">
        <v>11530146</v>
      </c>
      <c r="R20" s="24">
        <v>9859500</v>
      </c>
      <c r="S20" s="35"/>
      <c r="T20" s="36"/>
      <c r="U20" s="26" t="s">
        <v>28</v>
      </c>
      <c r="V20" s="27">
        <v>45754</v>
      </c>
      <c r="W20" s="38"/>
    </row>
    <row r="21" spans="1:23" x14ac:dyDescent="0.25">
      <c r="A21" s="28">
        <v>13</v>
      </c>
      <c r="B21" s="23" t="s">
        <v>59</v>
      </c>
      <c r="C21" s="23" t="s">
        <v>1</v>
      </c>
      <c r="D21" s="34" t="s">
        <v>3</v>
      </c>
      <c r="E21" s="27">
        <v>45532</v>
      </c>
      <c r="F21" s="27">
        <v>45532</v>
      </c>
      <c r="G21" s="35">
        <v>10690000</v>
      </c>
      <c r="H21" s="24"/>
      <c r="I21" s="24"/>
      <c r="J21" s="24"/>
      <c r="K21" s="24"/>
      <c r="L21" s="24"/>
      <c r="M21" s="24"/>
      <c r="N21" s="24"/>
      <c r="O21" s="36">
        <v>5040000</v>
      </c>
      <c r="P21" s="34" t="s">
        <v>3</v>
      </c>
      <c r="Q21" s="35">
        <v>10690000</v>
      </c>
      <c r="R21" s="24">
        <v>5040000</v>
      </c>
      <c r="S21" s="35"/>
      <c r="T21" s="36"/>
      <c r="U21" s="26" t="s">
        <v>28</v>
      </c>
      <c r="V21" s="27">
        <v>45754</v>
      </c>
      <c r="W21" s="38"/>
    </row>
    <row r="22" spans="1:23" x14ac:dyDescent="0.25">
      <c r="A22" s="28">
        <v>14</v>
      </c>
      <c r="B22" s="23" t="s">
        <v>59</v>
      </c>
      <c r="C22" s="23" t="s">
        <v>1</v>
      </c>
      <c r="D22" s="34" t="s">
        <v>4</v>
      </c>
      <c r="E22" s="27">
        <v>45532</v>
      </c>
      <c r="F22" s="27">
        <v>45532</v>
      </c>
      <c r="G22" s="35">
        <v>54384076</v>
      </c>
      <c r="H22" s="24"/>
      <c r="I22" s="24"/>
      <c r="J22" s="24"/>
      <c r="K22" s="24"/>
      <c r="L22" s="24"/>
      <c r="M22" s="24"/>
      <c r="N22" s="24"/>
      <c r="O22" s="36">
        <v>6971800</v>
      </c>
      <c r="P22" s="34" t="s">
        <v>4</v>
      </c>
      <c r="Q22" s="35">
        <v>54384076</v>
      </c>
      <c r="R22" s="24">
        <v>6971800</v>
      </c>
      <c r="S22" s="35"/>
      <c r="T22" s="36"/>
      <c r="U22" s="26" t="s">
        <v>28</v>
      </c>
      <c r="V22" s="27">
        <v>45754</v>
      </c>
      <c r="W22" s="38"/>
    </row>
    <row r="23" spans="1:23" x14ac:dyDescent="0.25">
      <c r="A23" s="28">
        <v>15</v>
      </c>
      <c r="B23" s="23" t="s">
        <v>59</v>
      </c>
      <c r="C23" s="23" t="s">
        <v>1</v>
      </c>
      <c r="D23" s="34" t="s">
        <v>5</v>
      </c>
      <c r="E23" s="27">
        <v>45533</v>
      </c>
      <c r="F23" s="27">
        <v>45533</v>
      </c>
      <c r="G23" s="35">
        <v>5727008</v>
      </c>
      <c r="H23" s="24"/>
      <c r="I23" s="24"/>
      <c r="J23" s="24"/>
      <c r="K23" s="24"/>
      <c r="L23" s="24"/>
      <c r="M23" s="24"/>
      <c r="N23" s="24"/>
      <c r="O23" s="36">
        <v>5040000</v>
      </c>
      <c r="P23" s="34" t="s">
        <v>5</v>
      </c>
      <c r="Q23" s="35">
        <v>5727008</v>
      </c>
      <c r="R23" s="24">
        <v>5040000</v>
      </c>
      <c r="S23" s="35"/>
      <c r="T23" s="36"/>
      <c r="U23" s="26" t="s">
        <v>28</v>
      </c>
      <c r="V23" s="27">
        <v>45754</v>
      </c>
      <c r="W23" s="38"/>
    </row>
    <row r="24" spans="1:23" x14ac:dyDescent="0.25">
      <c r="A24" s="28">
        <v>16</v>
      </c>
      <c r="B24" s="23" t="s">
        <v>59</v>
      </c>
      <c r="C24" s="23" t="s">
        <v>1</v>
      </c>
      <c r="D24" s="34" t="s">
        <v>6</v>
      </c>
      <c r="E24" s="27">
        <v>45534</v>
      </c>
      <c r="F24" s="27">
        <v>45534</v>
      </c>
      <c r="G24" s="35">
        <v>39360881</v>
      </c>
      <c r="H24" s="24"/>
      <c r="I24" s="24"/>
      <c r="J24" s="24"/>
      <c r="K24" s="24"/>
      <c r="L24" s="24"/>
      <c r="M24" s="24"/>
      <c r="N24" s="24"/>
      <c r="O24" s="36">
        <v>1992890</v>
      </c>
      <c r="P24" s="34" t="s">
        <v>6</v>
      </c>
      <c r="Q24" s="35">
        <v>39360881</v>
      </c>
      <c r="R24" s="24">
        <v>1992890</v>
      </c>
      <c r="S24" s="35"/>
      <c r="T24" s="36"/>
      <c r="U24" s="26" t="s">
        <v>28</v>
      </c>
      <c r="V24" s="27">
        <v>45754</v>
      </c>
      <c r="W24" s="38"/>
    </row>
    <row r="25" spans="1:23" x14ac:dyDescent="0.25">
      <c r="A25" s="28">
        <v>17</v>
      </c>
      <c r="B25" s="23" t="s">
        <v>59</v>
      </c>
      <c r="C25" s="23" t="s">
        <v>1</v>
      </c>
      <c r="D25" s="34" t="s">
        <v>7</v>
      </c>
      <c r="E25" s="27">
        <v>45535</v>
      </c>
      <c r="F25" s="27">
        <v>45535</v>
      </c>
      <c r="G25" s="35">
        <v>11286500</v>
      </c>
      <c r="H25" s="24"/>
      <c r="I25" s="24"/>
      <c r="J25" s="24"/>
      <c r="K25" s="24"/>
      <c r="L25" s="24"/>
      <c r="M25" s="24"/>
      <c r="N25" s="24"/>
      <c r="O25" s="36">
        <v>10936500</v>
      </c>
      <c r="P25" s="34" t="s">
        <v>7</v>
      </c>
      <c r="Q25" s="35">
        <v>11286500</v>
      </c>
      <c r="R25" s="24">
        <v>10936500</v>
      </c>
      <c r="S25" s="35"/>
      <c r="T25" s="36"/>
      <c r="U25" s="26" t="s">
        <v>28</v>
      </c>
      <c r="V25" s="27">
        <v>45754</v>
      </c>
      <c r="W25" s="38"/>
    </row>
    <row r="26" spans="1:23" x14ac:dyDescent="0.25">
      <c r="A26" s="28">
        <v>18</v>
      </c>
      <c r="B26" s="23" t="s">
        <v>59</v>
      </c>
      <c r="C26" s="23" t="s">
        <v>1</v>
      </c>
      <c r="D26" s="34" t="s">
        <v>15</v>
      </c>
      <c r="E26" s="27">
        <v>45565</v>
      </c>
      <c r="F26" s="27">
        <v>45565</v>
      </c>
      <c r="G26" s="35">
        <v>55386668</v>
      </c>
      <c r="H26" s="24"/>
      <c r="I26" s="24"/>
      <c r="J26" s="24"/>
      <c r="K26" s="24"/>
      <c r="L26" s="24"/>
      <c r="M26" s="24"/>
      <c r="N26" s="24"/>
      <c r="O26" s="36">
        <v>6667965</v>
      </c>
      <c r="P26" s="34" t="s">
        <v>15</v>
      </c>
      <c r="Q26" s="35">
        <v>55386668</v>
      </c>
      <c r="R26" s="24">
        <v>6667965</v>
      </c>
      <c r="S26" s="35"/>
      <c r="T26" s="36"/>
      <c r="U26" s="26" t="s">
        <v>28</v>
      </c>
      <c r="V26" s="26" t="s">
        <v>65</v>
      </c>
      <c r="W26" s="38"/>
    </row>
    <row r="27" spans="1:23" x14ac:dyDescent="0.25">
      <c r="A27" s="28">
        <v>19</v>
      </c>
      <c r="B27" s="23" t="s">
        <v>59</v>
      </c>
      <c r="C27" s="23" t="s">
        <v>1</v>
      </c>
      <c r="D27" s="34" t="s">
        <v>17</v>
      </c>
      <c r="E27" s="27">
        <v>45531</v>
      </c>
      <c r="F27" s="27">
        <v>45531</v>
      </c>
      <c r="G27" s="35">
        <v>5520000</v>
      </c>
      <c r="H27" s="24"/>
      <c r="I27" s="24"/>
      <c r="J27" s="24"/>
      <c r="K27" s="24"/>
      <c r="L27" s="24"/>
      <c r="M27" s="24"/>
      <c r="N27" s="24"/>
      <c r="O27" s="36">
        <v>5040000</v>
      </c>
      <c r="P27" s="34" t="s">
        <v>17</v>
      </c>
      <c r="Q27" s="35">
        <v>5520000</v>
      </c>
      <c r="R27" s="24">
        <v>5040000</v>
      </c>
      <c r="S27" s="35"/>
      <c r="T27" s="36"/>
      <c r="U27" s="26" t="s">
        <v>28</v>
      </c>
      <c r="V27" s="26" t="s">
        <v>65</v>
      </c>
      <c r="W27" s="38"/>
    </row>
    <row r="28" spans="1:23" x14ac:dyDescent="0.25">
      <c r="A28" s="28">
        <v>20</v>
      </c>
      <c r="B28" s="23" t="s">
        <v>59</v>
      </c>
      <c r="C28" s="23" t="s">
        <v>1</v>
      </c>
      <c r="D28" s="34" t="s">
        <v>18</v>
      </c>
      <c r="E28" s="27">
        <v>45531</v>
      </c>
      <c r="F28" s="27">
        <v>45531</v>
      </c>
      <c r="G28" s="35">
        <v>20718126</v>
      </c>
      <c r="H28" s="24"/>
      <c r="I28" s="24"/>
      <c r="J28" s="24"/>
      <c r="K28" s="24"/>
      <c r="L28" s="24"/>
      <c r="M28" s="24"/>
      <c r="N28" s="24"/>
      <c r="O28" s="36">
        <v>13637330</v>
      </c>
      <c r="P28" s="34" t="s">
        <v>18</v>
      </c>
      <c r="Q28" s="35">
        <v>20718126</v>
      </c>
      <c r="R28" s="24">
        <v>13637330</v>
      </c>
      <c r="S28" s="35"/>
      <c r="T28" s="36"/>
      <c r="U28" s="26" t="s">
        <v>28</v>
      </c>
      <c r="V28" s="26" t="s">
        <v>65</v>
      </c>
      <c r="W28" s="38"/>
    </row>
    <row r="29" spans="1:23" x14ac:dyDescent="0.25">
      <c r="A29" s="28">
        <v>21</v>
      </c>
      <c r="B29" s="23" t="s">
        <v>59</v>
      </c>
      <c r="C29" s="23" t="s">
        <v>1</v>
      </c>
      <c r="D29" s="34" t="s">
        <v>21</v>
      </c>
      <c r="E29" s="27">
        <v>45596</v>
      </c>
      <c r="F29" s="27">
        <v>45596</v>
      </c>
      <c r="G29" s="35">
        <v>72505764</v>
      </c>
      <c r="H29" s="24"/>
      <c r="I29" s="24"/>
      <c r="J29" s="24"/>
      <c r="K29" s="24"/>
      <c r="L29" s="24"/>
      <c r="M29" s="24"/>
      <c r="N29" s="24"/>
      <c r="O29" s="36">
        <v>12068500</v>
      </c>
      <c r="P29" s="34" t="s">
        <v>21</v>
      </c>
      <c r="Q29" s="35">
        <v>72505764</v>
      </c>
      <c r="R29" s="24">
        <v>120685</v>
      </c>
      <c r="S29" s="35"/>
      <c r="T29" s="36">
        <v>11947815</v>
      </c>
      <c r="U29" s="26" t="s">
        <v>62</v>
      </c>
      <c r="V29" s="27">
        <v>45766</v>
      </c>
      <c r="W29" s="38"/>
    </row>
  </sheetData>
  <autoFilter ref="A8:W8" xr:uid="{3C0E5B45-F8E9-4DD2-B473-77F38D4F695D}"/>
  <mergeCells count="5">
    <mergeCell ref="P1:Q1"/>
    <mergeCell ref="P2:Q2"/>
    <mergeCell ref="P3:Q3"/>
    <mergeCell ref="A6:O6"/>
    <mergeCell ref="P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2025-03-04T14:17:08Z</dcterms:created>
  <dcterms:modified xsi:type="dcterms:W3CDTF">2025-05-07T19:57:53Z</dcterms:modified>
</cp:coreProperties>
</file>