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5. MAYO\ARCHIVOS PARA PUBLICACIÓN\"/>
    </mc:Choice>
  </mc:AlternateContent>
  <xr:revisionPtr revIDLastSave="0" documentId="13_ncr:1_{2B65BF17-DC01-4D1E-BEFA-71B068B8C09D}" xr6:coauthVersionLast="47" xr6:coauthVersionMax="47" xr10:uidLastSave="{00000000-0000-0000-0000-000000000000}"/>
  <bookViews>
    <workbookView xWindow="-120" yWindow="-120" windowWidth="20730" windowHeight="11160" xr2:uid="{3BA14494-9A66-45E7-9AC1-D6BDF7659B12}"/>
  </bookViews>
  <sheets>
    <sheet name="CIRCULAR 011" sheetId="6" r:id="rId1"/>
  </sheets>
  <definedNames>
    <definedName name="_xlnm._FilterDatabase" localSheetId="0" hidden="1">'CIRCULAR 011'!$A$8:$W$8</definedName>
    <definedName name="PAGOS">#REF!</definedName>
    <definedName name="RADICA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6" l="1"/>
  <c r="S1" i="6"/>
  <c r="T7" i="6"/>
  <c r="S7" i="6"/>
  <c r="R7" i="6"/>
  <c r="S3" i="6" s="1"/>
  <c r="O7" i="6"/>
</calcChain>
</file>

<file path=xl/sharedStrings.xml><?xml version="1.0" encoding="utf-8"?>
<sst xmlns="http://schemas.openxmlformats.org/spreadsheetml/2006/main" count="75" uniqueCount="48">
  <si>
    <t>18040</t>
  </si>
  <si>
    <t>FEDV</t>
  </si>
  <si>
    <t>19190</t>
  </si>
  <si>
    <t>20800</t>
  </si>
  <si>
    <t>23181</t>
  </si>
  <si>
    <t>23948</t>
  </si>
  <si>
    <t>26298</t>
  </si>
  <si>
    <t>52687</t>
  </si>
  <si>
    <t>49291</t>
  </si>
  <si>
    <t>EGRESO</t>
  </si>
  <si>
    <t>816-10200</t>
  </si>
  <si>
    <t/>
  </si>
  <si>
    <t>816-10200  816-10333</t>
  </si>
  <si>
    <t>15/01/2025  07/02/2025</t>
  </si>
  <si>
    <t>FACTURAS DEVUELTAS</t>
  </si>
  <si>
    <t>FORMATO AIFT010 - Conciliación Cartera ERP – EBP</t>
  </si>
  <si>
    <t>Valor Pendiente</t>
  </si>
  <si>
    <t xml:space="preserve"> </t>
  </si>
  <si>
    <t xml:space="preserve">EPS: COMFAORIENTE EPS-S </t>
  </si>
  <si>
    <t>Valor Conciliado</t>
  </si>
  <si>
    <t>Valor Pagado</t>
  </si>
  <si>
    <t>FECHA DE CORTE DE CONCILIACIÓN: 31 DE DICIEMBRE DE 2024</t>
  </si>
  <si>
    <t>INFORMACION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</si>
  <si>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</si>
  <si>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</si>
  <si>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</si>
  <si>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</si>
  <si>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</si>
  <si>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</si>
  <si>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</si>
  <si>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</si>
  <si>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</si>
  <si>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</si>
  <si>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</si>
  <si>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</si>
  <si>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</si>
  <si>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</si>
  <si>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</si>
  <si>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</si>
  <si>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</si>
  <si>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OBSERVACIONES</t>
  </si>
  <si>
    <t>EVENTO</t>
  </si>
  <si>
    <t>GLOSAS ACEPTADAS IPS</t>
  </si>
  <si>
    <t>FECHA DE CONCILIACION: 12 DE MAYO DE 2025</t>
  </si>
  <si>
    <t xml:space="preserve">CANCELADO ERP </t>
  </si>
  <si>
    <t xml:space="preserve"> VALOR FACTURA VALIDADA ERP </t>
  </si>
  <si>
    <t>IPS: HOSPITAL DE ALTA COMPLEJIDAD DEL MAGDALENA CENTRO - NIT. 901.532.463</t>
  </si>
  <si>
    <t>FECHA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</si>
</sst>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dd/mm/yyyy;@"/>
    <numFmt numFmtId="166" formatCode="_(* #,##0_);_(* \(#,##0\);_(* &quot;-&quot;??_);_(@_)"/>
    <numFmt numFmtId="167" formatCode="_-* #,##0.00\ _$_-;\-* #,##0.00\ _$_-;_-* &quot;-&quot;??\ _$_-;_-@_-"/>
    <numFmt numFmtId="168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206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8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14" fontId="7" fillId="0" borderId="0" xfId="0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2" fontId="3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6" fontId="3" fillId="0" borderId="0" xfId="1" applyNumberFormat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67" fontId="3" fillId="0" borderId="0" xfId="0" applyNumberFormat="1" applyFont="1" applyAlignment="1">
      <alignment vertical="center" wrapText="1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2" fontId="5" fillId="0" borderId="0" xfId="0" applyNumberFormat="1" applyFont="1"/>
    <xf numFmtId="164" fontId="5" fillId="0" borderId="0" xfId="1" applyNumberFormat="1" applyFont="1"/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14" fontId="10" fillId="3" borderId="1" xfId="3" applyNumberFormat="1" applyFont="1" applyFill="1" applyBorder="1" applyAlignment="1">
      <alignment horizontal="center" vertical="center" wrapText="1"/>
    </xf>
    <xf numFmtId="4" fontId="10" fillId="3" borderId="1" xfId="3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</cellXfs>
  <cellStyles count="4">
    <cellStyle name="Millares" xfId="1" builtinId="3"/>
    <cellStyle name="Millares 2" xfId="3" xr:uid="{F98D2AE4-4C1F-4DB0-9870-AE370BB9534A}"/>
    <cellStyle name="Normal" xfId="0" builtinId="0"/>
    <cellStyle name="Normal 2 2" xfId="2" xr:uid="{918D9629-B70D-4C9E-966C-ED6D0D89181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052CD-995E-4127-AA53-124717372968}">
  <sheetPr>
    <tabColor theme="9"/>
  </sheetPr>
  <dimension ref="A1:W16"/>
  <sheetViews>
    <sheetView tabSelected="1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7.85546875" style="15" customWidth="1"/>
    <col min="2" max="5" width="11.42578125" style="15"/>
    <col min="6" max="6" width="12.85546875" style="15" customWidth="1"/>
    <col min="7" max="7" width="14.140625" style="32" bestFit="1" customWidth="1"/>
    <col min="8" max="8" width="15.42578125" style="15" customWidth="1"/>
    <col min="9" max="9" width="11.42578125" style="15"/>
    <col min="10" max="10" width="13.28515625" style="15" customWidth="1"/>
    <col min="11" max="11" width="13.42578125" style="15" customWidth="1"/>
    <col min="12" max="12" width="14.5703125" style="15" customWidth="1"/>
    <col min="13" max="13" width="13.5703125" style="15" customWidth="1"/>
    <col min="14" max="14" width="11.42578125" style="15"/>
    <col min="15" max="15" width="16.28515625" style="15" bestFit="1" customWidth="1"/>
    <col min="16" max="17" width="13" style="15" customWidth="1"/>
    <col min="18" max="18" width="12.5703125" style="15" bestFit="1" customWidth="1"/>
    <col min="19" max="19" width="14.7109375" style="15" customWidth="1"/>
    <col min="20" max="20" width="11.42578125" style="33"/>
    <col min="21" max="22" width="11.42578125" style="34"/>
    <col min="23" max="23" width="16.28515625" style="34" customWidth="1"/>
    <col min="24" max="16384" width="11.42578125" style="15"/>
  </cols>
  <sheetData>
    <row r="1" spans="1:23" x14ac:dyDescent="0.25">
      <c r="A1" s="1" t="s">
        <v>15</v>
      </c>
      <c r="B1" s="2"/>
      <c r="C1" s="3"/>
      <c r="D1" s="4"/>
      <c r="E1" s="5"/>
      <c r="F1" s="6"/>
      <c r="G1" s="7"/>
      <c r="H1" s="8"/>
      <c r="I1" s="9"/>
      <c r="J1" s="9"/>
      <c r="K1" s="9"/>
      <c r="L1" s="9"/>
      <c r="M1" s="9"/>
      <c r="N1" s="9"/>
      <c r="O1" s="10"/>
      <c r="P1" s="53" t="s">
        <v>16</v>
      </c>
      <c r="Q1" s="53"/>
      <c r="R1" s="53"/>
      <c r="S1" s="11">
        <f>T7</f>
        <v>9427004</v>
      </c>
      <c r="T1" s="10"/>
      <c r="U1" s="12"/>
      <c r="V1" s="13"/>
      <c r="W1" s="14" t="s">
        <v>17</v>
      </c>
    </row>
    <row r="2" spans="1:23" x14ac:dyDescent="0.25">
      <c r="A2" s="1" t="s">
        <v>18</v>
      </c>
      <c r="B2" s="2"/>
      <c r="C2" s="3"/>
      <c r="D2" s="4"/>
      <c r="E2" s="5"/>
      <c r="F2" s="6"/>
      <c r="G2" s="7"/>
      <c r="H2" s="54"/>
      <c r="I2" s="54"/>
      <c r="J2" s="54"/>
      <c r="K2" s="54"/>
      <c r="L2" s="54"/>
      <c r="M2" s="54"/>
      <c r="N2" s="9"/>
      <c r="O2" s="10"/>
      <c r="P2" s="53" t="s">
        <v>19</v>
      </c>
      <c r="Q2" s="53"/>
      <c r="R2" s="53"/>
      <c r="S2" s="11">
        <f>R7+S7</f>
        <v>101476004</v>
      </c>
      <c r="T2" s="10"/>
      <c r="U2" s="12"/>
      <c r="V2" s="13"/>
      <c r="W2" s="14"/>
    </row>
    <row r="3" spans="1:23" x14ac:dyDescent="0.25">
      <c r="A3" s="1" t="s">
        <v>46</v>
      </c>
      <c r="B3" s="2"/>
      <c r="C3" s="3"/>
      <c r="D3" s="4"/>
      <c r="E3" s="5"/>
      <c r="F3" s="16"/>
      <c r="G3" s="7"/>
      <c r="H3" s="8"/>
      <c r="I3" s="9"/>
      <c r="J3" s="55"/>
      <c r="K3" s="55"/>
      <c r="L3" s="55"/>
      <c r="M3" s="55"/>
      <c r="N3" s="55"/>
      <c r="O3" s="10"/>
      <c r="P3" s="53" t="s">
        <v>20</v>
      </c>
      <c r="Q3" s="53"/>
      <c r="R3" s="53"/>
      <c r="S3" s="11">
        <f>R7</f>
        <v>81712277</v>
      </c>
      <c r="T3" s="10"/>
      <c r="U3" s="12"/>
      <c r="V3" s="13"/>
      <c r="W3" s="14"/>
    </row>
    <row r="4" spans="1:23" x14ac:dyDescent="0.25">
      <c r="A4" s="1" t="s">
        <v>21</v>
      </c>
      <c r="B4" s="2"/>
      <c r="C4" s="3"/>
      <c r="D4" s="4"/>
      <c r="E4" s="16"/>
      <c r="F4" s="5"/>
      <c r="G4" s="7"/>
      <c r="H4" s="8"/>
      <c r="I4" s="9"/>
      <c r="J4" s="9"/>
      <c r="K4" s="9"/>
      <c r="L4" s="9"/>
      <c r="M4" s="9"/>
      <c r="N4" s="9"/>
      <c r="O4" s="17"/>
      <c r="P4" s="18"/>
      <c r="Q4" s="18"/>
      <c r="R4" s="10"/>
      <c r="S4" s="10"/>
      <c r="T4" s="10"/>
      <c r="U4" s="12"/>
      <c r="V4" s="13"/>
      <c r="W4" s="14"/>
    </row>
    <row r="5" spans="1:23" ht="15.75" thickBot="1" x14ac:dyDescent="0.3">
      <c r="A5" s="1" t="s">
        <v>43</v>
      </c>
      <c r="B5" s="2"/>
      <c r="C5" s="3"/>
      <c r="D5" s="4"/>
      <c r="E5" s="16"/>
      <c r="F5" s="5"/>
      <c r="G5" s="7"/>
      <c r="H5" s="8"/>
      <c r="I5" s="9"/>
      <c r="J5" s="9"/>
      <c r="K5" s="9"/>
      <c r="L5" s="9"/>
      <c r="M5" s="9"/>
      <c r="N5" s="9"/>
      <c r="O5" s="10"/>
      <c r="P5" s="18"/>
      <c r="Q5" s="18"/>
      <c r="R5" s="10"/>
      <c r="S5" s="10"/>
      <c r="T5" s="10"/>
      <c r="U5" s="12"/>
      <c r="V5" s="13"/>
      <c r="W5" s="14"/>
    </row>
    <row r="6" spans="1:23" ht="15.75" thickBot="1" x14ac:dyDescent="0.3">
      <c r="A6" s="49" t="s">
        <v>22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49" t="s">
        <v>23</v>
      </c>
      <c r="Q6" s="50"/>
      <c r="R6" s="50"/>
      <c r="S6" s="50"/>
      <c r="T6" s="50"/>
      <c r="U6" s="50"/>
      <c r="V6" s="52"/>
      <c r="W6" s="51"/>
    </row>
    <row r="7" spans="1:23" x14ac:dyDescent="0.25">
      <c r="A7" s="1"/>
      <c r="B7" s="1"/>
      <c r="C7" s="19"/>
      <c r="D7" s="1"/>
      <c r="E7" s="20"/>
      <c r="F7" s="20"/>
      <c r="G7" s="21"/>
      <c r="H7" s="22"/>
      <c r="I7" s="22"/>
      <c r="J7" s="22"/>
      <c r="K7" s="22"/>
      <c r="L7" s="22"/>
      <c r="M7" s="22"/>
      <c r="N7" s="22"/>
      <c r="O7" s="23">
        <f>SUBTOTAL(9,O9:O16)</f>
        <v>110903008</v>
      </c>
      <c r="P7" s="23"/>
      <c r="Q7" s="23"/>
      <c r="R7" s="23">
        <f t="shared" ref="R7:T7" si="0">SUBTOTAL(9,R9:R16)</f>
        <v>81712277</v>
      </c>
      <c r="S7" s="23">
        <f t="shared" si="0"/>
        <v>19763727</v>
      </c>
      <c r="T7" s="23">
        <f t="shared" si="0"/>
        <v>9427004</v>
      </c>
      <c r="U7" s="24"/>
      <c r="V7" s="25"/>
      <c r="W7" s="26"/>
    </row>
    <row r="8" spans="1:23" s="27" customFormat="1" ht="51.75" customHeight="1" x14ac:dyDescent="0.2">
      <c r="A8" s="38" t="s">
        <v>24</v>
      </c>
      <c r="B8" s="38" t="s">
        <v>25</v>
      </c>
      <c r="C8" s="38" t="s">
        <v>26</v>
      </c>
      <c r="D8" s="38" t="s">
        <v>27</v>
      </c>
      <c r="E8" s="39" t="s">
        <v>28</v>
      </c>
      <c r="F8" s="40" t="s">
        <v>29</v>
      </c>
      <c r="G8" s="41" t="s">
        <v>30</v>
      </c>
      <c r="H8" s="42" t="s">
        <v>31</v>
      </c>
      <c r="I8" s="42" t="s">
        <v>32</v>
      </c>
      <c r="J8" s="42" t="s">
        <v>33</v>
      </c>
      <c r="K8" s="42" t="s">
        <v>34</v>
      </c>
      <c r="L8" s="42" t="s">
        <v>35</v>
      </c>
      <c r="M8" s="42" t="s">
        <v>36</v>
      </c>
      <c r="N8" s="43" t="s">
        <v>37</v>
      </c>
      <c r="O8" s="44" t="s">
        <v>38</v>
      </c>
      <c r="P8" s="45" t="s">
        <v>39</v>
      </c>
      <c r="Q8" s="45" t="s">
        <v>45</v>
      </c>
      <c r="R8" s="45" t="s">
        <v>44</v>
      </c>
      <c r="S8" s="45" t="s">
        <v>42</v>
      </c>
      <c r="T8" s="45" t="s">
        <v>14</v>
      </c>
      <c r="U8" s="46" t="s">
        <v>9</v>
      </c>
      <c r="V8" s="47" t="s">
        <v>47</v>
      </c>
      <c r="W8" s="48" t="s">
        <v>40</v>
      </c>
    </row>
    <row r="9" spans="1:23" x14ac:dyDescent="0.25">
      <c r="A9" s="28">
        <v>1</v>
      </c>
      <c r="B9" s="28" t="s">
        <v>41</v>
      </c>
      <c r="C9" s="28" t="s">
        <v>1</v>
      </c>
      <c r="D9" s="28" t="s">
        <v>0</v>
      </c>
      <c r="E9" s="29">
        <v>45377</v>
      </c>
      <c r="F9" s="29">
        <v>45391</v>
      </c>
      <c r="G9" s="30">
        <v>5242650</v>
      </c>
      <c r="H9" s="28"/>
      <c r="I9" s="28"/>
      <c r="J9" s="28"/>
      <c r="K9" s="28"/>
      <c r="L9" s="28"/>
      <c r="M9" s="28"/>
      <c r="N9" s="28"/>
      <c r="O9" s="30">
        <v>5242650</v>
      </c>
      <c r="P9" s="30" t="s">
        <v>0</v>
      </c>
      <c r="Q9" s="30">
        <v>5242650</v>
      </c>
      <c r="R9" s="30">
        <v>3669855</v>
      </c>
      <c r="S9" s="30">
        <v>1572795</v>
      </c>
      <c r="T9" s="30"/>
      <c r="U9" s="28" t="s">
        <v>10</v>
      </c>
      <c r="V9" s="29">
        <v>45672</v>
      </c>
      <c r="W9" s="31"/>
    </row>
    <row r="10" spans="1:23" x14ac:dyDescent="0.25">
      <c r="A10" s="28">
        <v>2</v>
      </c>
      <c r="B10" s="28" t="s">
        <v>41</v>
      </c>
      <c r="C10" s="28" t="s">
        <v>1</v>
      </c>
      <c r="D10" s="28" t="s">
        <v>2</v>
      </c>
      <c r="E10" s="29">
        <v>45382</v>
      </c>
      <c r="F10" s="29">
        <v>45391</v>
      </c>
      <c r="G10" s="30">
        <v>10614442</v>
      </c>
      <c r="H10" s="28"/>
      <c r="I10" s="28"/>
      <c r="J10" s="28"/>
      <c r="K10" s="28"/>
      <c r="L10" s="28"/>
      <c r="M10" s="28"/>
      <c r="N10" s="28"/>
      <c r="O10" s="30">
        <v>10614442</v>
      </c>
      <c r="P10" s="30" t="s">
        <v>2</v>
      </c>
      <c r="Q10" s="30">
        <v>10614442</v>
      </c>
      <c r="R10" s="30">
        <v>8031442</v>
      </c>
      <c r="S10" s="30">
        <v>2583000</v>
      </c>
      <c r="T10" s="30"/>
      <c r="U10" s="28" t="s">
        <v>10</v>
      </c>
      <c r="V10" s="29">
        <v>45672</v>
      </c>
      <c r="W10" s="31"/>
    </row>
    <row r="11" spans="1:23" x14ac:dyDescent="0.25">
      <c r="A11" s="28">
        <v>3</v>
      </c>
      <c r="B11" s="28" t="s">
        <v>41</v>
      </c>
      <c r="C11" s="28" t="s">
        <v>1</v>
      </c>
      <c r="D11" s="28" t="s">
        <v>3</v>
      </c>
      <c r="E11" s="29">
        <v>45399</v>
      </c>
      <c r="F11" s="29">
        <v>45421</v>
      </c>
      <c r="G11" s="30">
        <v>41977467</v>
      </c>
      <c r="H11" s="28"/>
      <c r="I11" s="28"/>
      <c r="J11" s="28"/>
      <c r="K11" s="28"/>
      <c r="L11" s="28"/>
      <c r="M11" s="28"/>
      <c r="N11" s="28"/>
      <c r="O11" s="30">
        <v>41977467</v>
      </c>
      <c r="P11" s="30" t="s">
        <v>3</v>
      </c>
      <c r="Q11" s="30">
        <v>41977467</v>
      </c>
      <c r="R11" s="30">
        <v>31483101</v>
      </c>
      <c r="S11" s="30">
        <v>10494366</v>
      </c>
      <c r="T11" s="30"/>
      <c r="U11" s="28" t="s">
        <v>10</v>
      </c>
      <c r="V11" s="29">
        <v>45672</v>
      </c>
      <c r="W11" s="31"/>
    </row>
    <row r="12" spans="1:23" x14ac:dyDescent="0.25">
      <c r="A12" s="28">
        <v>4</v>
      </c>
      <c r="B12" s="28" t="s">
        <v>41</v>
      </c>
      <c r="C12" s="28" t="s">
        <v>1</v>
      </c>
      <c r="D12" s="28" t="s">
        <v>4</v>
      </c>
      <c r="E12" s="29">
        <v>45411</v>
      </c>
      <c r="F12" s="29">
        <v>45421</v>
      </c>
      <c r="G12" s="30">
        <v>16397266</v>
      </c>
      <c r="H12" s="28"/>
      <c r="I12" s="28"/>
      <c r="J12" s="28"/>
      <c r="K12" s="28"/>
      <c r="L12" s="28"/>
      <c r="M12" s="28"/>
      <c r="N12" s="28"/>
      <c r="O12" s="30">
        <v>16397266</v>
      </c>
      <c r="P12" s="30" t="s">
        <v>4</v>
      </c>
      <c r="Q12" s="30">
        <v>16397266</v>
      </c>
      <c r="R12" s="30">
        <v>12297950</v>
      </c>
      <c r="S12" s="30">
        <v>4099316</v>
      </c>
      <c r="T12" s="30"/>
      <c r="U12" s="28" t="s">
        <v>10</v>
      </c>
      <c r="V12" s="29">
        <v>45672</v>
      </c>
      <c r="W12" s="31"/>
    </row>
    <row r="13" spans="1:23" x14ac:dyDescent="0.25">
      <c r="A13" s="28">
        <v>5</v>
      </c>
      <c r="B13" s="28" t="s">
        <v>41</v>
      </c>
      <c r="C13" s="28" t="s">
        <v>1</v>
      </c>
      <c r="D13" s="28" t="s">
        <v>5</v>
      </c>
      <c r="E13" s="29">
        <v>45420</v>
      </c>
      <c r="F13" s="29">
        <v>45447</v>
      </c>
      <c r="G13" s="30">
        <v>4800890</v>
      </c>
      <c r="H13" s="28"/>
      <c r="I13" s="28"/>
      <c r="J13" s="28"/>
      <c r="K13" s="28"/>
      <c r="L13" s="28"/>
      <c r="M13" s="28"/>
      <c r="N13" s="28"/>
      <c r="O13" s="30">
        <v>4800890</v>
      </c>
      <c r="P13" s="30" t="s">
        <v>5</v>
      </c>
      <c r="Q13" s="30">
        <v>4800890</v>
      </c>
      <c r="R13" s="30">
        <v>3810140</v>
      </c>
      <c r="S13" s="30">
        <v>990750</v>
      </c>
      <c r="T13" s="30"/>
      <c r="U13" s="28" t="s">
        <v>10</v>
      </c>
      <c r="V13" s="29">
        <v>45672</v>
      </c>
      <c r="W13" s="31"/>
    </row>
    <row r="14" spans="1:23" x14ac:dyDescent="0.25">
      <c r="A14" s="28">
        <v>6</v>
      </c>
      <c r="B14" s="28" t="s">
        <v>41</v>
      </c>
      <c r="C14" s="28" t="s">
        <v>1</v>
      </c>
      <c r="D14" s="28" t="s">
        <v>6</v>
      </c>
      <c r="E14" s="29">
        <v>45435</v>
      </c>
      <c r="F14" s="29">
        <v>45448</v>
      </c>
      <c r="G14" s="30">
        <v>623205</v>
      </c>
      <c r="H14" s="28"/>
      <c r="I14" s="28"/>
      <c r="J14" s="28"/>
      <c r="K14" s="28"/>
      <c r="L14" s="28"/>
      <c r="M14" s="28"/>
      <c r="N14" s="28"/>
      <c r="O14" s="30">
        <v>23500</v>
      </c>
      <c r="P14" s="30" t="s">
        <v>6</v>
      </c>
      <c r="Q14" s="30">
        <v>623205</v>
      </c>
      <c r="R14" s="30"/>
      <c r="S14" s="30">
        <v>23500</v>
      </c>
      <c r="T14" s="30"/>
      <c r="U14" s="28"/>
      <c r="V14" s="29"/>
      <c r="W14" s="31"/>
    </row>
    <row r="15" spans="1:23" s="37" customFormat="1" ht="30" x14ac:dyDescent="0.25">
      <c r="A15" s="28">
        <v>7</v>
      </c>
      <c r="B15" s="28" t="s">
        <v>41</v>
      </c>
      <c r="C15" s="28" t="s">
        <v>1</v>
      </c>
      <c r="D15" s="28" t="s">
        <v>7</v>
      </c>
      <c r="E15" s="29">
        <v>45623</v>
      </c>
      <c r="F15" s="29">
        <v>45630</v>
      </c>
      <c r="G15" s="30">
        <v>22419789</v>
      </c>
      <c r="H15" s="28"/>
      <c r="I15" s="28"/>
      <c r="J15" s="28"/>
      <c r="K15" s="28"/>
      <c r="L15" s="28"/>
      <c r="M15" s="28"/>
      <c r="N15" s="28"/>
      <c r="O15" s="30">
        <v>22419789</v>
      </c>
      <c r="P15" s="30" t="s">
        <v>7</v>
      </c>
      <c r="Q15" s="30">
        <v>22419789</v>
      </c>
      <c r="R15" s="30">
        <v>22419789</v>
      </c>
      <c r="S15" s="30"/>
      <c r="T15" s="30"/>
      <c r="U15" s="35" t="s">
        <v>12</v>
      </c>
      <c r="V15" s="36" t="s">
        <v>13</v>
      </c>
      <c r="W15" s="31"/>
    </row>
    <row r="16" spans="1:23" x14ac:dyDescent="0.25">
      <c r="A16" s="28">
        <v>8</v>
      </c>
      <c r="B16" s="28" t="s">
        <v>41</v>
      </c>
      <c r="C16" s="28" t="s">
        <v>1</v>
      </c>
      <c r="D16" s="28" t="s">
        <v>8</v>
      </c>
      <c r="E16" s="29">
        <v>45596</v>
      </c>
      <c r="F16" s="29">
        <v>45628</v>
      </c>
      <c r="G16" s="30">
        <v>9427004</v>
      </c>
      <c r="H16" s="28"/>
      <c r="I16" s="28"/>
      <c r="J16" s="28"/>
      <c r="K16" s="28"/>
      <c r="L16" s="28"/>
      <c r="M16" s="28"/>
      <c r="N16" s="28"/>
      <c r="O16" s="30">
        <v>9427004</v>
      </c>
      <c r="P16" s="30" t="s">
        <v>8</v>
      </c>
      <c r="Q16" s="30">
        <v>9427004</v>
      </c>
      <c r="R16" s="30"/>
      <c r="S16" s="30"/>
      <c r="T16" s="30">
        <v>9427004</v>
      </c>
      <c r="U16" s="28" t="s">
        <v>11</v>
      </c>
      <c r="V16" s="29" t="s">
        <v>11</v>
      </c>
      <c r="W16" s="31"/>
    </row>
  </sheetData>
  <autoFilter ref="A8:W8" xr:uid="{9A6052CD-995E-4127-AA53-124717372968}"/>
  <mergeCells count="7">
    <mergeCell ref="A6:O6"/>
    <mergeCell ref="P6:W6"/>
    <mergeCell ref="P1:R1"/>
    <mergeCell ref="H2:M2"/>
    <mergeCell ref="P2:R2"/>
    <mergeCell ref="J3:N3"/>
    <mergeCell ref="P3:R3"/>
  </mergeCells>
  <conditionalFormatting sqref="D1:D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CAÑAS</dc:creator>
  <cp:lastModifiedBy>LAURA CAÑAS</cp:lastModifiedBy>
  <dcterms:created xsi:type="dcterms:W3CDTF">2025-04-23T19:37:06Z</dcterms:created>
  <dcterms:modified xsi:type="dcterms:W3CDTF">2025-06-03T15:59:14Z</dcterms:modified>
</cp:coreProperties>
</file>