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80BDC0D7-DFA7-48A5-B3E4-89C4A5482BB4}" xr6:coauthVersionLast="47" xr6:coauthVersionMax="47" xr10:uidLastSave="{00000000-0000-0000-0000-000000000000}"/>
  <bookViews>
    <workbookView xWindow="-120" yWindow="-120" windowWidth="20730" windowHeight="11160" xr2:uid="{DBE93B0E-FAB5-4D32-A6B6-7C440E3139A8}"/>
  </bookViews>
  <sheets>
    <sheet name="CIRCULAR 011" sheetId="3" r:id="rId1"/>
  </sheets>
  <externalReferences>
    <externalReference r:id="rId2"/>
  </externalReferences>
  <definedNames>
    <definedName name="_xlnm._FilterDatabase" localSheetId="0" hidden="1">'CIRCULAR 011'!$A$8:$V$67</definedName>
    <definedName name="CARTERA">#REF!</definedName>
    <definedName name="MICHEL">#REF!</definedName>
    <definedName name="PAGOS">#REF!</definedName>
    <definedName name="PAULA">#REF!</definedName>
    <definedName name="planoRADICACIÓN">'[1]plano radicación'!$1:$1048576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3" l="1"/>
  <c r="S1" i="3"/>
  <c r="S7" i="3"/>
  <c r="R7" i="3"/>
  <c r="O7" i="3" l="1"/>
</calcChain>
</file>

<file path=xl/sharedStrings.xml><?xml version="1.0" encoding="utf-8"?>
<sst xmlns="http://schemas.openxmlformats.org/spreadsheetml/2006/main" count="92" uniqueCount="34">
  <si>
    <t>EGRESO</t>
  </si>
  <si>
    <t>FORMATO AIFT010 - Conciliación Cartera ERP – EBP</t>
  </si>
  <si>
    <t>Valor Pendiente</t>
  </si>
  <si>
    <t xml:space="preserve"> </t>
  </si>
  <si>
    <t xml:space="preserve">EPS: COMFAORIENTE EPS-S </t>
  </si>
  <si>
    <t>Valor Conciliado</t>
  </si>
  <si>
    <t>Valor Pagado</t>
  </si>
  <si>
    <t>FECHA DE CORTE DE CONCILIACIÓN: 31 DE DICIEMBRE DE 2024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</si>
  <si>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</si>
  <si>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</si>
  <si>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</si>
  <si>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</si>
  <si>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</si>
  <si>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</si>
  <si>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</si>
  <si>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</si>
  <si>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</si>
  <si>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</si>
  <si>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</si>
  <si>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</si>
  <si>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</si>
  <si>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</si>
  <si>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</si>
  <si>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</si>
  <si>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</si>
  <si>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FECHA PAGO</t>
  </si>
  <si>
    <t>OBSERVACIONES</t>
  </si>
  <si>
    <t>EVENTO</t>
  </si>
  <si>
    <t>FECHA DE CONCILIACION: 12 DE MAYO DE 2025</t>
  </si>
  <si>
    <t>PAGO ANTICIPADO</t>
  </si>
  <si>
    <t xml:space="preserve">FACTURAS DEVUELTAS </t>
  </si>
  <si>
    <t xml:space="preserve"> VALOR FACTURA VALIDADA ERP </t>
  </si>
  <si>
    <t xml:space="preserve"> FACTURA VALIDADA ERP</t>
  </si>
  <si>
    <t>IPS: INSTITUTO ROOSEVELT - NIT. 860.013.874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</si>
</sst>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8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14" fontId="7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67" fontId="3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4" fontId="10" fillId="3" borderId="1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3" xr:uid="{4F4D2973-8F97-4FD5-ADC8-C4025FF15342}"/>
    <cellStyle name="Normal" xfId="0" builtinId="0"/>
    <cellStyle name="Normal 2 2" xfId="2" xr:uid="{D06E42CE-A302-4563-A7D9-55C6A937C5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faoriente\Documents\KAREN\CIRCULAR%20011\CORTE%2031%20DE%20DICIEMBRE%202024\5.%20MAYO\INSTITUTO%20ROOSEVELT\CONCILIACION%20INSTITUTO%20ROOSEVELT%20michel.xlsx" TargetMode="External"/><Relationship Id="rId1" Type="http://schemas.openxmlformats.org/officeDocument/2006/relationships/externalLinkPath" Target="/Users/Comfaoriente/Documents/KAREN/CIRCULAR%20011/CORTE%2031%20DE%20DICIEMBRE%202024/5.%20MAYO/INSTITUTO%20ROOSEVELT/CONCILIACION%20INSTITUTO%20ROOSEVELT%20mich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ON"/>
      <sheetName val="PAGOS"/>
      <sheetName val="plano radicación"/>
      <sheetName val="CUADRO RESUMEN"/>
      <sheetName val="CIRCULAR 011"/>
    </sheetNames>
    <sheetDataSet>
      <sheetData sheetId="0" refreshError="1"/>
      <sheetData sheetId="1" refreshError="1"/>
      <sheetData sheetId="2" refreshError="1"/>
      <sheetData sheetId="3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</row>
        <row r="4">
          <cell r="B4" t="str">
            <v>RadicadoEnvio</v>
          </cell>
          <cell r="C4" t="str">
            <v>Regimen</v>
          </cell>
          <cell r="D4" t="str">
            <v>Prestador</v>
          </cell>
          <cell r="E4" t="str">
            <v>Nit</v>
          </cell>
          <cell r="F4" t="str">
            <v>CodigoPrestador</v>
          </cell>
          <cell r="G4" t="str">
            <v>TipoCuenta</v>
          </cell>
          <cell r="H4" t="str">
            <v>RadicadoFactura</v>
          </cell>
          <cell r="I4" t="str">
            <v>NúmeroFactura</v>
          </cell>
          <cell r="J4" t="str">
            <v>EstadoAuditoria</v>
          </cell>
          <cell r="K4" t="str">
            <v>FechaFactura</v>
          </cell>
          <cell r="L4" t="str">
            <v>FechaRadicadaFactura</v>
          </cell>
          <cell r="M4" t="str">
            <v>FechaAtención</v>
          </cell>
          <cell r="N4" t="str">
            <v>ValorFactura</v>
          </cell>
          <cell r="O4" t="str">
            <v>CodNotaTecnica</v>
          </cell>
          <cell r="P4" t="str">
            <v>NotaTecnica</v>
          </cell>
          <cell r="Q4" t="str">
            <v>TipoGlosa</v>
          </cell>
          <cell r="R4" t="str">
            <v>NúmeroGlosa</v>
          </cell>
          <cell r="S4" t="str">
            <v>ValorGlosa</v>
          </cell>
          <cell r="T4" t="str">
            <v>FechaCargueSoportes</v>
          </cell>
          <cell r="U4" t="str">
            <v>FechaFinalizacionAuditoria</v>
          </cell>
          <cell r="V4" t="str">
            <v>DíasAuditoriaCalendario</v>
          </cell>
          <cell r="W4" t="str">
            <v>DíasAuditoriaHabiles</v>
          </cell>
          <cell r="X4" t="str">
            <v>ValorAceptaIPS</v>
          </cell>
          <cell r="Y4" t="str">
            <v>ValorRatificado</v>
          </cell>
          <cell r="Z4" t="str">
            <v>ValorAceptaEPS</v>
          </cell>
          <cell r="AA4" t="str">
            <v>FechaInicioGlosa</v>
          </cell>
          <cell r="AB4" t="str">
            <v>FechaGlosaIPS</v>
          </cell>
          <cell r="AC4" t="str">
            <v>FechaGlosaEPS</v>
          </cell>
          <cell r="AD4" t="str">
            <v>FechaRatificado</v>
          </cell>
          <cell r="AE4" t="str">
            <v>NumeroContrato</v>
          </cell>
          <cell r="AF4" t="str">
            <v>Glosa por contestar de la ese/ips</v>
          </cell>
          <cell r="AG4" t="str">
            <v>Glosa contestar de la eps</v>
          </cell>
          <cell r="AH4" t="str">
            <v>ValorConciliaciónIPS</v>
          </cell>
          <cell r="AI4" t="str">
            <v>ValorConciliaciónIPS2</v>
          </cell>
          <cell r="AJ4" t="str">
            <v>ValorConciliaciónEPS</v>
          </cell>
          <cell r="AK4" t="str">
            <v>ValorConciliaciónEPS2</v>
          </cell>
          <cell r="AL4" t="str">
            <v>ActaConciliación</v>
          </cell>
          <cell r="AM4" t="str">
            <v>ActaConciliación2</v>
          </cell>
          <cell r="AN4" t="str">
            <v>FechaActaConciliación</v>
          </cell>
          <cell r="AO4" t="str">
            <v>FechaActaConciliación2</v>
          </cell>
          <cell r="AP4" t="str">
            <v>ObservaciónGlosa</v>
          </cell>
          <cell r="AQ4" t="str">
            <v>Nombre1</v>
          </cell>
          <cell r="AR4" t="str">
            <v>Nombre2</v>
          </cell>
          <cell r="AS4" t="str">
            <v>Apellido1</v>
          </cell>
          <cell r="AT4" t="str">
            <v>Apellido2</v>
          </cell>
          <cell r="AU4" t="str">
            <v>TipoDocumento</v>
          </cell>
          <cell r="AV4" t="str">
            <v>Identificación</v>
          </cell>
          <cell r="AW4" t="str">
            <v>Funcionario</v>
          </cell>
          <cell r="AX4" t="str">
            <v>FuncionarioContabilidad</v>
          </cell>
          <cell r="AY4" t="str">
            <v>Copago</v>
          </cell>
          <cell r="AZ4" t="str">
            <v>PagoAnticipado</v>
          </cell>
          <cell r="BA4" t="str">
            <v>NotaCredito</v>
          </cell>
          <cell r="BB4" t="str">
            <v>GlosaModificada</v>
          </cell>
          <cell r="BC4" t="str">
            <v>TipoComprobante</v>
          </cell>
          <cell r="BD4" t="str">
            <v>NúmeroComprobante</v>
          </cell>
          <cell r="BE4" t="str">
            <v>FechaAuditada</v>
          </cell>
          <cell r="BF4" t="str">
            <v>DevueltaContabilidad</v>
          </cell>
          <cell r="BG4" t="str">
            <v>FechaDevueltaContabilidad</v>
          </cell>
          <cell r="BH4" t="str">
            <v>FechaPago</v>
          </cell>
          <cell r="BI4" t="str">
            <v>ValorPago</v>
          </cell>
        </row>
        <row r="5">
          <cell r="A5" t="str">
            <v>860013874-2822883</v>
          </cell>
          <cell r="B5">
            <v>55114</v>
          </cell>
          <cell r="C5" t="str">
            <v>CCF050</v>
          </cell>
          <cell r="D5" t="str">
            <v>INSTITUTO ROOSEVELT</v>
          </cell>
          <cell r="E5" t="str">
            <v>860013874</v>
          </cell>
          <cell r="F5" t="str">
            <v>110010825801</v>
          </cell>
          <cell r="G5" t="str">
            <v>EVENTO PBS</v>
          </cell>
          <cell r="H5">
            <v>2612825</v>
          </cell>
          <cell r="I5" t="str">
            <v>2822883</v>
          </cell>
          <cell r="J5" t="str">
            <v>PENDIENTE</v>
          </cell>
          <cell r="K5" t="str">
            <v>12/09/2024</v>
          </cell>
          <cell r="L5" t="str">
            <v>07/10/2024</v>
          </cell>
          <cell r="N5">
            <v>189700</v>
          </cell>
          <cell r="S5">
            <v>0</v>
          </cell>
          <cell r="T5" t="str">
            <v>07/10/2024</v>
          </cell>
          <cell r="X5">
            <v>0</v>
          </cell>
          <cell r="Y5">
            <v>0</v>
          </cell>
          <cell r="Z5">
            <v>0</v>
          </cell>
          <cell r="AF5" t="str">
            <v>NO</v>
          </cell>
          <cell r="AG5" t="str">
            <v>NO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Q5" t="str">
            <v>ANA</v>
          </cell>
          <cell r="AR5" t="str">
            <v>CAMILA</v>
          </cell>
          <cell r="AS5" t="str">
            <v>ORTIZ</v>
          </cell>
          <cell r="AT5" t="str">
            <v>BERNAL</v>
          </cell>
          <cell r="AU5" t="str">
            <v>TI</v>
          </cell>
          <cell r="AV5" t="str">
            <v>1127361599</v>
          </cell>
          <cell r="AW5" t="str">
            <v>ALIX Y HERNANDEZ PEREZ</v>
          </cell>
          <cell r="AY5">
            <v>0</v>
          </cell>
          <cell r="AZ5">
            <v>0</v>
          </cell>
          <cell r="BA5">
            <v>0</v>
          </cell>
          <cell r="BB5" t="str">
            <v>NO</v>
          </cell>
          <cell r="BF5" t="str">
            <v>NO</v>
          </cell>
          <cell r="BI5">
            <v>0</v>
          </cell>
        </row>
        <row r="6">
          <cell r="A6" t="str">
            <v>860013874-2822304</v>
          </cell>
          <cell r="B6">
            <v>54690</v>
          </cell>
          <cell r="C6" t="str">
            <v>CCF050</v>
          </cell>
          <cell r="D6" t="str">
            <v>INSTITUTO ROOSEVELT</v>
          </cell>
          <cell r="E6" t="str">
            <v>860013874</v>
          </cell>
          <cell r="F6" t="str">
            <v>110010825801</v>
          </cell>
          <cell r="G6" t="str">
            <v>EVENTO PBS</v>
          </cell>
          <cell r="H6">
            <v>2586871</v>
          </cell>
          <cell r="I6" t="str">
            <v>2822304</v>
          </cell>
          <cell r="J6" t="str">
            <v>PENDIENTE</v>
          </cell>
          <cell r="K6" t="str">
            <v>12/09/2024</v>
          </cell>
          <cell r="L6" t="str">
            <v>01/10/2024</v>
          </cell>
          <cell r="N6">
            <v>2444400</v>
          </cell>
          <cell r="S6">
            <v>0</v>
          </cell>
          <cell r="T6" t="str">
            <v>02/10/2024</v>
          </cell>
          <cell r="X6">
            <v>0</v>
          </cell>
          <cell r="Y6">
            <v>0</v>
          </cell>
          <cell r="Z6">
            <v>0</v>
          </cell>
          <cell r="AF6" t="str">
            <v>NO</v>
          </cell>
          <cell r="AG6" t="str">
            <v>NO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Q6" t="str">
            <v>LEIDY</v>
          </cell>
          <cell r="AR6" t="str">
            <v>JIMENA</v>
          </cell>
          <cell r="AS6" t="str">
            <v>NAVARRO</v>
          </cell>
          <cell r="AT6" t="str">
            <v>ORTEGA</v>
          </cell>
          <cell r="AU6" t="str">
            <v>CC</v>
          </cell>
          <cell r="AV6" t="str">
            <v>1091077422</v>
          </cell>
          <cell r="AW6" t="str">
            <v>ALIX Y HERNANDEZ PEREZ</v>
          </cell>
          <cell r="AY6">
            <v>0</v>
          </cell>
          <cell r="AZ6">
            <v>0</v>
          </cell>
          <cell r="BA6">
            <v>0</v>
          </cell>
          <cell r="BB6" t="str">
            <v>NO</v>
          </cell>
          <cell r="BF6" t="str">
            <v>NO</v>
          </cell>
          <cell r="BI6">
            <v>0</v>
          </cell>
        </row>
        <row r="7">
          <cell r="A7" t="str">
            <v>860013874-2822068</v>
          </cell>
          <cell r="B7">
            <v>54690</v>
          </cell>
          <cell r="C7" t="str">
            <v>CCF050</v>
          </cell>
          <cell r="D7" t="str">
            <v>INSTITUTO ROOSEVELT</v>
          </cell>
          <cell r="E7" t="str">
            <v>860013874</v>
          </cell>
          <cell r="F7" t="str">
            <v>110010825801</v>
          </cell>
          <cell r="G7" t="str">
            <v>EVENTO PBS</v>
          </cell>
          <cell r="H7">
            <v>2586869</v>
          </cell>
          <cell r="I7" t="str">
            <v>2822068</v>
          </cell>
          <cell r="J7" t="str">
            <v>PENDIENTE</v>
          </cell>
          <cell r="K7" t="str">
            <v>11/09/2024</v>
          </cell>
          <cell r="L7" t="str">
            <v>01/10/2024</v>
          </cell>
          <cell r="N7">
            <v>189700</v>
          </cell>
          <cell r="S7">
            <v>0</v>
          </cell>
          <cell r="T7" t="str">
            <v>02/10/2024</v>
          </cell>
          <cell r="X7">
            <v>0</v>
          </cell>
          <cell r="Y7">
            <v>0</v>
          </cell>
          <cell r="Z7">
            <v>0</v>
          </cell>
          <cell r="AF7" t="str">
            <v>NO</v>
          </cell>
          <cell r="AG7" t="str">
            <v>NO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Q7" t="str">
            <v>ALEXA</v>
          </cell>
          <cell r="AR7" t="str">
            <v>VALENTINA</v>
          </cell>
          <cell r="AS7" t="str">
            <v>CHACON</v>
          </cell>
          <cell r="AT7" t="str">
            <v>FUENMAYOR</v>
          </cell>
          <cell r="AU7" t="str">
            <v>TI</v>
          </cell>
          <cell r="AV7" t="str">
            <v>1127353076</v>
          </cell>
          <cell r="AW7" t="str">
            <v>ALIX Y HERNANDEZ PEREZ</v>
          </cell>
          <cell r="AY7">
            <v>0</v>
          </cell>
          <cell r="AZ7">
            <v>0</v>
          </cell>
          <cell r="BA7">
            <v>0</v>
          </cell>
          <cell r="BB7" t="str">
            <v>NO</v>
          </cell>
          <cell r="BF7" t="str">
            <v>NO</v>
          </cell>
          <cell r="BI7">
            <v>0</v>
          </cell>
        </row>
        <row r="8">
          <cell r="A8" t="str">
            <v>860013874-2819935</v>
          </cell>
          <cell r="B8">
            <v>54690</v>
          </cell>
          <cell r="C8" t="str">
            <v>CCF050</v>
          </cell>
          <cell r="D8" t="str">
            <v>INSTITUTO ROOSEVELT</v>
          </cell>
          <cell r="E8" t="str">
            <v>860013874</v>
          </cell>
          <cell r="F8" t="str">
            <v>110010825801</v>
          </cell>
          <cell r="G8" t="str">
            <v>EVENTO PBS</v>
          </cell>
          <cell r="H8">
            <v>2586870</v>
          </cell>
          <cell r="I8" t="str">
            <v>2819935</v>
          </cell>
          <cell r="J8" t="str">
            <v>PENDIENTE</v>
          </cell>
          <cell r="K8" t="str">
            <v>06/09/2024</v>
          </cell>
          <cell r="L8" t="str">
            <v>01/10/2024</v>
          </cell>
          <cell r="N8">
            <v>4326730</v>
          </cell>
          <cell r="S8">
            <v>0</v>
          </cell>
          <cell r="T8" t="str">
            <v>02/10/2024</v>
          </cell>
          <cell r="X8">
            <v>0</v>
          </cell>
          <cell r="Y8">
            <v>0</v>
          </cell>
          <cell r="Z8">
            <v>0</v>
          </cell>
          <cell r="AF8" t="str">
            <v>NO</v>
          </cell>
          <cell r="AG8" t="str">
            <v>NO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Q8" t="str">
            <v>LEIDY</v>
          </cell>
          <cell r="AR8" t="str">
            <v>JIMENA</v>
          </cell>
          <cell r="AS8" t="str">
            <v>NAVARRO</v>
          </cell>
          <cell r="AT8" t="str">
            <v>ORTEGA</v>
          </cell>
          <cell r="AU8" t="str">
            <v>CC</v>
          </cell>
          <cell r="AV8" t="str">
            <v>1091077422</v>
          </cell>
          <cell r="AW8" t="str">
            <v>ALIX Y HERNANDEZ PEREZ</v>
          </cell>
          <cell r="AY8">
            <v>0</v>
          </cell>
          <cell r="AZ8">
            <v>0</v>
          </cell>
          <cell r="BA8">
            <v>0</v>
          </cell>
          <cell r="BB8" t="str">
            <v>NO</v>
          </cell>
          <cell r="BF8" t="str">
            <v>NO</v>
          </cell>
          <cell r="BI8">
            <v>0</v>
          </cell>
        </row>
        <row r="9">
          <cell r="A9" t="str">
            <v>860013874-2817268</v>
          </cell>
          <cell r="B9">
            <v>54690</v>
          </cell>
          <cell r="C9" t="str">
            <v>CCF050</v>
          </cell>
          <cell r="D9" t="str">
            <v>INSTITUTO ROOSEVELT</v>
          </cell>
          <cell r="E9" t="str">
            <v>860013874</v>
          </cell>
          <cell r="F9" t="str">
            <v>110010825801</v>
          </cell>
          <cell r="G9" t="str">
            <v>EVENTO PBS</v>
          </cell>
          <cell r="H9">
            <v>2586868</v>
          </cell>
          <cell r="I9" t="str">
            <v>2817268</v>
          </cell>
          <cell r="J9" t="str">
            <v>PENDIENTE</v>
          </cell>
          <cell r="K9" t="str">
            <v>29/08/2024</v>
          </cell>
          <cell r="L9" t="str">
            <v>01/10/2024</v>
          </cell>
          <cell r="N9">
            <v>2087900</v>
          </cell>
          <cell r="S9">
            <v>0</v>
          </cell>
          <cell r="T9" t="str">
            <v>02/10/2024</v>
          </cell>
          <cell r="X9">
            <v>0</v>
          </cell>
          <cell r="Y9">
            <v>0</v>
          </cell>
          <cell r="Z9">
            <v>0</v>
          </cell>
          <cell r="AF9" t="str">
            <v>NO</v>
          </cell>
          <cell r="AG9" t="str">
            <v>NO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Q9" t="str">
            <v>ANDRES</v>
          </cell>
          <cell r="AR9" t="str">
            <v>JOSE</v>
          </cell>
          <cell r="AS9" t="str">
            <v>BORJAS</v>
          </cell>
          <cell r="AT9" t="str">
            <v>MARTINEZ</v>
          </cell>
          <cell r="AU9" t="str">
            <v>PT</v>
          </cell>
          <cell r="AV9" t="str">
            <v>6967850</v>
          </cell>
          <cell r="AW9" t="str">
            <v>ALIX Y HERNANDEZ PEREZ</v>
          </cell>
          <cell r="AY9">
            <v>0</v>
          </cell>
          <cell r="AZ9">
            <v>0</v>
          </cell>
          <cell r="BA9">
            <v>0</v>
          </cell>
          <cell r="BB9" t="str">
            <v>NO</v>
          </cell>
          <cell r="BF9" t="str">
            <v>NO</v>
          </cell>
          <cell r="BI9">
            <v>0</v>
          </cell>
        </row>
        <row r="10">
          <cell r="A10" t="str">
            <v>860013874-2816818</v>
          </cell>
          <cell r="B10">
            <v>54015</v>
          </cell>
          <cell r="C10" t="str">
            <v>CCF050</v>
          </cell>
          <cell r="D10" t="str">
            <v>INSTITUTO ROOSEVELT</v>
          </cell>
          <cell r="E10" t="str">
            <v>860013874</v>
          </cell>
          <cell r="F10" t="str">
            <v>110010825801</v>
          </cell>
          <cell r="G10" t="str">
            <v>EVENTO PBS</v>
          </cell>
          <cell r="H10">
            <v>2558603</v>
          </cell>
          <cell r="I10" t="str">
            <v>2816818</v>
          </cell>
          <cell r="J10" t="str">
            <v>RADICADA</v>
          </cell>
          <cell r="K10" t="str">
            <v>28/08/2024</v>
          </cell>
          <cell r="L10" t="str">
            <v>04/09/2024</v>
          </cell>
          <cell r="M10" t="str">
            <v>28/08/2024</v>
          </cell>
          <cell r="N10">
            <v>385800</v>
          </cell>
          <cell r="O10">
            <v>44</v>
          </cell>
          <cell r="P10" t="str">
            <v>44.ENFERMEDAD CONGENITA</v>
          </cell>
          <cell r="S10">
            <v>0</v>
          </cell>
          <cell r="T10" t="str">
            <v>04/09/2024</v>
          </cell>
          <cell r="U10" t="str">
            <v>23/09/2024</v>
          </cell>
          <cell r="V10">
            <v>19</v>
          </cell>
          <cell r="W10">
            <v>14</v>
          </cell>
          <cell r="X10">
            <v>0</v>
          </cell>
          <cell r="Y10">
            <v>0</v>
          </cell>
          <cell r="Z10">
            <v>0</v>
          </cell>
          <cell r="AF10" t="str">
            <v>NO</v>
          </cell>
          <cell r="AG10" t="str">
            <v>NO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Q10" t="str">
            <v>ANDRES</v>
          </cell>
          <cell r="AR10" t="str">
            <v>JOSE</v>
          </cell>
          <cell r="AS10" t="str">
            <v>BORJAS</v>
          </cell>
          <cell r="AT10" t="str">
            <v>MARTINEZ</v>
          </cell>
          <cell r="AU10" t="str">
            <v>PT</v>
          </cell>
          <cell r="AV10" t="str">
            <v>6967850</v>
          </cell>
          <cell r="AW10" t="str">
            <v>ALIX Y HERNANDEZ PEREZ</v>
          </cell>
          <cell r="AX10" t="str">
            <v>MENESES BARRERA KAREN ANDREA</v>
          </cell>
          <cell r="AY10">
            <v>0</v>
          </cell>
          <cell r="AZ10">
            <v>385800</v>
          </cell>
          <cell r="BA10">
            <v>0</v>
          </cell>
          <cell r="BB10" t="str">
            <v>NO</v>
          </cell>
          <cell r="BE10" t="str">
            <v>18/09/2024</v>
          </cell>
          <cell r="BF10" t="str">
            <v>NO</v>
          </cell>
          <cell r="BI10">
            <v>0</v>
          </cell>
        </row>
        <row r="11">
          <cell r="A11" t="str">
            <v>860013874-2816446</v>
          </cell>
          <cell r="B11">
            <v>54015</v>
          </cell>
          <cell r="C11" t="str">
            <v>CCF050</v>
          </cell>
          <cell r="D11" t="str">
            <v>INSTITUTO ROOSEVELT</v>
          </cell>
          <cell r="E11" t="str">
            <v>860013874</v>
          </cell>
          <cell r="F11" t="str">
            <v>110010825801</v>
          </cell>
          <cell r="G11" t="str">
            <v>EVENTO PBS</v>
          </cell>
          <cell r="H11">
            <v>2558602</v>
          </cell>
          <cell r="I11" t="str">
            <v>2816446</v>
          </cell>
          <cell r="J11" t="str">
            <v>RADICADA</v>
          </cell>
          <cell r="K11" t="str">
            <v>28/08/2024</v>
          </cell>
          <cell r="L11" t="str">
            <v>04/09/2024</v>
          </cell>
          <cell r="M11" t="str">
            <v>28/08/2024</v>
          </cell>
          <cell r="N11">
            <v>189700</v>
          </cell>
          <cell r="O11">
            <v>29</v>
          </cell>
          <cell r="P11" t="str">
            <v>29.CONSULTA ESPECIALIZADA NIVEL III</v>
          </cell>
          <cell r="S11">
            <v>0</v>
          </cell>
          <cell r="T11" t="str">
            <v>04/09/2024</v>
          </cell>
          <cell r="U11" t="str">
            <v>23/09/2024</v>
          </cell>
          <cell r="V11">
            <v>19</v>
          </cell>
          <cell r="W11">
            <v>14</v>
          </cell>
          <cell r="X11">
            <v>0</v>
          </cell>
          <cell r="Y11">
            <v>0</v>
          </cell>
          <cell r="Z11">
            <v>0</v>
          </cell>
          <cell r="AF11" t="str">
            <v>NO</v>
          </cell>
          <cell r="AG11" t="str">
            <v>NO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Q11" t="str">
            <v>LEIDY</v>
          </cell>
          <cell r="AR11" t="str">
            <v>JIMENA</v>
          </cell>
          <cell r="AS11" t="str">
            <v>NAVARRO</v>
          </cell>
          <cell r="AT11" t="str">
            <v>ORTEGA</v>
          </cell>
          <cell r="AU11" t="str">
            <v>CC</v>
          </cell>
          <cell r="AV11" t="str">
            <v>1091077422</v>
          </cell>
          <cell r="AW11" t="str">
            <v>ALIX Y HERNANDEZ PEREZ</v>
          </cell>
          <cell r="AX11" t="str">
            <v>HERNANDEZ AGUIRRE ALEJANDRO</v>
          </cell>
          <cell r="AY11">
            <v>0</v>
          </cell>
          <cell r="AZ11">
            <v>189700</v>
          </cell>
          <cell r="BA11">
            <v>0</v>
          </cell>
          <cell r="BB11" t="str">
            <v>NO</v>
          </cell>
          <cell r="BE11" t="str">
            <v>17/09/2024</v>
          </cell>
          <cell r="BF11" t="str">
            <v>NO</v>
          </cell>
          <cell r="BI11">
            <v>0</v>
          </cell>
        </row>
        <row r="12">
          <cell r="A12" t="str">
            <v>860013874-2816036</v>
          </cell>
          <cell r="B12">
            <v>53976</v>
          </cell>
          <cell r="C12" t="str">
            <v>CCF050</v>
          </cell>
          <cell r="D12" t="str">
            <v>INSTITUTO ROOSEVELT</v>
          </cell>
          <cell r="E12" t="str">
            <v>860013874</v>
          </cell>
          <cell r="F12" t="str">
            <v>110010825801</v>
          </cell>
          <cell r="G12" t="str">
            <v>EVENTO PBS</v>
          </cell>
          <cell r="H12">
            <v>2557440</v>
          </cell>
          <cell r="I12" t="str">
            <v>2816036</v>
          </cell>
          <cell r="J12" t="str">
            <v>RADICADA</v>
          </cell>
          <cell r="K12" t="str">
            <v>27/08/2024</v>
          </cell>
          <cell r="L12" t="str">
            <v>04/09/2024</v>
          </cell>
          <cell r="M12" t="str">
            <v>23/08/2024</v>
          </cell>
          <cell r="N12">
            <v>189700</v>
          </cell>
          <cell r="O12">
            <v>29</v>
          </cell>
          <cell r="P12" t="str">
            <v>29.CONSULTA ESPECIALIZADA NIVEL III</v>
          </cell>
          <cell r="S12">
            <v>0</v>
          </cell>
          <cell r="T12" t="str">
            <v>04/09/2024</v>
          </cell>
          <cell r="U12" t="str">
            <v>23/09/2024</v>
          </cell>
          <cell r="V12">
            <v>19</v>
          </cell>
          <cell r="W12">
            <v>14</v>
          </cell>
          <cell r="X12">
            <v>0</v>
          </cell>
          <cell r="Y12">
            <v>0</v>
          </cell>
          <cell r="Z12">
            <v>0</v>
          </cell>
          <cell r="AF12" t="str">
            <v>NO</v>
          </cell>
          <cell r="AG12" t="str">
            <v>NO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Q12" t="str">
            <v>LUIS</v>
          </cell>
          <cell r="AR12" t="str">
            <v>JOSE</v>
          </cell>
          <cell r="AS12" t="str">
            <v>GONZALEZ</v>
          </cell>
          <cell r="AT12" t="str">
            <v>FRAGOZO</v>
          </cell>
          <cell r="AU12" t="str">
            <v>RC</v>
          </cell>
          <cell r="AV12" t="str">
            <v>1030048295</v>
          </cell>
          <cell r="AW12" t="str">
            <v>ALIX Y HERNANDEZ PEREZ</v>
          </cell>
          <cell r="AX12" t="str">
            <v>BOTELLO MEJÍA DEYSI DAVIANA</v>
          </cell>
          <cell r="AY12">
            <v>0</v>
          </cell>
          <cell r="AZ12">
            <v>189700</v>
          </cell>
          <cell r="BA12">
            <v>0</v>
          </cell>
          <cell r="BB12" t="str">
            <v>NO</v>
          </cell>
          <cell r="BE12" t="str">
            <v>17/09/2024</v>
          </cell>
          <cell r="BF12" t="str">
            <v>NO</v>
          </cell>
          <cell r="BI12">
            <v>0</v>
          </cell>
        </row>
        <row r="13">
          <cell r="A13" t="str">
            <v>860013874-2815925</v>
          </cell>
          <cell r="B13">
            <v>54015</v>
          </cell>
          <cell r="C13" t="str">
            <v>CCF050</v>
          </cell>
          <cell r="D13" t="str">
            <v>INSTITUTO ROOSEVELT</v>
          </cell>
          <cell r="E13" t="str">
            <v>860013874</v>
          </cell>
          <cell r="F13" t="str">
            <v>110010825801</v>
          </cell>
          <cell r="G13" t="str">
            <v>EVENTO PBS</v>
          </cell>
          <cell r="H13">
            <v>2558601</v>
          </cell>
          <cell r="I13" t="str">
            <v>2815925</v>
          </cell>
          <cell r="J13" t="str">
            <v>RADICADA</v>
          </cell>
          <cell r="K13" t="str">
            <v>27/08/2024</v>
          </cell>
          <cell r="L13" t="str">
            <v>04/09/2024</v>
          </cell>
          <cell r="M13" t="str">
            <v>27/08/2024</v>
          </cell>
          <cell r="N13">
            <v>189700</v>
          </cell>
          <cell r="O13">
            <v>29</v>
          </cell>
          <cell r="P13" t="str">
            <v>29.CONSULTA ESPECIALIZADA NIVEL III</v>
          </cell>
          <cell r="S13">
            <v>0</v>
          </cell>
          <cell r="T13" t="str">
            <v>04/09/2024</v>
          </cell>
          <cell r="U13" t="str">
            <v>23/09/2024</v>
          </cell>
          <cell r="V13">
            <v>19</v>
          </cell>
          <cell r="W13">
            <v>14</v>
          </cell>
          <cell r="X13">
            <v>0</v>
          </cell>
          <cell r="Y13">
            <v>0</v>
          </cell>
          <cell r="Z13">
            <v>0</v>
          </cell>
          <cell r="AF13" t="str">
            <v>NO</v>
          </cell>
          <cell r="AG13" t="str">
            <v>NO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Q13" t="str">
            <v>DAYRA</v>
          </cell>
          <cell r="AR13" t="str">
            <v>VALENTINA</v>
          </cell>
          <cell r="AS13" t="str">
            <v>DURAN</v>
          </cell>
          <cell r="AT13" t="str">
            <v>PRADO</v>
          </cell>
          <cell r="AU13" t="str">
            <v>TI</v>
          </cell>
          <cell r="AV13" t="str">
            <v>1090453893</v>
          </cell>
          <cell r="AW13" t="str">
            <v>ALIX Y HERNANDEZ PEREZ</v>
          </cell>
          <cell r="AX13" t="str">
            <v>GARCIA GONZALEZ FABIAN</v>
          </cell>
          <cell r="AY13">
            <v>0</v>
          </cell>
          <cell r="AZ13">
            <v>189700</v>
          </cell>
          <cell r="BA13">
            <v>0</v>
          </cell>
          <cell r="BB13" t="str">
            <v>NO</v>
          </cell>
          <cell r="BE13" t="str">
            <v>17/09/2024</v>
          </cell>
          <cell r="BF13" t="str">
            <v>NO</v>
          </cell>
          <cell r="BI13">
            <v>0</v>
          </cell>
        </row>
        <row r="14">
          <cell r="A14" t="str">
            <v>860013874-2810059</v>
          </cell>
          <cell r="B14">
            <v>53982</v>
          </cell>
          <cell r="C14" t="str">
            <v>CCFC50</v>
          </cell>
          <cell r="D14" t="str">
            <v>INSTITUTO ROOSEVELT</v>
          </cell>
          <cell r="E14" t="str">
            <v>860013874</v>
          </cell>
          <cell r="F14" t="str">
            <v>110010825801</v>
          </cell>
          <cell r="G14" t="str">
            <v>EVENTO PBS</v>
          </cell>
          <cell r="H14">
            <v>2557472</v>
          </cell>
          <cell r="I14" t="str">
            <v>2810059</v>
          </cell>
          <cell r="J14" t="str">
            <v>RADICADA</v>
          </cell>
          <cell r="K14" t="str">
            <v>14/08/2024</v>
          </cell>
          <cell r="L14" t="str">
            <v>04/09/2024</v>
          </cell>
          <cell r="M14" t="str">
            <v>14/08/2024</v>
          </cell>
          <cell r="N14">
            <v>189700</v>
          </cell>
          <cell r="O14">
            <v>29</v>
          </cell>
          <cell r="P14" t="str">
            <v>29.CONSULTA ESPECIALIZADA NIVEL III</v>
          </cell>
          <cell r="S14">
            <v>0</v>
          </cell>
          <cell r="T14" t="str">
            <v>04/09/2024</v>
          </cell>
          <cell r="U14" t="str">
            <v>23/09/2024</v>
          </cell>
          <cell r="V14">
            <v>19</v>
          </cell>
          <cell r="W14">
            <v>14</v>
          </cell>
          <cell r="X14">
            <v>0</v>
          </cell>
          <cell r="Y14">
            <v>0</v>
          </cell>
          <cell r="Z14">
            <v>0</v>
          </cell>
          <cell r="AF14" t="str">
            <v>NO</v>
          </cell>
          <cell r="AG14" t="str">
            <v>NO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Q14" t="str">
            <v>ANAVICTORIA</v>
          </cell>
          <cell r="AS14" t="str">
            <v>ESPINOSA</v>
          </cell>
          <cell r="AT14" t="str">
            <v>CASTAÑEDA</v>
          </cell>
          <cell r="AU14" t="str">
            <v>RC</v>
          </cell>
          <cell r="AV14" t="str">
            <v>1092548537</v>
          </cell>
          <cell r="AW14" t="str">
            <v>ALIX Y HERNANDEZ PEREZ</v>
          </cell>
          <cell r="AX14" t="str">
            <v>VALDERRAMA CAJIAO BERTHA ALEXANDRA</v>
          </cell>
          <cell r="AY14">
            <v>0</v>
          </cell>
          <cell r="AZ14">
            <v>189700</v>
          </cell>
          <cell r="BA14">
            <v>0</v>
          </cell>
          <cell r="BB14" t="str">
            <v>NO</v>
          </cell>
          <cell r="BE14" t="str">
            <v>17/09/2024</v>
          </cell>
          <cell r="BF14" t="str">
            <v>NO</v>
          </cell>
          <cell r="BI14">
            <v>0</v>
          </cell>
        </row>
        <row r="15">
          <cell r="A15" t="str">
            <v>860013874-2809716</v>
          </cell>
          <cell r="B15">
            <v>53982</v>
          </cell>
          <cell r="C15" t="str">
            <v>CCFC50</v>
          </cell>
          <cell r="D15" t="str">
            <v>INSTITUTO ROOSEVELT</v>
          </cell>
          <cell r="E15" t="str">
            <v>860013874</v>
          </cell>
          <cell r="F15" t="str">
            <v>110010825801</v>
          </cell>
          <cell r="G15" t="str">
            <v>EVENTO PBS</v>
          </cell>
          <cell r="H15">
            <v>2557471</v>
          </cell>
          <cell r="I15" t="str">
            <v>2809716</v>
          </cell>
          <cell r="J15" t="str">
            <v>RADICADA</v>
          </cell>
          <cell r="K15" t="str">
            <v>13/08/2024</v>
          </cell>
          <cell r="L15" t="str">
            <v>04/09/2024</v>
          </cell>
          <cell r="M15" t="str">
            <v>13/08/2024</v>
          </cell>
          <cell r="N15">
            <v>189700</v>
          </cell>
          <cell r="O15">
            <v>29</v>
          </cell>
          <cell r="P15" t="str">
            <v>29.CONSULTA ESPECIALIZADA NIVEL III</v>
          </cell>
          <cell r="S15">
            <v>0</v>
          </cell>
          <cell r="T15" t="str">
            <v>04/09/2024</v>
          </cell>
          <cell r="U15" t="str">
            <v>23/09/2024</v>
          </cell>
          <cell r="V15">
            <v>19</v>
          </cell>
          <cell r="W15">
            <v>14</v>
          </cell>
          <cell r="X15">
            <v>0</v>
          </cell>
          <cell r="Y15">
            <v>0</v>
          </cell>
          <cell r="Z15">
            <v>0</v>
          </cell>
          <cell r="AF15" t="str">
            <v>NO</v>
          </cell>
          <cell r="AG15" t="str">
            <v>NO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Q15" t="str">
            <v>ANAVICTORIA</v>
          </cell>
          <cell r="AS15" t="str">
            <v>ESPINOSA</v>
          </cell>
          <cell r="AT15" t="str">
            <v>CASTAÑEDA</v>
          </cell>
          <cell r="AU15" t="str">
            <v>RC</v>
          </cell>
          <cell r="AV15" t="str">
            <v>1092548537</v>
          </cell>
          <cell r="AW15" t="str">
            <v>ALIX Y HERNANDEZ PEREZ</v>
          </cell>
          <cell r="AX15" t="str">
            <v>MALPICA DURAN LILIANA CAROLINA</v>
          </cell>
          <cell r="AY15">
            <v>0</v>
          </cell>
          <cell r="AZ15">
            <v>189700</v>
          </cell>
          <cell r="BA15">
            <v>0</v>
          </cell>
          <cell r="BB15" t="str">
            <v>NO</v>
          </cell>
          <cell r="BE15" t="str">
            <v>16/09/2024</v>
          </cell>
          <cell r="BF15" t="str">
            <v>NO</v>
          </cell>
          <cell r="BI15">
            <v>0</v>
          </cell>
        </row>
        <row r="16">
          <cell r="A16" t="str">
            <v>860013874-2808099</v>
          </cell>
          <cell r="B16">
            <v>53976</v>
          </cell>
          <cell r="C16" t="str">
            <v>CCF050</v>
          </cell>
          <cell r="D16" t="str">
            <v>INSTITUTO ROOSEVELT</v>
          </cell>
          <cell r="E16" t="str">
            <v>860013874</v>
          </cell>
          <cell r="F16" t="str">
            <v>110010825801</v>
          </cell>
          <cell r="G16" t="str">
            <v>EVENTO PBS</v>
          </cell>
          <cell r="H16">
            <v>2557439</v>
          </cell>
          <cell r="I16" t="str">
            <v>2808099</v>
          </cell>
          <cell r="J16" t="str">
            <v>RADICADA</v>
          </cell>
          <cell r="K16" t="str">
            <v>08/08/2024</v>
          </cell>
          <cell r="L16" t="str">
            <v>04/09/2024</v>
          </cell>
          <cell r="M16" t="str">
            <v>28/08/2024</v>
          </cell>
          <cell r="N16">
            <v>385800</v>
          </cell>
          <cell r="O16">
            <v>22</v>
          </cell>
          <cell r="P16" t="str">
            <v>22.COMPLEMENTACION DIAGNOSTICA Y TERAPEUTICA NIVEL II</v>
          </cell>
          <cell r="S16">
            <v>0</v>
          </cell>
          <cell r="T16" t="str">
            <v>04/09/2024</v>
          </cell>
          <cell r="U16" t="str">
            <v>23/09/2024</v>
          </cell>
          <cell r="V16">
            <v>19</v>
          </cell>
          <cell r="W16">
            <v>14</v>
          </cell>
          <cell r="X16">
            <v>0</v>
          </cell>
          <cell r="Y16">
            <v>0</v>
          </cell>
          <cell r="Z16">
            <v>0</v>
          </cell>
          <cell r="AF16" t="str">
            <v>NO</v>
          </cell>
          <cell r="AG16" t="str">
            <v>NO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Q16" t="str">
            <v>AIXA</v>
          </cell>
          <cell r="AR16" t="str">
            <v>SHADDAY YIRETH</v>
          </cell>
          <cell r="AS16" t="str">
            <v>GARAVITO</v>
          </cell>
          <cell r="AT16" t="str">
            <v>DELGADO</v>
          </cell>
          <cell r="AU16" t="str">
            <v>TI</v>
          </cell>
          <cell r="AV16" t="str">
            <v>1091972375</v>
          </cell>
          <cell r="AW16" t="str">
            <v>ALIX Y HERNANDEZ PEREZ</v>
          </cell>
          <cell r="AX16" t="str">
            <v>VILLARREAL RUBIO BELKYS XIOMARA</v>
          </cell>
          <cell r="AY16">
            <v>0</v>
          </cell>
          <cell r="AZ16">
            <v>385800</v>
          </cell>
          <cell r="BA16">
            <v>0</v>
          </cell>
          <cell r="BB16" t="str">
            <v>NO</v>
          </cell>
          <cell r="BE16" t="str">
            <v>17/09/2024</v>
          </cell>
          <cell r="BF16" t="str">
            <v>NO</v>
          </cell>
          <cell r="BI16">
            <v>0</v>
          </cell>
        </row>
        <row r="17">
          <cell r="A17" t="str">
            <v>860013874-2806276</v>
          </cell>
          <cell r="B17">
            <v>52916</v>
          </cell>
          <cell r="C17" t="str">
            <v>CCF050</v>
          </cell>
          <cell r="D17" t="str">
            <v>INSTITUTO ROOSEVELT</v>
          </cell>
          <cell r="E17" t="str">
            <v>860013874</v>
          </cell>
          <cell r="F17" t="str">
            <v>110010825801</v>
          </cell>
          <cell r="G17" t="str">
            <v>EVENTO PBS</v>
          </cell>
          <cell r="H17">
            <v>2521193</v>
          </cell>
          <cell r="I17" t="str">
            <v>2806276</v>
          </cell>
          <cell r="J17" t="str">
            <v>RADICADA</v>
          </cell>
          <cell r="K17" t="str">
            <v>02/08/2024</v>
          </cell>
          <cell r="L17" t="str">
            <v>05/08/2024</v>
          </cell>
          <cell r="M17" t="str">
            <v>02/07/2024</v>
          </cell>
          <cell r="N17">
            <v>189700</v>
          </cell>
          <cell r="O17">
            <v>29</v>
          </cell>
          <cell r="P17" t="str">
            <v>29.CONSULTA ESPECIALIZADA NIVEL III</v>
          </cell>
          <cell r="S17">
            <v>0</v>
          </cell>
          <cell r="T17" t="str">
            <v>05/08/2024</v>
          </cell>
          <cell r="U17" t="str">
            <v>28/08/2024</v>
          </cell>
          <cell r="V17">
            <v>23</v>
          </cell>
          <cell r="W17">
            <v>16</v>
          </cell>
          <cell r="X17">
            <v>0</v>
          </cell>
          <cell r="Y17">
            <v>0</v>
          </cell>
          <cell r="Z17">
            <v>0</v>
          </cell>
          <cell r="AF17" t="str">
            <v>NO</v>
          </cell>
          <cell r="AG17" t="str">
            <v>NO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Q17" t="str">
            <v>ANDRES</v>
          </cell>
          <cell r="AR17" t="str">
            <v>JOSE</v>
          </cell>
          <cell r="AS17" t="str">
            <v>BORJAS</v>
          </cell>
          <cell r="AT17" t="str">
            <v>MARTINEZ</v>
          </cell>
          <cell r="AU17" t="str">
            <v>PT</v>
          </cell>
          <cell r="AV17" t="str">
            <v>6967850</v>
          </cell>
          <cell r="AW17" t="str">
            <v>ALIX Y HERNANDEZ PEREZ</v>
          </cell>
          <cell r="AX17" t="str">
            <v>MENESES BARRERA KAREN ANDREA</v>
          </cell>
          <cell r="AY17">
            <v>0</v>
          </cell>
          <cell r="AZ17">
            <v>189700</v>
          </cell>
          <cell r="BA17">
            <v>0</v>
          </cell>
          <cell r="BB17" t="str">
            <v>NO</v>
          </cell>
          <cell r="BE17" t="str">
            <v>27/08/2024</v>
          </cell>
          <cell r="BF17" t="str">
            <v>NO</v>
          </cell>
          <cell r="BI17">
            <v>0</v>
          </cell>
        </row>
        <row r="18">
          <cell r="A18" t="str">
            <v>860013874-2804698</v>
          </cell>
          <cell r="B18">
            <v>53604</v>
          </cell>
          <cell r="C18" t="str">
            <v>CCF050</v>
          </cell>
          <cell r="D18" t="str">
            <v>INSTITUTO ROOSEVELT</v>
          </cell>
          <cell r="E18" t="str">
            <v>860013874</v>
          </cell>
          <cell r="F18" t="str">
            <v>110010825801</v>
          </cell>
          <cell r="G18" t="str">
            <v>EVENTO PBS</v>
          </cell>
          <cell r="H18">
            <v>2541692</v>
          </cell>
          <cell r="I18" t="str">
            <v>2804698</v>
          </cell>
          <cell r="J18" t="str">
            <v>GLOSADA</v>
          </cell>
          <cell r="K18" t="str">
            <v>30/07/2024</v>
          </cell>
          <cell r="L18" t="str">
            <v>02/09/2024</v>
          </cell>
          <cell r="M18" t="str">
            <v>26/07/2024</v>
          </cell>
          <cell r="N18">
            <v>39416313</v>
          </cell>
          <cell r="O18">
            <v>46</v>
          </cell>
          <cell r="P18" t="str">
            <v>46.REEMPLAZOS ARTICULARES</v>
          </cell>
          <cell r="Q18" t="str">
            <v>Parcial</v>
          </cell>
          <cell r="R18" t="str">
            <v>ACCCF11790</v>
          </cell>
          <cell r="S18">
            <v>169000</v>
          </cell>
          <cell r="T18" t="str">
            <v>02/09/2024</v>
          </cell>
          <cell r="U18" t="str">
            <v>23/09/2024</v>
          </cell>
          <cell r="V18">
            <v>21</v>
          </cell>
          <cell r="W18">
            <v>16</v>
          </cell>
          <cell r="X18">
            <v>0</v>
          </cell>
          <cell r="Y18">
            <v>0</v>
          </cell>
          <cell r="Z18">
            <v>0</v>
          </cell>
          <cell r="AA18" t="str">
            <v>23/09/2024</v>
          </cell>
          <cell r="AF18" t="str">
            <v>NO</v>
          </cell>
          <cell r="AG18" t="str">
            <v>NO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Q18" t="str">
            <v>MARDEN</v>
          </cell>
          <cell r="AR18" t="str">
            <v>MIGUEL</v>
          </cell>
          <cell r="AS18" t="str">
            <v>MONTES</v>
          </cell>
          <cell r="AT18" t="str">
            <v>MONCADA</v>
          </cell>
          <cell r="AU18" t="str">
            <v>CC</v>
          </cell>
          <cell r="AV18" t="str">
            <v>1007197466</v>
          </cell>
          <cell r="AW18" t="str">
            <v>ALIX Y HERNANDEZ PEREZ</v>
          </cell>
          <cell r="AX18" t="str">
            <v>OSORIO NUNEZ BETTY YOLANDA</v>
          </cell>
          <cell r="AY18">
            <v>0</v>
          </cell>
          <cell r="AZ18">
            <v>39416313</v>
          </cell>
          <cell r="BA18">
            <v>0</v>
          </cell>
          <cell r="BB18" t="str">
            <v>NO</v>
          </cell>
          <cell r="BE18" t="str">
            <v>17/09/2024</v>
          </cell>
          <cell r="BF18" t="str">
            <v>NO</v>
          </cell>
          <cell r="BI18">
            <v>0</v>
          </cell>
        </row>
        <row r="19">
          <cell r="A19" t="str">
            <v>860013874-2792926</v>
          </cell>
          <cell r="B19">
            <v>52916</v>
          </cell>
          <cell r="C19" t="str">
            <v>CCF050</v>
          </cell>
          <cell r="D19" t="str">
            <v>INSTITUTO ROOSEVELT</v>
          </cell>
          <cell r="E19" t="str">
            <v>860013874</v>
          </cell>
          <cell r="F19" t="str">
            <v>110010825801</v>
          </cell>
          <cell r="G19" t="str">
            <v>EVENTO PBS</v>
          </cell>
          <cell r="H19">
            <v>2521192</v>
          </cell>
          <cell r="I19" t="str">
            <v>2792926</v>
          </cell>
          <cell r="J19" t="str">
            <v>RADICADA</v>
          </cell>
          <cell r="K19" t="str">
            <v>04/07/2024</v>
          </cell>
          <cell r="L19" t="str">
            <v>05/08/2024</v>
          </cell>
          <cell r="M19" t="str">
            <v>04/07/2024</v>
          </cell>
          <cell r="N19">
            <v>2087900</v>
          </cell>
          <cell r="O19">
            <v>22</v>
          </cell>
          <cell r="P19" t="str">
            <v>22.COMPLEMENTACION DIAGNOSTICA Y TERAPEUTICA NIVEL II</v>
          </cell>
          <cell r="S19">
            <v>0</v>
          </cell>
          <cell r="T19" t="str">
            <v>05/08/2024</v>
          </cell>
          <cell r="U19" t="str">
            <v>28/08/2024</v>
          </cell>
          <cell r="V19">
            <v>23</v>
          </cell>
          <cell r="W19">
            <v>16</v>
          </cell>
          <cell r="X19">
            <v>0</v>
          </cell>
          <cell r="Y19">
            <v>0</v>
          </cell>
          <cell r="Z19">
            <v>0</v>
          </cell>
          <cell r="AF19" t="str">
            <v>NO</v>
          </cell>
          <cell r="AG19" t="str">
            <v>NO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Q19" t="str">
            <v>ERICK</v>
          </cell>
          <cell r="AR19" t="str">
            <v>FERNANDO</v>
          </cell>
          <cell r="AS19" t="str">
            <v>GUERREO</v>
          </cell>
          <cell r="AT19" t="str">
            <v>ORTEGA</v>
          </cell>
          <cell r="AU19" t="str">
            <v>TI</v>
          </cell>
          <cell r="AV19" t="str">
            <v>1091084673</v>
          </cell>
          <cell r="AW19" t="str">
            <v>ALIX Y HERNANDEZ PEREZ</v>
          </cell>
          <cell r="AX19" t="str">
            <v>BOTELLO MEJÍA DEYSI DAVIANA</v>
          </cell>
          <cell r="AY19">
            <v>0</v>
          </cell>
          <cell r="AZ19">
            <v>2087900</v>
          </cell>
          <cell r="BA19">
            <v>0</v>
          </cell>
          <cell r="BB19" t="str">
            <v>NO</v>
          </cell>
          <cell r="BE19" t="str">
            <v>27/08/2024</v>
          </cell>
          <cell r="BF19" t="str">
            <v>NO</v>
          </cell>
          <cell r="BI19">
            <v>0</v>
          </cell>
        </row>
        <row r="20">
          <cell r="A20" t="str">
            <v>860013874-2789382</v>
          </cell>
          <cell r="B20">
            <v>52916</v>
          </cell>
          <cell r="C20" t="str">
            <v>CCF050</v>
          </cell>
          <cell r="D20" t="str">
            <v>INSTITUTO ROOSEVELT</v>
          </cell>
          <cell r="E20" t="str">
            <v>860013874</v>
          </cell>
          <cell r="F20" t="str">
            <v>110010825801</v>
          </cell>
          <cell r="G20" t="str">
            <v>EVENTO PBS</v>
          </cell>
          <cell r="H20">
            <v>2521191</v>
          </cell>
          <cell r="I20" t="str">
            <v>2789382</v>
          </cell>
          <cell r="J20" t="str">
            <v>RADICADA</v>
          </cell>
          <cell r="K20" t="str">
            <v>26/06/2024</v>
          </cell>
          <cell r="L20" t="str">
            <v>05/08/2024</v>
          </cell>
          <cell r="M20" t="str">
            <v>26/06/2024</v>
          </cell>
          <cell r="N20">
            <v>189700</v>
          </cell>
          <cell r="O20">
            <v>29</v>
          </cell>
          <cell r="P20" t="str">
            <v>29.CONSULTA ESPECIALIZADA NIVEL III</v>
          </cell>
          <cell r="S20">
            <v>0</v>
          </cell>
          <cell r="T20" t="str">
            <v>05/08/2024</v>
          </cell>
          <cell r="U20" t="str">
            <v>28/08/2024</v>
          </cell>
          <cell r="V20">
            <v>23</v>
          </cell>
          <cell r="W20">
            <v>16</v>
          </cell>
          <cell r="X20">
            <v>0</v>
          </cell>
          <cell r="Y20">
            <v>0</v>
          </cell>
          <cell r="Z20">
            <v>0</v>
          </cell>
          <cell r="AF20" t="str">
            <v>NO</v>
          </cell>
          <cell r="AG20" t="str">
            <v>NO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Q20" t="str">
            <v>LEIDY</v>
          </cell>
          <cell r="AR20" t="str">
            <v>JIMENA</v>
          </cell>
          <cell r="AS20" t="str">
            <v>NAVARRO</v>
          </cell>
          <cell r="AT20" t="str">
            <v>ORTEGA</v>
          </cell>
          <cell r="AU20" t="str">
            <v>CC</v>
          </cell>
          <cell r="AV20" t="str">
            <v>1091077422</v>
          </cell>
          <cell r="AW20" t="str">
            <v>ALIX Y HERNANDEZ PEREZ</v>
          </cell>
          <cell r="AX20" t="str">
            <v>OSORIO NUNEZ BETTY YOLANDA</v>
          </cell>
          <cell r="AY20">
            <v>0</v>
          </cell>
          <cell r="AZ20">
            <v>189700</v>
          </cell>
          <cell r="BA20">
            <v>0</v>
          </cell>
          <cell r="BB20" t="str">
            <v>NO</v>
          </cell>
          <cell r="BE20" t="str">
            <v>27/08/2024</v>
          </cell>
          <cell r="BF20" t="str">
            <v>NO</v>
          </cell>
          <cell r="BI20">
            <v>0</v>
          </cell>
        </row>
        <row r="21">
          <cell r="A21" t="str">
            <v>860013874-2764583</v>
          </cell>
          <cell r="B21">
            <v>49461</v>
          </cell>
          <cell r="C21" t="str">
            <v>CCF050</v>
          </cell>
          <cell r="D21" t="str">
            <v>INSTITUTO ROOSEVELT</v>
          </cell>
          <cell r="E21" t="str">
            <v>860013874</v>
          </cell>
          <cell r="F21" t="str">
            <v>110010825801</v>
          </cell>
          <cell r="G21" t="str">
            <v>EVENTO PBS</v>
          </cell>
          <cell r="H21">
            <v>2378100</v>
          </cell>
          <cell r="I21" t="str">
            <v>2764583</v>
          </cell>
          <cell r="J21" t="str">
            <v>RADICADA</v>
          </cell>
          <cell r="K21" t="str">
            <v>25/04/2024</v>
          </cell>
          <cell r="L21" t="str">
            <v>02/05/2024</v>
          </cell>
          <cell r="M21" t="str">
            <v>15/04/2024</v>
          </cell>
          <cell r="N21">
            <v>43004971</v>
          </cell>
          <cell r="O21">
            <v>23</v>
          </cell>
          <cell r="P21" t="str">
            <v>23.QUIRURGICOS (GRUPOS 4A 8)</v>
          </cell>
          <cell r="S21">
            <v>0</v>
          </cell>
          <cell r="T21" t="str">
            <v>03/05/2024</v>
          </cell>
          <cell r="U21" t="str">
            <v>23/05/2024</v>
          </cell>
          <cell r="V21">
            <v>20</v>
          </cell>
          <cell r="W21">
            <v>14</v>
          </cell>
          <cell r="X21">
            <v>0</v>
          </cell>
          <cell r="Y21">
            <v>0</v>
          </cell>
          <cell r="Z21">
            <v>0</v>
          </cell>
          <cell r="AF21" t="str">
            <v>NO</v>
          </cell>
          <cell r="AG21" t="str">
            <v>NO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Q21" t="str">
            <v>KEIMAR</v>
          </cell>
          <cell r="AR21" t="str">
            <v>YUSBELY</v>
          </cell>
          <cell r="AS21" t="str">
            <v>LEAL</v>
          </cell>
          <cell r="AT21" t="str">
            <v>GARZON</v>
          </cell>
          <cell r="AU21" t="str">
            <v>CC</v>
          </cell>
          <cell r="AV21" t="str">
            <v>1090534305</v>
          </cell>
          <cell r="AW21" t="str">
            <v>LEYDA CECILIA BERNAL LINDARTE</v>
          </cell>
          <cell r="AX21" t="str">
            <v>CABARICO VARGAS JUAN MANUEL</v>
          </cell>
          <cell r="AY21">
            <v>0</v>
          </cell>
          <cell r="AZ21">
            <v>43004971</v>
          </cell>
          <cell r="BA21">
            <v>0</v>
          </cell>
          <cell r="BB21" t="str">
            <v>NO</v>
          </cell>
          <cell r="BE21" t="str">
            <v>09/05/2024</v>
          </cell>
          <cell r="BF21" t="str">
            <v>NO</v>
          </cell>
          <cell r="BI21">
            <v>0</v>
          </cell>
        </row>
        <row r="22">
          <cell r="A22" t="str">
            <v>860013874-2764104</v>
          </cell>
          <cell r="B22">
            <v>49478</v>
          </cell>
          <cell r="C22" t="str">
            <v>CCF050</v>
          </cell>
          <cell r="D22" t="str">
            <v>INSTITUTO ROOSEVELT</v>
          </cell>
          <cell r="E22" t="str">
            <v>860013874</v>
          </cell>
          <cell r="F22" t="str">
            <v>110010825801</v>
          </cell>
          <cell r="G22" t="str">
            <v>EVENTO PBS</v>
          </cell>
          <cell r="H22">
            <v>2379065</v>
          </cell>
          <cell r="I22" t="str">
            <v>2764104</v>
          </cell>
          <cell r="J22" t="str">
            <v>RADICADA</v>
          </cell>
          <cell r="K22" t="str">
            <v>25/04/2024</v>
          </cell>
          <cell r="L22" t="str">
            <v>02/05/2024</v>
          </cell>
          <cell r="M22" t="str">
            <v>25/04/2024</v>
          </cell>
          <cell r="N22">
            <v>65667</v>
          </cell>
          <cell r="O22">
            <v>17</v>
          </cell>
          <cell r="P22" t="str">
            <v>17.MEDICINA ESPECIALIZADA NIVEL II</v>
          </cell>
          <cell r="S22">
            <v>0</v>
          </cell>
          <cell r="T22" t="str">
            <v>03/05/2024</v>
          </cell>
          <cell r="U22" t="str">
            <v>23/05/2024</v>
          </cell>
          <cell r="V22">
            <v>20</v>
          </cell>
          <cell r="W22">
            <v>14</v>
          </cell>
          <cell r="X22">
            <v>0</v>
          </cell>
          <cell r="Y22">
            <v>0</v>
          </cell>
          <cell r="Z22">
            <v>0</v>
          </cell>
          <cell r="AF22" t="str">
            <v>NO</v>
          </cell>
          <cell r="AG22" t="str">
            <v>NO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Q22" t="str">
            <v>MARDEN</v>
          </cell>
          <cell r="AR22" t="str">
            <v>MIGUEL</v>
          </cell>
          <cell r="AS22" t="str">
            <v>MONTES</v>
          </cell>
          <cell r="AT22" t="str">
            <v>MONCADA</v>
          </cell>
          <cell r="AU22" t="str">
            <v>CC</v>
          </cell>
          <cell r="AV22" t="str">
            <v>1007197466</v>
          </cell>
          <cell r="AW22" t="str">
            <v>LEYDA CECILIA BERNAL LINDARTE</v>
          </cell>
          <cell r="AX22" t="str">
            <v>MALPICA DURAN LILIANA CAROLINA</v>
          </cell>
          <cell r="AY22">
            <v>0</v>
          </cell>
          <cell r="AZ22">
            <v>65667</v>
          </cell>
          <cell r="BA22">
            <v>0</v>
          </cell>
          <cell r="BB22" t="str">
            <v>NO</v>
          </cell>
          <cell r="BE22" t="str">
            <v>09/05/2024</v>
          </cell>
          <cell r="BF22" t="str">
            <v>NO</v>
          </cell>
          <cell r="BI22">
            <v>0</v>
          </cell>
        </row>
        <row r="23">
          <cell r="A23" t="str">
            <v>860013874-2763863</v>
          </cell>
          <cell r="B23">
            <v>49478</v>
          </cell>
          <cell r="C23" t="str">
            <v>CCF050</v>
          </cell>
          <cell r="D23" t="str">
            <v>INSTITUTO ROOSEVELT</v>
          </cell>
          <cell r="E23" t="str">
            <v>860013874</v>
          </cell>
          <cell r="F23" t="str">
            <v>110010825801</v>
          </cell>
          <cell r="G23" t="str">
            <v>EVENTO PBS</v>
          </cell>
          <cell r="H23">
            <v>2379064</v>
          </cell>
          <cell r="I23" t="str">
            <v>2763863</v>
          </cell>
          <cell r="J23" t="str">
            <v>RADICADA</v>
          </cell>
          <cell r="K23" t="str">
            <v>24/04/2024</v>
          </cell>
          <cell r="L23" t="str">
            <v>02/05/2024</v>
          </cell>
          <cell r="M23" t="str">
            <v>22/04/2024</v>
          </cell>
          <cell r="N23">
            <v>189700</v>
          </cell>
          <cell r="O23">
            <v>17</v>
          </cell>
          <cell r="P23" t="str">
            <v>17.MEDICINA ESPECIALIZADA NIVEL II</v>
          </cell>
          <cell r="S23">
            <v>0</v>
          </cell>
          <cell r="T23" t="str">
            <v>03/05/2024</v>
          </cell>
          <cell r="U23" t="str">
            <v>23/05/2024</v>
          </cell>
          <cell r="V23">
            <v>20</v>
          </cell>
          <cell r="W23">
            <v>14</v>
          </cell>
          <cell r="X23">
            <v>0</v>
          </cell>
          <cell r="Y23">
            <v>0</v>
          </cell>
          <cell r="Z23">
            <v>0</v>
          </cell>
          <cell r="AF23" t="str">
            <v>NO</v>
          </cell>
          <cell r="AG23" t="str">
            <v>NO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Q23" t="str">
            <v>LUIS</v>
          </cell>
          <cell r="AR23" t="str">
            <v>JOSE</v>
          </cell>
          <cell r="AS23" t="str">
            <v>GONZALEZ</v>
          </cell>
          <cell r="AT23" t="str">
            <v>FRAGOZO</v>
          </cell>
          <cell r="AU23" t="str">
            <v>RC</v>
          </cell>
          <cell r="AV23" t="str">
            <v>1030048295</v>
          </cell>
          <cell r="AW23" t="str">
            <v>LEYDA CECILIA BERNAL LINDARTE</v>
          </cell>
          <cell r="AX23" t="str">
            <v>BOTELLO MEJÍA DEYSI DAVIANA</v>
          </cell>
          <cell r="AY23">
            <v>0</v>
          </cell>
          <cell r="AZ23">
            <v>189700</v>
          </cell>
          <cell r="BA23">
            <v>0</v>
          </cell>
          <cell r="BB23" t="str">
            <v>NO</v>
          </cell>
          <cell r="BE23" t="str">
            <v>09/05/2024</v>
          </cell>
          <cell r="BF23" t="str">
            <v>NO</v>
          </cell>
          <cell r="BI23">
            <v>0</v>
          </cell>
        </row>
        <row r="24">
          <cell r="A24" t="str">
            <v>860013874-2758577</v>
          </cell>
          <cell r="B24">
            <v>49478</v>
          </cell>
          <cell r="C24" t="str">
            <v>CCF050</v>
          </cell>
          <cell r="D24" t="str">
            <v>INSTITUTO ROOSEVELT</v>
          </cell>
          <cell r="E24" t="str">
            <v>860013874</v>
          </cell>
          <cell r="F24" t="str">
            <v>110010825801</v>
          </cell>
          <cell r="G24" t="str">
            <v>EVENTO PBS</v>
          </cell>
          <cell r="H24">
            <v>2379063</v>
          </cell>
          <cell r="I24" t="str">
            <v>2758577</v>
          </cell>
          <cell r="J24" t="str">
            <v>RADICADA</v>
          </cell>
          <cell r="K24" t="str">
            <v>15/04/2024</v>
          </cell>
          <cell r="L24" t="str">
            <v>02/05/2024</v>
          </cell>
          <cell r="M24" t="str">
            <v>15/04/2024</v>
          </cell>
          <cell r="N24">
            <v>2087900</v>
          </cell>
          <cell r="O24">
            <v>16</v>
          </cell>
          <cell r="P24" t="str">
            <v>16.APOYO DIAGNOSTICO NIVEL II</v>
          </cell>
          <cell r="S24">
            <v>0</v>
          </cell>
          <cell r="T24" t="str">
            <v>03/05/2024</v>
          </cell>
          <cell r="U24" t="str">
            <v>23/05/2024</v>
          </cell>
          <cell r="V24">
            <v>20</v>
          </cell>
          <cell r="W24">
            <v>14</v>
          </cell>
          <cell r="X24">
            <v>0</v>
          </cell>
          <cell r="Y24">
            <v>0</v>
          </cell>
          <cell r="Z24">
            <v>0</v>
          </cell>
          <cell r="AF24" t="str">
            <v>NO</v>
          </cell>
          <cell r="AG24" t="str">
            <v>NO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Q24" t="str">
            <v>SAMIRTH</v>
          </cell>
          <cell r="AR24" t="str">
            <v>ESTEBAN</v>
          </cell>
          <cell r="AS24" t="str">
            <v>OSPINA</v>
          </cell>
          <cell r="AT24" t="str">
            <v>GIL</v>
          </cell>
          <cell r="AU24" t="str">
            <v>TI</v>
          </cell>
          <cell r="AV24" t="str">
            <v>1093772771</v>
          </cell>
          <cell r="AW24" t="str">
            <v>LEYDA CECILIA BERNAL LINDARTE</v>
          </cell>
          <cell r="AX24" t="str">
            <v>OSORIO NUNEZ BETTY YOLANDA</v>
          </cell>
          <cell r="AY24">
            <v>0</v>
          </cell>
          <cell r="AZ24">
            <v>2087900</v>
          </cell>
          <cell r="BA24">
            <v>0</v>
          </cell>
          <cell r="BB24" t="str">
            <v>NO</v>
          </cell>
          <cell r="BE24" t="str">
            <v>09/05/2024</v>
          </cell>
          <cell r="BF24" t="str">
            <v>NO</v>
          </cell>
          <cell r="BI24">
            <v>0</v>
          </cell>
        </row>
        <row r="25">
          <cell r="A25" t="str">
            <v>860013874-2753995</v>
          </cell>
          <cell r="B25">
            <v>48749</v>
          </cell>
          <cell r="C25" t="str">
            <v>CCFC50</v>
          </cell>
          <cell r="D25" t="str">
            <v>INSTITUTO ROOSEVELT</v>
          </cell>
          <cell r="E25" t="str">
            <v>860013874</v>
          </cell>
          <cell r="F25" t="str">
            <v>110010825801</v>
          </cell>
          <cell r="G25" t="str">
            <v>EVENTO PBS</v>
          </cell>
          <cell r="H25">
            <v>2348701</v>
          </cell>
          <cell r="I25" t="str">
            <v>2753995</v>
          </cell>
          <cell r="J25" t="str">
            <v>RADICADA</v>
          </cell>
          <cell r="K25" t="str">
            <v>27/03/2024</v>
          </cell>
          <cell r="L25" t="str">
            <v>05/04/2024</v>
          </cell>
          <cell r="M25" t="str">
            <v>14/03/2024</v>
          </cell>
          <cell r="N25">
            <v>27883859</v>
          </cell>
          <cell r="O25">
            <v>44</v>
          </cell>
          <cell r="P25" t="str">
            <v>44.ENFERMEDAD CONGENITA</v>
          </cell>
          <cell r="S25">
            <v>0</v>
          </cell>
          <cell r="T25" t="str">
            <v>05/04/2024</v>
          </cell>
          <cell r="U25" t="str">
            <v>16/04/2024</v>
          </cell>
          <cell r="V25">
            <v>11</v>
          </cell>
          <cell r="W25">
            <v>7</v>
          </cell>
          <cell r="X25">
            <v>0</v>
          </cell>
          <cell r="Y25">
            <v>0</v>
          </cell>
          <cell r="Z25">
            <v>0</v>
          </cell>
          <cell r="AF25" t="str">
            <v>NO</v>
          </cell>
          <cell r="AG25" t="str">
            <v>NO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Q25" t="str">
            <v>ANAVICTORIA</v>
          </cell>
          <cell r="AS25" t="str">
            <v>ESPINOSA</v>
          </cell>
          <cell r="AT25" t="str">
            <v>CASTAÑEDA</v>
          </cell>
          <cell r="AU25" t="str">
            <v>RC</v>
          </cell>
          <cell r="AV25" t="str">
            <v>1092548537</v>
          </cell>
          <cell r="AW25" t="str">
            <v>LEYDA CECILIA BERNAL LINDARTE</v>
          </cell>
          <cell r="AX25" t="str">
            <v>OSORIO NUNEZ BETTY YOLANDA</v>
          </cell>
          <cell r="AY25">
            <v>0</v>
          </cell>
          <cell r="AZ25">
            <v>27883859</v>
          </cell>
          <cell r="BA25">
            <v>0</v>
          </cell>
          <cell r="BB25" t="str">
            <v>NO</v>
          </cell>
          <cell r="BE25" t="str">
            <v>10/04/2024</v>
          </cell>
          <cell r="BF25" t="str">
            <v>NO</v>
          </cell>
          <cell r="BI25">
            <v>0</v>
          </cell>
        </row>
        <row r="26">
          <cell r="A26" t="str">
            <v>860013874-2752475</v>
          </cell>
          <cell r="B26">
            <v>48518</v>
          </cell>
          <cell r="C26" t="str">
            <v>CCF050</v>
          </cell>
          <cell r="D26" t="str">
            <v>INSTITUTO ROOSEVELT</v>
          </cell>
          <cell r="E26" t="str">
            <v>860013874</v>
          </cell>
          <cell r="F26" t="str">
            <v>110010825801</v>
          </cell>
          <cell r="G26" t="str">
            <v>EVENTO PBS</v>
          </cell>
          <cell r="H26">
            <v>2340073</v>
          </cell>
          <cell r="I26" t="str">
            <v>2752475</v>
          </cell>
          <cell r="J26" t="str">
            <v>RADICADA</v>
          </cell>
          <cell r="K26" t="str">
            <v>25/03/2024</v>
          </cell>
          <cell r="L26" t="str">
            <v>04/04/2024</v>
          </cell>
          <cell r="M26" t="str">
            <v>21/03/2024</v>
          </cell>
          <cell r="N26">
            <v>48565062</v>
          </cell>
          <cell r="O26">
            <v>32</v>
          </cell>
          <cell r="P26" t="str">
            <v>32.HOSPITALIZACION QUIRURGICA(GRUPO 9 EN ADELANTE)</v>
          </cell>
          <cell r="S26">
            <v>0</v>
          </cell>
          <cell r="T26" t="str">
            <v>04/04/2024</v>
          </cell>
          <cell r="U26" t="str">
            <v>16/04/2024</v>
          </cell>
          <cell r="V26">
            <v>12</v>
          </cell>
          <cell r="W26">
            <v>9</v>
          </cell>
          <cell r="X26">
            <v>0</v>
          </cell>
          <cell r="Y26">
            <v>0</v>
          </cell>
          <cell r="Z26">
            <v>0</v>
          </cell>
          <cell r="AF26" t="str">
            <v>NO</v>
          </cell>
          <cell r="AG26" t="str">
            <v>NO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Q26" t="str">
            <v>ANGELYS</v>
          </cell>
          <cell r="AR26" t="str">
            <v>DEL CIELO</v>
          </cell>
          <cell r="AS26" t="str">
            <v>ROMERO</v>
          </cell>
          <cell r="AT26" t="str">
            <v>CARRERO</v>
          </cell>
          <cell r="AU26" t="str">
            <v>TI</v>
          </cell>
          <cell r="AV26" t="str">
            <v>1243138510</v>
          </cell>
          <cell r="AW26" t="str">
            <v>LEYDA CECILIA BERNAL LINDARTE</v>
          </cell>
          <cell r="AX26" t="str">
            <v>SUAREZ RUEDA</v>
          </cell>
          <cell r="AY26">
            <v>0</v>
          </cell>
          <cell r="AZ26">
            <v>48565062</v>
          </cell>
          <cell r="BA26">
            <v>0</v>
          </cell>
          <cell r="BB26" t="str">
            <v>NO</v>
          </cell>
          <cell r="BE26" t="str">
            <v>09/04/2024</v>
          </cell>
          <cell r="BF26" t="str">
            <v>NO</v>
          </cell>
          <cell r="BI26">
            <v>0</v>
          </cell>
        </row>
        <row r="27">
          <cell r="A27" t="str">
            <v>860013874-2747289</v>
          </cell>
          <cell r="B27">
            <v>48519</v>
          </cell>
          <cell r="C27" t="str">
            <v>CCF050</v>
          </cell>
          <cell r="D27" t="str">
            <v>INSTITUTO ROOSEVELT</v>
          </cell>
          <cell r="E27" t="str">
            <v>860013874</v>
          </cell>
          <cell r="F27" t="str">
            <v>110010825801</v>
          </cell>
          <cell r="G27" t="str">
            <v>EVENTO PBS</v>
          </cell>
          <cell r="H27">
            <v>2340075</v>
          </cell>
          <cell r="I27" t="str">
            <v>2747289</v>
          </cell>
          <cell r="J27" t="str">
            <v>RADICADA</v>
          </cell>
          <cell r="K27" t="str">
            <v>12/03/2024</v>
          </cell>
          <cell r="L27" t="str">
            <v>04/04/2024</v>
          </cell>
          <cell r="M27" t="str">
            <v>11/03/2024</v>
          </cell>
          <cell r="N27">
            <v>189700</v>
          </cell>
          <cell r="O27">
            <v>17</v>
          </cell>
          <cell r="P27" t="str">
            <v>17.MEDICINA ESPECIALIZADA NIVEL II</v>
          </cell>
          <cell r="S27">
            <v>0</v>
          </cell>
          <cell r="T27" t="str">
            <v>04/04/2024</v>
          </cell>
          <cell r="U27" t="str">
            <v>16/04/2024</v>
          </cell>
          <cell r="V27">
            <v>12</v>
          </cell>
          <cell r="W27">
            <v>9</v>
          </cell>
          <cell r="X27">
            <v>0</v>
          </cell>
          <cell r="Y27">
            <v>0</v>
          </cell>
          <cell r="Z27">
            <v>0</v>
          </cell>
          <cell r="AF27" t="str">
            <v>NO</v>
          </cell>
          <cell r="AG27" t="str">
            <v>NO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Q27" t="str">
            <v>MARDEN</v>
          </cell>
          <cell r="AR27" t="str">
            <v>MIGUEL</v>
          </cell>
          <cell r="AS27" t="str">
            <v>MONTES</v>
          </cell>
          <cell r="AT27" t="str">
            <v>MONCADA</v>
          </cell>
          <cell r="AU27" t="str">
            <v>CC</v>
          </cell>
          <cell r="AV27" t="str">
            <v>1007197466</v>
          </cell>
          <cell r="AW27" t="str">
            <v>LEYDA CECILIA BERNAL LINDARTE</v>
          </cell>
          <cell r="AX27" t="str">
            <v>BOTELLO MEJÍA DEYSI DAVIANA</v>
          </cell>
          <cell r="AY27">
            <v>0</v>
          </cell>
          <cell r="AZ27">
            <v>189700</v>
          </cell>
          <cell r="BA27">
            <v>0</v>
          </cell>
          <cell r="BB27" t="str">
            <v>NO</v>
          </cell>
          <cell r="BE27" t="str">
            <v>09/04/2024</v>
          </cell>
          <cell r="BF27" t="str">
            <v>NO</v>
          </cell>
          <cell r="BI27">
            <v>0</v>
          </cell>
        </row>
        <row r="28">
          <cell r="A28" t="str">
            <v>860013874-2744625</v>
          </cell>
          <cell r="B28">
            <v>48519</v>
          </cell>
          <cell r="C28" t="str">
            <v>CCF050</v>
          </cell>
          <cell r="D28" t="str">
            <v>INSTITUTO ROOSEVELT</v>
          </cell>
          <cell r="E28" t="str">
            <v>860013874</v>
          </cell>
          <cell r="F28" t="str">
            <v>110010825801</v>
          </cell>
          <cell r="G28" t="str">
            <v>EVENTO PBS</v>
          </cell>
          <cell r="H28">
            <v>2340074</v>
          </cell>
          <cell r="I28" t="str">
            <v>2744625</v>
          </cell>
          <cell r="J28" t="str">
            <v>RADICADA</v>
          </cell>
          <cell r="K28" t="str">
            <v>06/03/2024</v>
          </cell>
          <cell r="L28" t="str">
            <v>04/04/2024</v>
          </cell>
          <cell r="M28" t="str">
            <v>05/03/2024</v>
          </cell>
          <cell r="N28">
            <v>65667</v>
          </cell>
          <cell r="O28">
            <v>17</v>
          </cell>
          <cell r="P28" t="str">
            <v>17.MEDICINA ESPECIALIZADA NIVEL II</v>
          </cell>
          <cell r="S28">
            <v>0</v>
          </cell>
          <cell r="T28" t="str">
            <v>04/04/2024</v>
          </cell>
          <cell r="U28" t="str">
            <v>16/04/2024</v>
          </cell>
          <cell r="V28">
            <v>12</v>
          </cell>
          <cell r="W28">
            <v>9</v>
          </cell>
          <cell r="X28">
            <v>0</v>
          </cell>
          <cell r="Y28">
            <v>0</v>
          </cell>
          <cell r="Z28">
            <v>0</v>
          </cell>
          <cell r="AF28" t="str">
            <v>NO</v>
          </cell>
          <cell r="AG28" t="str">
            <v>NO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Q28" t="str">
            <v>LUIS</v>
          </cell>
          <cell r="AR28" t="str">
            <v>JOSE</v>
          </cell>
          <cell r="AS28" t="str">
            <v>GONZALEZ</v>
          </cell>
          <cell r="AT28" t="str">
            <v>FRAGOZO</v>
          </cell>
          <cell r="AU28" t="str">
            <v>RC</v>
          </cell>
          <cell r="AV28" t="str">
            <v>1030048295</v>
          </cell>
          <cell r="AW28" t="str">
            <v>LEYDA CECILIA BERNAL LINDARTE</v>
          </cell>
          <cell r="AX28" t="str">
            <v>VILLARREAL RUBIO BELKYS XIOMARA</v>
          </cell>
          <cell r="AY28">
            <v>0</v>
          </cell>
          <cell r="AZ28">
            <v>65667</v>
          </cell>
          <cell r="BA28">
            <v>0</v>
          </cell>
          <cell r="BB28" t="str">
            <v>NO</v>
          </cell>
          <cell r="BE28" t="str">
            <v>09/04/2024</v>
          </cell>
          <cell r="BF28" t="str">
            <v>NO</v>
          </cell>
          <cell r="BI28">
            <v>0</v>
          </cell>
        </row>
        <row r="29">
          <cell r="A29" t="str">
            <v>860013874-2741046</v>
          </cell>
          <cell r="B29">
            <v>47281</v>
          </cell>
          <cell r="C29" t="str">
            <v>CCF050</v>
          </cell>
          <cell r="D29" t="str">
            <v>INSTITUTO ROOSEVELT</v>
          </cell>
          <cell r="E29" t="str">
            <v>860013874</v>
          </cell>
          <cell r="F29" t="str">
            <v>110010825801</v>
          </cell>
          <cell r="G29" t="str">
            <v>EVENTO PBS</v>
          </cell>
          <cell r="H29">
            <v>2304396</v>
          </cell>
          <cell r="I29" t="str">
            <v>2741046</v>
          </cell>
          <cell r="J29" t="str">
            <v>RADICADA</v>
          </cell>
          <cell r="K29" t="str">
            <v>27/02/2024</v>
          </cell>
          <cell r="L29" t="str">
            <v>04/03/2024</v>
          </cell>
          <cell r="M29" t="str">
            <v>27/02/2024</v>
          </cell>
          <cell r="N29">
            <v>189700</v>
          </cell>
          <cell r="O29">
            <v>17</v>
          </cell>
          <cell r="P29" t="str">
            <v>17.MEDICINA ESPECIALIZADA NIVEL II</v>
          </cell>
          <cell r="S29">
            <v>0</v>
          </cell>
          <cell r="T29" t="str">
            <v>04/03/2024</v>
          </cell>
          <cell r="U29" t="str">
            <v>23/04/2024</v>
          </cell>
          <cell r="V29">
            <v>50</v>
          </cell>
          <cell r="W29">
            <v>33</v>
          </cell>
          <cell r="X29">
            <v>0</v>
          </cell>
          <cell r="Y29">
            <v>0</v>
          </cell>
          <cell r="Z29">
            <v>0</v>
          </cell>
          <cell r="AF29" t="str">
            <v>NO</v>
          </cell>
          <cell r="AG29" t="str">
            <v>NO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Q29" t="str">
            <v>ANA</v>
          </cell>
          <cell r="AR29" t="str">
            <v>CAMILA</v>
          </cell>
          <cell r="AS29" t="str">
            <v>ORTIZ</v>
          </cell>
          <cell r="AT29" t="str">
            <v>BERNAL</v>
          </cell>
          <cell r="AU29" t="str">
            <v>TI</v>
          </cell>
          <cell r="AV29" t="str">
            <v>1127361599</v>
          </cell>
          <cell r="AW29" t="str">
            <v>LEYDA CECILIA BERNAL LINDARTE</v>
          </cell>
          <cell r="AX29" t="str">
            <v>MALPICA DURAN LILIANA CAROLINA</v>
          </cell>
          <cell r="AY29">
            <v>0</v>
          </cell>
          <cell r="AZ29">
            <v>189700</v>
          </cell>
          <cell r="BA29">
            <v>0</v>
          </cell>
          <cell r="BB29" t="str">
            <v>NO</v>
          </cell>
          <cell r="BE29" t="str">
            <v>08/03/2024</v>
          </cell>
          <cell r="BF29" t="str">
            <v>NO</v>
          </cell>
          <cell r="BI29">
            <v>0</v>
          </cell>
        </row>
        <row r="30">
          <cell r="A30" t="str">
            <v>860013874-2738707</v>
          </cell>
          <cell r="B30">
            <v>47281</v>
          </cell>
          <cell r="C30" t="str">
            <v>CCF050</v>
          </cell>
          <cell r="D30" t="str">
            <v>INSTITUTO ROOSEVELT</v>
          </cell>
          <cell r="E30" t="str">
            <v>860013874</v>
          </cell>
          <cell r="F30" t="str">
            <v>110010825801</v>
          </cell>
          <cell r="G30" t="str">
            <v>EVENTO PBS</v>
          </cell>
          <cell r="H30">
            <v>2304395</v>
          </cell>
          <cell r="I30" t="str">
            <v>2738707</v>
          </cell>
          <cell r="J30" t="str">
            <v>RADICADA</v>
          </cell>
          <cell r="K30" t="str">
            <v>21/02/2024</v>
          </cell>
          <cell r="L30" t="str">
            <v>04/03/2024</v>
          </cell>
          <cell r="M30" t="str">
            <v>21/02/2024</v>
          </cell>
          <cell r="N30">
            <v>189737</v>
          </cell>
          <cell r="O30">
            <v>17</v>
          </cell>
          <cell r="P30" t="str">
            <v>17.MEDICINA ESPECIALIZADA NIVEL II</v>
          </cell>
          <cell r="S30">
            <v>0</v>
          </cell>
          <cell r="T30" t="str">
            <v>04/03/2024</v>
          </cell>
          <cell r="U30" t="str">
            <v>23/04/2024</v>
          </cell>
          <cell r="V30">
            <v>50</v>
          </cell>
          <cell r="W30">
            <v>33</v>
          </cell>
          <cell r="X30">
            <v>0</v>
          </cell>
          <cell r="Y30">
            <v>0</v>
          </cell>
          <cell r="Z30">
            <v>0</v>
          </cell>
          <cell r="AF30" t="str">
            <v>NO</v>
          </cell>
          <cell r="AG30" t="str">
            <v>NO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Q30" t="str">
            <v>ALEXA</v>
          </cell>
          <cell r="AR30" t="str">
            <v>VALENTINA</v>
          </cell>
          <cell r="AS30" t="str">
            <v>CHACON</v>
          </cell>
          <cell r="AT30" t="str">
            <v>FUENMAYOR</v>
          </cell>
          <cell r="AU30" t="str">
            <v>TI</v>
          </cell>
          <cell r="AV30" t="str">
            <v>1127353076</v>
          </cell>
          <cell r="AW30" t="str">
            <v>LEYDA CECILIA BERNAL LINDARTE</v>
          </cell>
          <cell r="AX30" t="str">
            <v>BOTELLO MEJÍA DEYSI DAVIANA</v>
          </cell>
          <cell r="AY30">
            <v>0</v>
          </cell>
          <cell r="AZ30">
            <v>189737</v>
          </cell>
          <cell r="BA30">
            <v>0</v>
          </cell>
          <cell r="BB30" t="str">
            <v>NO</v>
          </cell>
          <cell r="BE30" t="str">
            <v>08/03/2024</v>
          </cell>
          <cell r="BF30" t="str">
            <v>NO</v>
          </cell>
          <cell r="BI30">
            <v>0</v>
          </cell>
        </row>
        <row r="31">
          <cell r="A31" t="str">
            <v>860013874-2738446</v>
          </cell>
          <cell r="B31">
            <v>47281</v>
          </cell>
          <cell r="C31" t="str">
            <v>CCF050</v>
          </cell>
          <cell r="D31" t="str">
            <v>INSTITUTO ROOSEVELT</v>
          </cell>
          <cell r="E31" t="str">
            <v>860013874</v>
          </cell>
          <cell r="F31" t="str">
            <v>110010825801</v>
          </cell>
          <cell r="G31" t="str">
            <v>EVENTO PBS</v>
          </cell>
          <cell r="H31">
            <v>2304394</v>
          </cell>
          <cell r="I31" t="str">
            <v>2738446</v>
          </cell>
          <cell r="J31" t="str">
            <v>RADICADA</v>
          </cell>
          <cell r="K31" t="str">
            <v>20/02/2024</v>
          </cell>
          <cell r="L31" t="str">
            <v>04/03/2024</v>
          </cell>
          <cell r="M31" t="str">
            <v>08/02/2024</v>
          </cell>
          <cell r="N31">
            <v>189737</v>
          </cell>
          <cell r="O31">
            <v>17</v>
          </cell>
          <cell r="P31" t="str">
            <v>17.MEDICINA ESPECIALIZADA NIVEL II</v>
          </cell>
          <cell r="S31">
            <v>0</v>
          </cell>
          <cell r="T31" t="str">
            <v>04/03/2024</v>
          </cell>
          <cell r="U31" t="str">
            <v>23/04/2024</v>
          </cell>
          <cell r="V31">
            <v>50</v>
          </cell>
          <cell r="W31">
            <v>33</v>
          </cell>
          <cell r="X31">
            <v>0</v>
          </cell>
          <cell r="Y31">
            <v>0</v>
          </cell>
          <cell r="Z31">
            <v>0</v>
          </cell>
          <cell r="AF31" t="str">
            <v>NO</v>
          </cell>
          <cell r="AG31" t="str">
            <v>NO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Q31" t="str">
            <v>KEIMAR</v>
          </cell>
          <cell r="AR31" t="str">
            <v>YUSBELY</v>
          </cell>
          <cell r="AS31" t="str">
            <v>LEAL</v>
          </cell>
          <cell r="AT31" t="str">
            <v>GARZON</v>
          </cell>
          <cell r="AU31" t="str">
            <v>CC</v>
          </cell>
          <cell r="AV31" t="str">
            <v>1090534305</v>
          </cell>
          <cell r="AW31" t="str">
            <v>LEYDA CECILIA BERNAL LINDARTE</v>
          </cell>
          <cell r="AX31" t="str">
            <v>OSORIO NUNEZ BETTY YOLANDA</v>
          </cell>
          <cell r="AY31">
            <v>0</v>
          </cell>
          <cell r="AZ31">
            <v>189737</v>
          </cell>
          <cell r="BA31">
            <v>0</v>
          </cell>
          <cell r="BB31" t="str">
            <v>NO</v>
          </cell>
          <cell r="BE31" t="str">
            <v>08/03/2024</v>
          </cell>
          <cell r="BF31" t="str">
            <v>NO</v>
          </cell>
          <cell r="BI31">
            <v>0</v>
          </cell>
        </row>
        <row r="32">
          <cell r="A32" t="str">
            <v>860013874-2727137</v>
          </cell>
          <cell r="B32">
            <v>45827</v>
          </cell>
          <cell r="C32" t="str">
            <v>CCF050</v>
          </cell>
          <cell r="D32" t="str">
            <v>INSTITUTO ROOSEVELT</v>
          </cell>
          <cell r="E32" t="str">
            <v>860013874</v>
          </cell>
          <cell r="F32" t="str">
            <v>110010825801</v>
          </cell>
          <cell r="G32" t="str">
            <v>EVENTO PBS</v>
          </cell>
          <cell r="H32">
            <v>2248704</v>
          </cell>
          <cell r="I32" t="str">
            <v>2727137</v>
          </cell>
          <cell r="J32" t="str">
            <v>RADICADA</v>
          </cell>
          <cell r="K32" t="str">
            <v>24/01/2024</v>
          </cell>
          <cell r="L32" t="str">
            <v>01/02/2024</v>
          </cell>
          <cell r="M32" t="str">
            <v>24/01/2024</v>
          </cell>
          <cell r="N32">
            <v>167909</v>
          </cell>
          <cell r="O32">
            <v>17</v>
          </cell>
          <cell r="P32" t="str">
            <v>17.MEDICINA ESPECIALIZADA NIVEL II</v>
          </cell>
          <cell r="S32">
            <v>0</v>
          </cell>
          <cell r="T32" t="str">
            <v>02/02/2024</v>
          </cell>
          <cell r="U32" t="str">
            <v>27/02/2024</v>
          </cell>
          <cell r="V32">
            <v>25</v>
          </cell>
          <cell r="W32">
            <v>17</v>
          </cell>
          <cell r="X32">
            <v>0</v>
          </cell>
          <cell r="Y32">
            <v>0</v>
          </cell>
          <cell r="Z32">
            <v>0</v>
          </cell>
          <cell r="AF32" t="str">
            <v>NO</v>
          </cell>
          <cell r="AG32" t="str">
            <v>NO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Q32" t="str">
            <v>ANGELYS</v>
          </cell>
          <cell r="AR32" t="str">
            <v>DEL CIELO</v>
          </cell>
          <cell r="AS32" t="str">
            <v>ROMERO</v>
          </cell>
          <cell r="AT32" t="str">
            <v>CARRERO</v>
          </cell>
          <cell r="AU32" t="str">
            <v>TI</v>
          </cell>
          <cell r="AV32" t="str">
            <v>1243138510</v>
          </cell>
          <cell r="AW32" t="str">
            <v>LEYDA CECILIA BERNAL LINDARTE</v>
          </cell>
          <cell r="AX32" t="str">
            <v>OSORIO NUNEZ BETTY YOLANDA</v>
          </cell>
          <cell r="AY32">
            <v>0</v>
          </cell>
          <cell r="AZ32">
            <v>167909</v>
          </cell>
          <cell r="BA32">
            <v>0</v>
          </cell>
          <cell r="BB32" t="str">
            <v>NO</v>
          </cell>
          <cell r="BE32" t="str">
            <v>12/02/2024</v>
          </cell>
          <cell r="BF32" t="str">
            <v>NO</v>
          </cell>
          <cell r="BI32">
            <v>0</v>
          </cell>
        </row>
        <row r="33">
          <cell r="A33" t="str">
            <v>860013874-2710089</v>
          </cell>
          <cell r="B33">
            <v>43860</v>
          </cell>
          <cell r="C33" t="str">
            <v>CCF050</v>
          </cell>
          <cell r="D33" t="str">
            <v>INSTITUTO ROOSEVELT</v>
          </cell>
          <cell r="E33" t="str">
            <v>860013874</v>
          </cell>
          <cell r="F33" t="str">
            <v>110010825801</v>
          </cell>
          <cell r="G33" t="str">
            <v>EVENTO PBS</v>
          </cell>
          <cell r="H33">
            <v>2163501</v>
          </cell>
          <cell r="I33" t="str">
            <v>2710089</v>
          </cell>
          <cell r="J33" t="str">
            <v>RADICADA</v>
          </cell>
          <cell r="K33" t="str">
            <v>01/12/2023</v>
          </cell>
          <cell r="L33" t="str">
            <v>01/12/2023</v>
          </cell>
          <cell r="M33" t="str">
            <v>07/11/2023</v>
          </cell>
          <cell r="N33">
            <v>65667</v>
          </cell>
          <cell r="O33">
            <v>17</v>
          </cell>
          <cell r="P33" t="str">
            <v>17.MEDICINA ESPECIALIZADA NIVEL II</v>
          </cell>
          <cell r="S33">
            <v>0</v>
          </cell>
          <cell r="T33" t="str">
            <v>04/12/2023</v>
          </cell>
          <cell r="U33" t="str">
            <v>19/12/2023</v>
          </cell>
          <cell r="V33">
            <v>15</v>
          </cell>
          <cell r="W33">
            <v>11</v>
          </cell>
          <cell r="X33">
            <v>0</v>
          </cell>
          <cell r="Y33">
            <v>0</v>
          </cell>
          <cell r="Z33">
            <v>0</v>
          </cell>
          <cell r="AF33" t="str">
            <v>NO</v>
          </cell>
          <cell r="AG33" t="str">
            <v>NO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Q33" t="str">
            <v>LUIS</v>
          </cell>
          <cell r="AR33" t="str">
            <v>JOSE</v>
          </cell>
          <cell r="AS33" t="str">
            <v>GONZALEZ</v>
          </cell>
          <cell r="AT33" t="str">
            <v>FRAGOZO</v>
          </cell>
          <cell r="AU33" t="str">
            <v>RC</v>
          </cell>
          <cell r="AV33" t="str">
            <v>1030048295</v>
          </cell>
          <cell r="AW33" t="str">
            <v>LEYDA CECILIA BERNAL LINDARTE</v>
          </cell>
          <cell r="AX33" t="str">
            <v>BOTELLO MEJÍA DEYSI DAVIANA</v>
          </cell>
          <cell r="AY33">
            <v>0</v>
          </cell>
          <cell r="AZ33">
            <v>65667</v>
          </cell>
          <cell r="BA33">
            <v>0</v>
          </cell>
          <cell r="BB33" t="str">
            <v>NO</v>
          </cell>
          <cell r="BE33" t="str">
            <v>14/12/2023</v>
          </cell>
          <cell r="BF33" t="str">
            <v>NO</v>
          </cell>
          <cell r="BI33">
            <v>0</v>
          </cell>
        </row>
        <row r="34">
          <cell r="A34" t="str">
            <v>860013874-2699158</v>
          </cell>
          <cell r="B34">
            <v>43860</v>
          </cell>
          <cell r="C34" t="str">
            <v>CCF050</v>
          </cell>
          <cell r="D34" t="str">
            <v>INSTITUTO ROOSEVELT</v>
          </cell>
          <cell r="E34" t="str">
            <v>860013874</v>
          </cell>
          <cell r="F34" t="str">
            <v>110010825801</v>
          </cell>
          <cell r="G34" t="str">
            <v>EVENTO PBS</v>
          </cell>
          <cell r="H34">
            <v>2163500</v>
          </cell>
          <cell r="I34" t="str">
            <v>2699158</v>
          </cell>
          <cell r="J34" t="str">
            <v>RADICADA</v>
          </cell>
          <cell r="K34" t="str">
            <v>03/11/2023</v>
          </cell>
          <cell r="L34" t="str">
            <v>01/12/2023</v>
          </cell>
          <cell r="M34" t="str">
            <v>03/11/2023</v>
          </cell>
          <cell r="N34">
            <v>2018975</v>
          </cell>
          <cell r="O34">
            <v>16</v>
          </cell>
          <cell r="P34" t="str">
            <v>16.APOYO DIAGNOSTICO NIVEL II</v>
          </cell>
          <cell r="S34">
            <v>0</v>
          </cell>
          <cell r="T34" t="str">
            <v>04/12/2023</v>
          </cell>
          <cell r="U34" t="str">
            <v>19/12/2023</v>
          </cell>
          <cell r="V34">
            <v>15</v>
          </cell>
          <cell r="W34">
            <v>11</v>
          </cell>
          <cell r="X34">
            <v>0</v>
          </cell>
          <cell r="Y34">
            <v>0</v>
          </cell>
          <cell r="Z34">
            <v>0</v>
          </cell>
          <cell r="AF34" t="str">
            <v>NO</v>
          </cell>
          <cell r="AG34" t="str">
            <v>NO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Q34" t="str">
            <v>BRAYNER</v>
          </cell>
          <cell r="AR34" t="str">
            <v>ADRIAN</v>
          </cell>
          <cell r="AS34" t="str">
            <v>SUAREZ</v>
          </cell>
          <cell r="AT34" t="str">
            <v>ROLON</v>
          </cell>
          <cell r="AU34" t="str">
            <v>TI</v>
          </cell>
          <cell r="AV34" t="str">
            <v>1232391666</v>
          </cell>
          <cell r="AW34" t="str">
            <v>LEYDA CECILIA BERNAL LINDARTE</v>
          </cell>
          <cell r="AX34" t="str">
            <v>GALVIS MORALES DANIELA ANDREA</v>
          </cell>
          <cell r="AY34">
            <v>0</v>
          </cell>
          <cell r="AZ34">
            <v>2018975</v>
          </cell>
          <cell r="BA34">
            <v>0</v>
          </cell>
          <cell r="BB34" t="str">
            <v>NO</v>
          </cell>
          <cell r="BE34" t="str">
            <v>14/12/2023</v>
          </cell>
          <cell r="BF34" t="str">
            <v>NO</v>
          </cell>
          <cell r="BI34">
            <v>0</v>
          </cell>
        </row>
        <row r="35">
          <cell r="A35" t="str">
            <v>860013874-2695796</v>
          </cell>
          <cell r="B35">
            <v>43860</v>
          </cell>
          <cell r="C35" t="str">
            <v>CCF050</v>
          </cell>
          <cell r="D35" t="str">
            <v>INSTITUTO ROOSEVELT</v>
          </cell>
          <cell r="E35" t="str">
            <v>860013874</v>
          </cell>
          <cell r="F35" t="str">
            <v>110010825801</v>
          </cell>
          <cell r="G35" t="str">
            <v>EVENTO PBS</v>
          </cell>
          <cell r="H35">
            <v>2163499</v>
          </cell>
          <cell r="I35" t="str">
            <v>2695796</v>
          </cell>
          <cell r="J35" t="str">
            <v>RADICADA</v>
          </cell>
          <cell r="K35" t="str">
            <v>27/10/2023</v>
          </cell>
          <cell r="L35" t="str">
            <v>01/12/2023</v>
          </cell>
          <cell r="M35" t="str">
            <v>25/10/2023</v>
          </cell>
          <cell r="N35">
            <v>167909</v>
          </cell>
          <cell r="O35">
            <v>17</v>
          </cell>
          <cell r="P35" t="str">
            <v>17.MEDICINA ESPECIALIZADA NIVEL II</v>
          </cell>
          <cell r="S35">
            <v>0</v>
          </cell>
          <cell r="T35" t="str">
            <v>04/12/2023</v>
          </cell>
          <cell r="U35" t="str">
            <v>19/12/2023</v>
          </cell>
          <cell r="V35">
            <v>15</v>
          </cell>
          <cell r="W35">
            <v>11</v>
          </cell>
          <cell r="X35">
            <v>0</v>
          </cell>
          <cell r="Y35">
            <v>0</v>
          </cell>
          <cell r="Z35">
            <v>0</v>
          </cell>
          <cell r="AF35" t="str">
            <v>NO</v>
          </cell>
          <cell r="AG35" t="str">
            <v>NO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Q35" t="str">
            <v>KEIMAR</v>
          </cell>
          <cell r="AR35" t="str">
            <v>YUSBELY</v>
          </cell>
          <cell r="AS35" t="str">
            <v>LEAL</v>
          </cell>
          <cell r="AT35" t="str">
            <v>GARZON</v>
          </cell>
          <cell r="AU35" t="str">
            <v>CC</v>
          </cell>
          <cell r="AV35" t="str">
            <v>1090534305</v>
          </cell>
          <cell r="AW35" t="str">
            <v>LEYDA CECILIA BERNAL LINDARTE</v>
          </cell>
          <cell r="AX35" t="str">
            <v>OSORIO NUNEZ BETTY YOLANDA</v>
          </cell>
          <cell r="AY35">
            <v>0</v>
          </cell>
          <cell r="AZ35">
            <v>167909</v>
          </cell>
          <cell r="BA35">
            <v>0</v>
          </cell>
          <cell r="BB35" t="str">
            <v>NO</v>
          </cell>
          <cell r="BE35" t="str">
            <v>14/12/2023</v>
          </cell>
          <cell r="BF35" t="str">
            <v>NO</v>
          </cell>
          <cell r="BI35">
            <v>0</v>
          </cell>
        </row>
        <row r="36">
          <cell r="A36" t="str">
            <v>860013874-2671566</v>
          </cell>
          <cell r="B36">
            <v>41523</v>
          </cell>
          <cell r="C36" t="str">
            <v>CCFC50</v>
          </cell>
          <cell r="D36" t="str">
            <v>INSTITUTO ROOSEVELT</v>
          </cell>
          <cell r="E36" t="str">
            <v>860013874</v>
          </cell>
          <cell r="F36" t="str">
            <v>110010825801</v>
          </cell>
          <cell r="G36" t="str">
            <v>EVENTO PBS</v>
          </cell>
          <cell r="H36">
            <v>2064922</v>
          </cell>
          <cell r="I36" t="str">
            <v>2671566</v>
          </cell>
          <cell r="J36" t="str">
            <v>RADICADA</v>
          </cell>
          <cell r="K36" t="str">
            <v>31/08/2023</v>
          </cell>
          <cell r="L36" t="str">
            <v>05/09/2023</v>
          </cell>
          <cell r="M36" t="str">
            <v>25/08/2023</v>
          </cell>
          <cell r="N36">
            <v>167909</v>
          </cell>
          <cell r="O36">
            <v>17</v>
          </cell>
          <cell r="P36" t="str">
            <v>17.MEDICINA ESPECIALIZADA NIVEL II</v>
          </cell>
          <cell r="S36">
            <v>0</v>
          </cell>
          <cell r="T36" t="str">
            <v>05/09/2023</v>
          </cell>
          <cell r="U36" t="str">
            <v>14/09/2023</v>
          </cell>
          <cell r="V36">
            <v>9</v>
          </cell>
          <cell r="W36">
            <v>7</v>
          </cell>
          <cell r="X36">
            <v>0</v>
          </cell>
          <cell r="Y36">
            <v>0</v>
          </cell>
          <cell r="Z36">
            <v>0</v>
          </cell>
          <cell r="AF36" t="str">
            <v>NO</v>
          </cell>
          <cell r="AG36" t="str">
            <v>NO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Q36" t="str">
            <v>ANAVICTORIA</v>
          </cell>
          <cell r="AS36" t="str">
            <v>ESPINOSA</v>
          </cell>
          <cell r="AT36" t="str">
            <v>CASTAÑEDA</v>
          </cell>
          <cell r="AU36" t="str">
            <v>RC</v>
          </cell>
          <cell r="AV36" t="str">
            <v>1092548537</v>
          </cell>
          <cell r="AW36" t="str">
            <v>LEYDA CECILIA BERNAL LINDARTE</v>
          </cell>
          <cell r="AX36" t="str">
            <v>GALVIS MORALES DANIELA ANDREA</v>
          </cell>
          <cell r="AY36">
            <v>0</v>
          </cell>
          <cell r="AZ36">
            <v>167909</v>
          </cell>
          <cell r="BA36">
            <v>0</v>
          </cell>
          <cell r="BB36" t="str">
            <v>NO</v>
          </cell>
          <cell r="BE36" t="str">
            <v>13/09/2023</v>
          </cell>
          <cell r="BF36" t="str">
            <v>NO</v>
          </cell>
          <cell r="BI36">
            <v>0</v>
          </cell>
        </row>
        <row r="37">
          <cell r="A37" t="str">
            <v>860013874-2665423</v>
          </cell>
          <cell r="B37">
            <v>41523</v>
          </cell>
          <cell r="C37" t="str">
            <v>CCFC50</v>
          </cell>
          <cell r="D37" t="str">
            <v>INSTITUTO ROOSEVELT</v>
          </cell>
          <cell r="E37" t="str">
            <v>860013874</v>
          </cell>
          <cell r="F37" t="str">
            <v>110010825801</v>
          </cell>
          <cell r="G37" t="str">
            <v>EVENTO PBS</v>
          </cell>
          <cell r="H37">
            <v>2064921</v>
          </cell>
          <cell r="I37" t="str">
            <v>2665423</v>
          </cell>
          <cell r="J37" t="str">
            <v>RADICADA</v>
          </cell>
          <cell r="K37" t="str">
            <v>17/08/2023</v>
          </cell>
          <cell r="L37" t="str">
            <v>05/09/2023</v>
          </cell>
          <cell r="M37" t="str">
            <v>16/08/2023</v>
          </cell>
          <cell r="N37">
            <v>167909</v>
          </cell>
          <cell r="O37">
            <v>17</v>
          </cell>
          <cell r="P37" t="str">
            <v>17.MEDICINA ESPECIALIZADA NIVEL II</v>
          </cell>
          <cell r="S37">
            <v>0</v>
          </cell>
          <cell r="T37" t="str">
            <v>05/09/2023</v>
          </cell>
          <cell r="U37" t="str">
            <v>14/09/2023</v>
          </cell>
          <cell r="V37">
            <v>9</v>
          </cell>
          <cell r="W37">
            <v>7</v>
          </cell>
          <cell r="X37">
            <v>0</v>
          </cell>
          <cell r="Y37">
            <v>0</v>
          </cell>
          <cell r="Z37">
            <v>0</v>
          </cell>
          <cell r="AF37" t="str">
            <v>NO</v>
          </cell>
          <cell r="AG37" t="str">
            <v>NO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Q37" t="str">
            <v>ANAVICTORIA</v>
          </cell>
          <cell r="AS37" t="str">
            <v>ESPINOSA</v>
          </cell>
          <cell r="AT37" t="str">
            <v>CASTAÑEDA</v>
          </cell>
          <cell r="AU37" t="str">
            <v>RC</v>
          </cell>
          <cell r="AV37" t="str">
            <v>1092548537</v>
          </cell>
          <cell r="AW37" t="str">
            <v>LEYDA CECILIA BERNAL LINDARTE</v>
          </cell>
          <cell r="AX37" t="str">
            <v>OSORIO NUNEZ BETTY YOLANDA</v>
          </cell>
          <cell r="AY37">
            <v>0</v>
          </cell>
          <cell r="AZ37">
            <v>167909</v>
          </cell>
          <cell r="BA37">
            <v>0</v>
          </cell>
          <cell r="BB37" t="str">
            <v>NO</v>
          </cell>
          <cell r="BE37" t="str">
            <v>13/09/2023</v>
          </cell>
          <cell r="BF37" t="str">
            <v>NO</v>
          </cell>
          <cell r="BI37">
            <v>0</v>
          </cell>
        </row>
        <row r="38">
          <cell r="A38" t="str">
            <v>860013874-2658947</v>
          </cell>
          <cell r="B38">
            <v>41501</v>
          </cell>
          <cell r="C38" t="str">
            <v>CCF050</v>
          </cell>
          <cell r="D38" t="str">
            <v>INSTITUTO ROOSEVELT</v>
          </cell>
          <cell r="E38" t="str">
            <v>860013874</v>
          </cell>
          <cell r="F38" t="str">
            <v>110010825801</v>
          </cell>
          <cell r="G38" t="str">
            <v>EVENTO PBS</v>
          </cell>
          <cell r="H38">
            <v>2063686</v>
          </cell>
          <cell r="I38" t="str">
            <v>2658947</v>
          </cell>
          <cell r="J38" t="str">
            <v>RADICADA</v>
          </cell>
          <cell r="K38" t="str">
            <v>31/07/2023</v>
          </cell>
          <cell r="L38" t="str">
            <v>05/09/2023</v>
          </cell>
          <cell r="M38" t="str">
            <v>24/04/2023</v>
          </cell>
          <cell r="N38">
            <v>16116284</v>
          </cell>
          <cell r="O38">
            <v>23</v>
          </cell>
          <cell r="P38" t="str">
            <v>23.QUIRURGICOS (GRUPOS 4A 8)</v>
          </cell>
          <cell r="S38">
            <v>0</v>
          </cell>
          <cell r="T38" t="str">
            <v>05/09/2023</v>
          </cell>
          <cell r="U38" t="str">
            <v>02/10/2023</v>
          </cell>
          <cell r="V38">
            <v>27</v>
          </cell>
          <cell r="W38">
            <v>19</v>
          </cell>
          <cell r="X38">
            <v>0</v>
          </cell>
          <cell r="Y38">
            <v>0</v>
          </cell>
          <cell r="Z38">
            <v>0</v>
          </cell>
          <cell r="AF38" t="str">
            <v>NO</v>
          </cell>
          <cell r="AG38" t="str">
            <v>NO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Q38" t="str">
            <v>ANA</v>
          </cell>
          <cell r="AR38" t="str">
            <v>CAMILA</v>
          </cell>
          <cell r="AS38" t="str">
            <v>ORTIZ</v>
          </cell>
          <cell r="AT38" t="str">
            <v>BERNAL</v>
          </cell>
          <cell r="AU38" t="str">
            <v>TI</v>
          </cell>
          <cell r="AV38" t="str">
            <v>1127361599</v>
          </cell>
          <cell r="AW38" t="str">
            <v>LEYDA CECILIA BERNAL LINDARTE</v>
          </cell>
          <cell r="AX38" t="str">
            <v>CABARICO VARGAS JUAN MANUEL</v>
          </cell>
          <cell r="AY38">
            <v>0</v>
          </cell>
          <cell r="AZ38">
            <v>16116284</v>
          </cell>
          <cell r="BA38">
            <v>0</v>
          </cell>
          <cell r="BB38" t="str">
            <v>NO</v>
          </cell>
          <cell r="BE38" t="str">
            <v>13/09/2023</v>
          </cell>
          <cell r="BF38" t="str">
            <v>NO</v>
          </cell>
          <cell r="BI38">
            <v>0</v>
          </cell>
        </row>
        <row r="39">
          <cell r="A39" t="str">
            <v>860013874-2655560</v>
          </cell>
          <cell r="B39">
            <v>40525</v>
          </cell>
          <cell r="C39" t="str">
            <v>CCF050</v>
          </cell>
          <cell r="D39" t="str">
            <v>INSTITUTO ROOSEVELT</v>
          </cell>
          <cell r="E39" t="str">
            <v>860013874</v>
          </cell>
          <cell r="F39" t="str">
            <v>110010825801</v>
          </cell>
          <cell r="G39" t="str">
            <v>EVENTO PBS</v>
          </cell>
          <cell r="H39">
            <v>2023585</v>
          </cell>
          <cell r="I39" t="str">
            <v>2655560</v>
          </cell>
          <cell r="J39" t="str">
            <v>RADICADA</v>
          </cell>
          <cell r="K39" t="str">
            <v>25/07/2023</v>
          </cell>
          <cell r="L39" t="str">
            <v>03/08/2023</v>
          </cell>
          <cell r="M39" t="str">
            <v>25/07/2023</v>
          </cell>
          <cell r="N39">
            <v>167909</v>
          </cell>
          <cell r="O39">
            <v>17</v>
          </cell>
          <cell r="P39" t="str">
            <v>17.MEDICINA ESPECIALIZADA NIVEL II</v>
          </cell>
          <cell r="S39">
            <v>0</v>
          </cell>
          <cell r="T39" t="str">
            <v>03/08/2023</v>
          </cell>
          <cell r="U39" t="str">
            <v>24/08/2023</v>
          </cell>
          <cell r="V39">
            <v>21</v>
          </cell>
          <cell r="W39">
            <v>13</v>
          </cell>
          <cell r="X39">
            <v>0</v>
          </cell>
          <cell r="Y39">
            <v>0</v>
          </cell>
          <cell r="Z39">
            <v>0</v>
          </cell>
          <cell r="AF39" t="str">
            <v>NO</v>
          </cell>
          <cell r="AG39" t="str">
            <v>NO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Q39" t="str">
            <v>ANA</v>
          </cell>
          <cell r="AR39" t="str">
            <v>CAMILA</v>
          </cell>
          <cell r="AS39" t="str">
            <v>ORTIZ</v>
          </cell>
          <cell r="AT39" t="str">
            <v>BERNAL</v>
          </cell>
          <cell r="AU39" t="str">
            <v>TI</v>
          </cell>
          <cell r="AV39" t="str">
            <v>1127361599</v>
          </cell>
          <cell r="AW39" t="str">
            <v>LEYDA CECILIA BERNAL LINDARTE</v>
          </cell>
          <cell r="AX39" t="str">
            <v>BECERRA PABON JOSE GABRIEL</v>
          </cell>
          <cell r="AY39">
            <v>0</v>
          </cell>
          <cell r="AZ39">
            <v>167909</v>
          </cell>
          <cell r="BA39">
            <v>0</v>
          </cell>
          <cell r="BB39" t="str">
            <v>NO</v>
          </cell>
          <cell r="BE39" t="str">
            <v>03/08/2023</v>
          </cell>
          <cell r="BF39" t="str">
            <v>NO</v>
          </cell>
          <cell r="BI39">
            <v>0</v>
          </cell>
        </row>
        <row r="40">
          <cell r="A40" t="str">
            <v>860013874-2654393</v>
          </cell>
          <cell r="B40">
            <v>41498</v>
          </cell>
          <cell r="C40" t="str">
            <v>CCFC50</v>
          </cell>
          <cell r="D40" t="str">
            <v>INSTITUTO ROOSEVELT</v>
          </cell>
          <cell r="E40" t="str">
            <v>860013874</v>
          </cell>
          <cell r="F40" t="str">
            <v>110010825801</v>
          </cell>
          <cell r="G40" t="str">
            <v>EVENTO PBS</v>
          </cell>
          <cell r="H40">
            <v>2063676</v>
          </cell>
          <cell r="I40" t="str">
            <v>2654393</v>
          </cell>
          <cell r="J40" t="str">
            <v>RADICADA</v>
          </cell>
          <cell r="K40" t="str">
            <v>21/07/2023</v>
          </cell>
          <cell r="L40" t="str">
            <v>05/09/2023</v>
          </cell>
          <cell r="M40" t="str">
            <v>21/07/2023</v>
          </cell>
          <cell r="N40">
            <v>2018975</v>
          </cell>
          <cell r="O40">
            <v>16</v>
          </cell>
          <cell r="P40" t="str">
            <v>16.APOYO DIAGNOSTICO NIVEL II</v>
          </cell>
          <cell r="S40">
            <v>0</v>
          </cell>
          <cell r="T40" t="str">
            <v>05/09/2023</v>
          </cell>
          <cell r="U40" t="str">
            <v>02/10/2023</v>
          </cell>
          <cell r="V40">
            <v>27</v>
          </cell>
          <cell r="W40">
            <v>19</v>
          </cell>
          <cell r="X40">
            <v>0</v>
          </cell>
          <cell r="Y40">
            <v>0</v>
          </cell>
          <cell r="Z40">
            <v>0</v>
          </cell>
          <cell r="AF40" t="str">
            <v>NO</v>
          </cell>
          <cell r="AG40" t="str">
            <v>NO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Q40" t="str">
            <v>TALIANA</v>
          </cell>
          <cell r="AS40" t="str">
            <v>BERNAL</v>
          </cell>
          <cell r="AT40" t="str">
            <v>GOMEZ</v>
          </cell>
          <cell r="AU40" t="str">
            <v>TI</v>
          </cell>
          <cell r="AV40" t="str">
            <v>1091361149</v>
          </cell>
          <cell r="AW40" t="str">
            <v>LEYDA CECILIA BERNAL LINDARTE</v>
          </cell>
          <cell r="AX40" t="str">
            <v>BECERRA PABON JOSE GABRIEL</v>
          </cell>
          <cell r="AY40">
            <v>0</v>
          </cell>
          <cell r="AZ40">
            <v>2018975</v>
          </cell>
          <cell r="BA40">
            <v>0</v>
          </cell>
          <cell r="BB40" t="str">
            <v>NO</v>
          </cell>
          <cell r="BE40" t="str">
            <v>13/09/2023</v>
          </cell>
          <cell r="BF40" t="str">
            <v>NO</v>
          </cell>
          <cell r="BI40">
            <v>0</v>
          </cell>
        </row>
        <row r="41">
          <cell r="A41" t="str">
            <v>860013874-2648851</v>
          </cell>
          <cell r="B41">
            <v>40230</v>
          </cell>
          <cell r="C41" t="str">
            <v>CCF050</v>
          </cell>
          <cell r="D41" t="str">
            <v>INSTITUTO ROOSEVELT</v>
          </cell>
          <cell r="E41" t="str">
            <v>860013874</v>
          </cell>
          <cell r="F41" t="str">
            <v>110010825801</v>
          </cell>
          <cell r="G41" t="str">
            <v>EVENTO PBS</v>
          </cell>
          <cell r="H41">
            <v>2006770</v>
          </cell>
          <cell r="I41" t="str">
            <v>2648851</v>
          </cell>
          <cell r="J41" t="str">
            <v>RADICADA</v>
          </cell>
          <cell r="K41" t="str">
            <v>06/07/2023</v>
          </cell>
          <cell r="L41" t="str">
            <v>01/08/2023</v>
          </cell>
          <cell r="M41" t="str">
            <v>16/06/2023</v>
          </cell>
          <cell r="N41">
            <v>2018975</v>
          </cell>
          <cell r="O41">
            <v>16</v>
          </cell>
          <cell r="P41" t="str">
            <v>16.APOYO DIAGNOSTICO NIVEL II</v>
          </cell>
          <cell r="S41">
            <v>0</v>
          </cell>
          <cell r="T41" t="str">
            <v>01/08/2023</v>
          </cell>
          <cell r="U41" t="str">
            <v>24/08/2023</v>
          </cell>
          <cell r="V41">
            <v>23</v>
          </cell>
          <cell r="W41">
            <v>15</v>
          </cell>
          <cell r="X41">
            <v>0</v>
          </cell>
          <cell r="Y41">
            <v>0</v>
          </cell>
          <cell r="Z41">
            <v>0</v>
          </cell>
          <cell r="AF41" t="str">
            <v>NO</v>
          </cell>
          <cell r="AG41" t="str">
            <v>NO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Q41" t="str">
            <v>ANGELYS</v>
          </cell>
          <cell r="AR41" t="str">
            <v>DEL CIELO</v>
          </cell>
          <cell r="AS41" t="str">
            <v>ROMERO</v>
          </cell>
          <cell r="AT41" t="str">
            <v>CARRERO</v>
          </cell>
          <cell r="AU41" t="str">
            <v>TI</v>
          </cell>
          <cell r="AV41" t="str">
            <v>1243138510</v>
          </cell>
          <cell r="AW41" t="str">
            <v>LEYDA CECILIA BERNAL LINDARTE</v>
          </cell>
          <cell r="AX41" t="str">
            <v>BOTELLO MEJÍA DEYSI DAVIANA</v>
          </cell>
          <cell r="AY41">
            <v>0</v>
          </cell>
          <cell r="AZ41">
            <v>2018975</v>
          </cell>
          <cell r="BA41">
            <v>0</v>
          </cell>
          <cell r="BB41" t="str">
            <v>NO</v>
          </cell>
          <cell r="BE41" t="str">
            <v>03/08/2023</v>
          </cell>
          <cell r="BF41" t="str">
            <v>NO</v>
          </cell>
          <cell r="BI41">
            <v>0</v>
          </cell>
        </row>
        <row r="42">
          <cell r="A42" t="str">
            <v>860013874-2646540</v>
          </cell>
          <cell r="B42">
            <v>40230</v>
          </cell>
          <cell r="C42" t="str">
            <v>CCF050</v>
          </cell>
          <cell r="D42" t="str">
            <v>INSTITUTO ROOSEVELT</v>
          </cell>
          <cell r="E42" t="str">
            <v>860013874</v>
          </cell>
          <cell r="F42" t="str">
            <v>110010825801</v>
          </cell>
          <cell r="G42" t="str">
            <v>EVENTO PBS</v>
          </cell>
          <cell r="H42">
            <v>2006769</v>
          </cell>
          <cell r="I42" t="str">
            <v>2646540</v>
          </cell>
          <cell r="J42" t="str">
            <v>RADICADA</v>
          </cell>
          <cell r="K42" t="str">
            <v>29/06/2023</v>
          </cell>
          <cell r="L42" t="str">
            <v>01/08/2023</v>
          </cell>
          <cell r="M42" t="str">
            <v>29/06/2023</v>
          </cell>
          <cell r="N42">
            <v>167909</v>
          </cell>
          <cell r="O42">
            <v>17</v>
          </cell>
          <cell r="P42" t="str">
            <v>17.MEDICINA ESPECIALIZADA NIVEL II</v>
          </cell>
          <cell r="S42">
            <v>0</v>
          </cell>
          <cell r="T42" t="str">
            <v>01/08/2023</v>
          </cell>
          <cell r="U42" t="str">
            <v>24/08/2023</v>
          </cell>
          <cell r="V42">
            <v>23</v>
          </cell>
          <cell r="W42">
            <v>15</v>
          </cell>
          <cell r="X42">
            <v>0</v>
          </cell>
          <cell r="Y42">
            <v>0</v>
          </cell>
          <cell r="Z42">
            <v>0</v>
          </cell>
          <cell r="AF42" t="str">
            <v>NO</v>
          </cell>
          <cell r="AG42" t="str">
            <v>NO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Q42" t="str">
            <v>AIXA</v>
          </cell>
          <cell r="AR42" t="str">
            <v>SHADDAY YIRETH</v>
          </cell>
          <cell r="AS42" t="str">
            <v>GARAVITO</v>
          </cell>
          <cell r="AT42" t="str">
            <v>DELGADO</v>
          </cell>
          <cell r="AU42" t="str">
            <v>TI</v>
          </cell>
          <cell r="AV42" t="str">
            <v>1091972375</v>
          </cell>
          <cell r="AW42" t="str">
            <v>LEYDA CECILIA BERNAL LINDARTE</v>
          </cell>
          <cell r="AX42" t="str">
            <v>GALVIS MORALES DANIELA ANDREA</v>
          </cell>
          <cell r="AY42">
            <v>0</v>
          </cell>
          <cell r="AZ42">
            <v>167909</v>
          </cell>
          <cell r="BA42">
            <v>0</v>
          </cell>
          <cell r="BB42" t="str">
            <v>NO</v>
          </cell>
          <cell r="BE42" t="str">
            <v>03/08/2023</v>
          </cell>
          <cell r="BF42" t="str">
            <v>NO</v>
          </cell>
          <cell r="BI42">
            <v>0</v>
          </cell>
        </row>
        <row r="43">
          <cell r="A43" t="str">
            <v>860013874-2644909</v>
          </cell>
          <cell r="B43">
            <v>40230</v>
          </cell>
          <cell r="C43" t="str">
            <v>CCF050</v>
          </cell>
          <cell r="D43" t="str">
            <v>INSTITUTO ROOSEVELT</v>
          </cell>
          <cell r="E43" t="str">
            <v>860013874</v>
          </cell>
          <cell r="F43" t="str">
            <v>110010825801</v>
          </cell>
          <cell r="G43" t="str">
            <v>EVENTO PBS</v>
          </cell>
          <cell r="H43">
            <v>2006768</v>
          </cell>
          <cell r="I43" t="str">
            <v>2644909</v>
          </cell>
          <cell r="J43" t="str">
            <v>RADICADA</v>
          </cell>
          <cell r="K43" t="str">
            <v>28/06/2023</v>
          </cell>
          <cell r="L43" t="str">
            <v>01/08/2023</v>
          </cell>
          <cell r="M43" t="str">
            <v>22/06/2023</v>
          </cell>
          <cell r="N43">
            <v>303282</v>
          </cell>
          <cell r="O43">
            <v>16</v>
          </cell>
          <cell r="P43" t="str">
            <v>16.APOYO DIAGNOSTICO NIVEL II</v>
          </cell>
          <cell r="S43">
            <v>0</v>
          </cell>
          <cell r="T43" t="str">
            <v>01/08/2023</v>
          </cell>
          <cell r="U43" t="str">
            <v>24/08/2023</v>
          </cell>
          <cell r="V43">
            <v>23</v>
          </cell>
          <cell r="W43">
            <v>15</v>
          </cell>
          <cell r="X43">
            <v>0</v>
          </cell>
          <cell r="Y43">
            <v>0</v>
          </cell>
          <cell r="Z43">
            <v>0</v>
          </cell>
          <cell r="AF43" t="str">
            <v>NO</v>
          </cell>
          <cell r="AG43" t="str">
            <v>NO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Q43" t="str">
            <v>AIXA</v>
          </cell>
          <cell r="AR43" t="str">
            <v>SHADDAY YIRETH</v>
          </cell>
          <cell r="AS43" t="str">
            <v>GARAVITO</v>
          </cell>
          <cell r="AT43" t="str">
            <v>DELGADO</v>
          </cell>
          <cell r="AU43" t="str">
            <v>TI</v>
          </cell>
          <cell r="AV43" t="str">
            <v>1091972375</v>
          </cell>
          <cell r="AW43" t="str">
            <v>LEYDA CECILIA BERNAL LINDARTE</v>
          </cell>
          <cell r="AX43" t="str">
            <v>OSORIO NUNEZ BETTY YOLANDA</v>
          </cell>
          <cell r="AY43">
            <v>0</v>
          </cell>
          <cell r="AZ43">
            <v>303282</v>
          </cell>
          <cell r="BA43">
            <v>0</v>
          </cell>
          <cell r="BB43" t="str">
            <v>NO</v>
          </cell>
          <cell r="BE43" t="str">
            <v>03/08/2023</v>
          </cell>
          <cell r="BF43" t="str">
            <v>NO</v>
          </cell>
          <cell r="BI43">
            <v>0</v>
          </cell>
        </row>
        <row r="44">
          <cell r="A44" t="str">
            <v>860013874-2633657</v>
          </cell>
          <cell r="B44">
            <v>38749</v>
          </cell>
          <cell r="C44" t="str">
            <v>CCF050</v>
          </cell>
          <cell r="D44" t="str">
            <v>INSTITUTO ROOSEVELT</v>
          </cell>
          <cell r="E44" t="str">
            <v>860013874</v>
          </cell>
          <cell r="F44" t="str">
            <v>110010825801</v>
          </cell>
          <cell r="G44" t="str">
            <v>EVENTO PBS</v>
          </cell>
          <cell r="H44">
            <v>1950646</v>
          </cell>
          <cell r="I44" t="str">
            <v>2633657</v>
          </cell>
          <cell r="J44" t="str">
            <v>RADICADA</v>
          </cell>
          <cell r="K44" t="str">
            <v>30/05/2023</v>
          </cell>
          <cell r="L44" t="str">
            <v>02/06/2023</v>
          </cell>
          <cell r="M44" t="str">
            <v>30/05/2023</v>
          </cell>
          <cell r="N44">
            <v>168000</v>
          </cell>
          <cell r="O44">
            <v>17</v>
          </cell>
          <cell r="P44" t="str">
            <v>17.MEDICINA ESPECIALIZADA NIVEL II</v>
          </cell>
          <cell r="S44">
            <v>0</v>
          </cell>
          <cell r="T44" t="str">
            <v>02/06/2023</v>
          </cell>
          <cell r="U44" t="str">
            <v>26/06/2023</v>
          </cell>
          <cell r="V44">
            <v>24</v>
          </cell>
          <cell r="W44">
            <v>15</v>
          </cell>
          <cell r="X44">
            <v>0</v>
          </cell>
          <cell r="Y44">
            <v>0</v>
          </cell>
          <cell r="Z44">
            <v>0</v>
          </cell>
          <cell r="AF44" t="str">
            <v>NO</v>
          </cell>
          <cell r="AG44" t="str">
            <v>NO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Q44" t="str">
            <v>ANA</v>
          </cell>
          <cell r="AR44" t="str">
            <v>CAMILA</v>
          </cell>
          <cell r="AS44" t="str">
            <v>ORTIZ</v>
          </cell>
          <cell r="AT44" t="str">
            <v>BERNAL</v>
          </cell>
          <cell r="AU44" t="str">
            <v>TI</v>
          </cell>
          <cell r="AV44" t="str">
            <v>1127361599</v>
          </cell>
          <cell r="AW44" t="str">
            <v>LEYDA CECILIA BERNAL LINDARTE</v>
          </cell>
          <cell r="AX44" t="str">
            <v>OSORIO NUNEZ BETTY YOLANDA</v>
          </cell>
          <cell r="AY44">
            <v>0</v>
          </cell>
          <cell r="AZ44">
            <v>168000</v>
          </cell>
          <cell r="BA44">
            <v>0</v>
          </cell>
          <cell r="BB44" t="str">
            <v>NO</v>
          </cell>
          <cell r="BE44" t="str">
            <v>09/06/2023</v>
          </cell>
          <cell r="BF44" t="str">
            <v>NO</v>
          </cell>
          <cell r="BI44">
            <v>0</v>
          </cell>
        </row>
        <row r="45">
          <cell r="A45" t="str">
            <v>860013874-2623846</v>
          </cell>
          <cell r="B45">
            <v>38648</v>
          </cell>
          <cell r="C45" t="str">
            <v>CCF050</v>
          </cell>
          <cell r="D45" t="str">
            <v>INSTITUTO ROOSEVELT</v>
          </cell>
          <cell r="E45" t="str">
            <v>860013874</v>
          </cell>
          <cell r="F45" t="str">
            <v>110010825801</v>
          </cell>
          <cell r="G45" t="str">
            <v>EVENTO PBS</v>
          </cell>
          <cell r="H45">
            <v>1946519</v>
          </cell>
          <cell r="I45" t="str">
            <v>2623846</v>
          </cell>
          <cell r="J45" t="str">
            <v>RADICADA</v>
          </cell>
          <cell r="K45" t="str">
            <v>09/05/2023</v>
          </cell>
          <cell r="L45" t="str">
            <v>02/06/2023</v>
          </cell>
          <cell r="M45" t="str">
            <v>09/05/2023</v>
          </cell>
          <cell r="N45">
            <v>2019000</v>
          </cell>
          <cell r="O45">
            <v>16</v>
          </cell>
          <cell r="P45" t="str">
            <v>16.APOYO DIAGNOSTICO NIVEL II</v>
          </cell>
          <cell r="S45">
            <v>0</v>
          </cell>
          <cell r="T45" t="str">
            <v>02/06/2023</v>
          </cell>
          <cell r="U45" t="str">
            <v>26/06/2023</v>
          </cell>
          <cell r="V45">
            <v>24</v>
          </cell>
          <cell r="W45">
            <v>15</v>
          </cell>
          <cell r="X45">
            <v>0</v>
          </cell>
          <cell r="Y45">
            <v>0</v>
          </cell>
          <cell r="Z45">
            <v>0</v>
          </cell>
          <cell r="AF45" t="str">
            <v>NO</v>
          </cell>
          <cell r="AG45" t="str">
            <v>NO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Q45" t="str">
            <v>YESLY</v>
          </cell>
          <cell r="AR45" t="str">
            <v>DAYANA</v>
          </cell>
          <cell r="AS45" t="str">
            <v>BENITEZ</v>
          </cell>
          <cell r="AT45" t="str">
            <v>BENITES</v>
          </cell>
          <cell r="AU45" t="str">
            <v>TI</v>
          </cell>
          <cell r="AV45" t="str">
            <v>1091078648</v>
          </cell>
          <cell r="AW45" t="str">
            <v>LEYDA CECILIA BERNAL LINDARTE</v>
          </cell>
          <cell r="AX45" t="str">
            <v>ROLON ACEVEDO ESTEFANY NATALY</v>
          </cell>
          <cell r="AY45">
            <v>0</v>
          </cell>
          <cell r="AZ45">
            <v>2019000</v>
          </cell>
          <cell r="BA45">
            <v>0</v>
          </cell>
          <cell r="BB45" t="str">
            <v>NO</v>
          </cell>
          <cell r="BE45" t="str">
            <v>09/06/2023</v>
          </cell>
          <cell r="BF45" t="str">
            <v>NO</v>
          </cell>
          <cell r="BI45">
            <v>0</v>
          </cell>
        </row>
        <row r="46">
          <cell r="A46" t="str">
            <v>860013874-2615056</v>
          </cell>
          <cell r="B46">
            <v>37648</v>
          </cell>
          <cell r="C46" t="str">
            <v>CCFC50</v>
          </cell>
          <cell r="D46" t="str">
            <v>INSTITUTO ROOSEVELT</v>
          </cell>
          <cell r="E46" t="str">
            <v>860013874</v>
          </cell>
          <cell r="F46" t="str">
            <v>110010825801</v>
          </cell>
          <cell r="G46" t="str">
            <v>EVENTO PBS</v>
          </cell>
          <cell r="H46">
            <v>1909037</v>
          </cell>
          <cell r="I46" t="str">
            <v>2615056</v>
          </cell>
          <cell r="J46" t="str">
            <v>RADICADA</v>
          </cell>
          <cell r="K46" t="str">
            <v>19/04/2023</v>
          </cell>
          <cell r="L46" t="str">
            <v>02/05/2023</v>
          </cell>
          <cell r="M46" t="str">
            <v>19/04/2023</v>
          </cell>
          <cell r="N46">
            <v>167909</v>
          </cell>
          <cell r="O46">
            <v>17</v>
          </cell>
          <cell r="P46" t="str">
            <v>17.MEDICINA ESPECIALIZADA NIVEL II</v>
          </cell>
          <cell r="S46">
            <v>0</v>
          </cell>
          <cell r="T46" t="str">
            <v>02/05/2023</v>
          </cell>
          <cell r="U46" t="str">
            <v>29/05/2023</v>
          </cell>
          <cell r="V46">
            <v>27</v>
          </cell>
          <cell r="W46">
            <v>18</v>
          </cell>
          <cell r="X46">
            <v>0</v>
          </cell>
          <cell r="Y46">
            <v>0</v>
          </cell>
          <cell r="Z46">
            <v>0</v>
          </cell>
          <cell r="AF46" t="str">
            <v>NO</v>
          </cell>
          <cell r="AG46" t="str">
            <v>NO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Q46" t="str">
            <v>ANAVICTORIA</v>
          </cell>
          <cell r="AS46" t="str">
            <v>ESPINOSA</v>
          </cell>
          <cell r="AT46" t="str">
            <v>CASTAÑEDA</v>
          </cell>
          <cell r="AU46" t="str">
            <v>RC</v>
          </cell>
          <cell r="AV46" t="str">
            <v>1092548537</v>
          </cell>
          <cell r="AW46" t="str">
            <v>LEYDA CECILIA BERNAL LINDARTE</v>
          </cell>
          <cell r="AX46" t="str">
            <v>VILLARREAL RUBIO BELKYS XIOMARA</v>
          </cell>
          <cell r="AY46">
            <v>0</v>
          </cell>
          <cell r="AZ46">
            <v>167909</v>
          </cell>
          <cell r="BA46">
            <v>0</v>
          </cell>
          <cell r="BB46" t="str">
            <v>NO</v>
          </cell>
          <cell r="BE46" t="str">
            <v>04/05/2023</v>
          </cell>
          <cell r="BF46" t="str">
            <v>NO</v>
          </cell>
          <cell r="BI46">
            <v>0</v>
          </cell>
        </row>
        <row r="47">
          <cell r="A47" t="str">
            <v>860013874-2610236</v>
          </cell>
          <cell r="B47">
            <v>37643</v>
          </cell>
          <cell r="C47" t="str">
            <v>CCF050</v>
          </cell>
          <cell r="D47" t="str">
            <v>INSTITUTO ROOSEVELT</v>
          </cell>
          <cell r="E47" t="str">
            <v>860013874</v>
          </cell>
          <cell r="F47" t="str">
            <v>110010825801</v>
          </cell>
          <cell r="G47" t="str">
            <v>EVENTO PBS</v>
          </cell>
          <cell r="H47">
            <v>1908831</v>
          </cell>
          <cell r="I47" t="str">
            <v>2610236</v>
          </cell>
          <cell r="J47" t="str">
            <v>RADICADA</v>
          </cell>
          <cell r="K47" t="str">
            <v>01/04/2023</v>
          </cell>
          <cell r="L47" t="str">
            <v>02/05/2023</v>
          </cell>
          <cell r="M47" t="str">
            <v>01/04/2023</v>
          </cell>
          <cell r="N47">
            <v>1466315</v>
          </cell>
          <cell r="O47">
            <v>16</v>
          </cell>
          <cell r="P47" t="str">
            <v>16.APOYO DIAGNOSTICO NIVEL II</v>
          </cell>
          <cell r="S47">
            <v>0</v>
          </cell>
          <cell r="T47" t="str">
            <v>02/05/2023</v>
          </cell>
          <cell r="U47" t="str">
            <v>29/05/2023</v>
          </cell>
          <cell r="V47">
            <v>27</v>
          </cell>
          <cell r="W47">
            <v>18</v>
          </cell>
          <cell r="X47">
            <v>0</v>
          </cell>
          <cell r="Y47">
            <v>0</v>
          </cell>
          <cell r="Z47">
            <v>0</v>
          </cell>
          <cell r="AF47" t="str">
            <v>NO</v>
          </cell>
          <cell r="AG47" t="str">
            <v>NO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Q47" t="str">
            <v>MATHIAS</v>
          </cell>
          <cell r="AR47" t="str">
            <v>FELIPE</v>
          </cell>
          <cell r="AS47" t="str">
            <v>FLOREZ</v>
          </cell>
          <cell r="AT47" t="str">
            <v>RAMIREZ</v>
          </cell>
          <cell r="AU47" t="str">
            <v>TI</v>
          </cell>
          <cell r="AV47" t="str">
            <v>1092735108</v>
          </cell>
          <cell r="AW47" t="str">
            <v>LEYDA CECILIA BERNAL LINDARTE</v>
          </cell>
          <cell r="AX47" t="str">
            <v>OSORIO NUNEZ BETTY YOLANDA</v>
          </cell>
          <cell r="AY47">
            <v>0</v>
          </cell>
          <cell r="AZ47">
            <v>1466315</v>
          </cell>
          <cell r="BA47">
            <v>0</v>
          </cell>
          <cell r="BB47" t="str">
            <v>NO</v>
          </cell>
          <cell r="BE47" t="str">
            <v>04/05/2023</v>
          </cell>
          <cell r="BF47" t="str">
            <v>NO</v>
          </cell>
          <cell r="BI47">
            <v>0</v>
          </cell>
        </row>
        <row r="48">
          <cell r="A48" t="str">
            <v>860013874-2600545</v>
          </cell>
          <cell r="B48">
            <v>37690</v>
          </cell>
          <cell r="C48" t="str">
            <v>CCF050</v>
          </cell>
          <cell r="D48" t="str">
            <v>INSTITUTO ROOSEVELT</v>
          </cell>
          <cell r="E48" t="str">
            <v>860013874</v>
          </cell>
          <cell r="F48" t="str">
            <v>110010825801</v>
          </cell>
          <cell r="G48" t="str">
            <v>EVENTO PBS</v>
          </cell>
          <cell r="H48">
            <v>1911384</v>
          </cell>
          <cell r="I48" t="str">
            <v>2600545</v>
          </cell>
          <cell r="J48" t="str">
            <v>DEVUELTA</v>
          </cell>
          <cell r="K48" t="str">
            <v>13/03/2023</v>
          </cell>
          <cell r="L48" t="str">
            <v>02/05/2023</v>
          </cell>
          <cell r="N48">
            <v>1466315</v>
          </cell>
          <cell r="S48">
            <v>0</v>
          </cell>
          <cell r="T48" t="str">
            <v>02/05/2023</v>
          </cell>
          <cell r="U48" t="str">
            <v>03/05/2023</v>
          </cell>
          <cell r="V48">
            <v>1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F48" t="str">
            <v>NO</v>
          </cell>
          <cell r="AG48" t="str">
            <v>NO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Q48" t="str">
            <v>ISABELLA</v>
          </cell>
          <cell r="AS48" t="str">
            <v>GARCIA</v>
          </cell>
          <cell r="AT48" t="str">
            <v>COTE</v>
          </cell>
          <cell r="AU48" t="str">
            <v>CC</v>
          </cell>
          <cell r="AV48" t="str">
            <v>1093293584</v>
          </cell>
          <cell r="AW48" t="str">
            <v>LEYDA CECILIA BERNAL LINDARTE</v>
          </cell>
          <cell r="AY48">
            <v>0</v>
          </cell>
          <cell r="AZ48">
            <v>0</v>
          </cell>
          <cell r="BA48">
            <v>0</v>
          </cell>
          <cell r="BB48" t="str">
            <v>NO</v>
          </cell>
          <cell r="BE48" t="str">
            <v>03/05/2023</v>
          </cell>
          <cell r="BF48" t="str">
            <v>NO</v>
          </cell>
          <cell r="BI48">
            <v>0</v>
          </cell>
        </row>
        <row r="49">
          <cell r="A49" t="str">
            <v>860013874-2597243</v>
          </cell>
          <cell r="B49">
            <v>37690</v>
          </cell>
          <cell r="C49" t="str">
            <v>CCF050</v>
          </cell>
          <cell r="D49" t="str">
            <v>INSTITUTO ROOSEVELT</v>
          </cell>
          <cell r="E49" t="str">
            <v>860013874</v>
          </cell>
          <cell r="F49" t="str">
            <v>110010825801</v>
          </cell>
          <cell r="G49" t="str">
            <v>EVENTO PBS</v>
          </cell>
          <cell r="H49">
            <v>1911383</v>
          </cell>
          <cell r="I49" t="str">
            <v>2597243</v>
          </cell>
          <cell r="J49" t="str">
            <v>DEVUELTA</v>
          </cell>
          <cell r="K49" t="str">
            <v>02/03/2023</v>
          </cell>
          <cell r="L49" t="str">
            <v>02/05/2023</v>
          </cell>
          <cell r="N49">
            <v>144500</v>
          </cell>
          <cell r="S49">
            <v>0</v>
          </cell>
          <cell r="T49" t="str">
            <v>02/05/2023</v>
          </cell>
          <cell r="U49" t="str">
            <v>03/05/2023</v>
          </cell>
          <cell r="V49">
            <v>1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F49" t="str">
            <v>NO</v>
          </cell>
          <cell r="AG49" t="str">
            <v>NO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Q49" t="str">
            <v>KEIMAR</v>
          </cell>
          <cell r="AR49" t="str">
            <v>YUSBELY</v>
          </cell>
          <cell r="AS49" t="str">
            <v>LEAL</v>
          </cell>
          <cell r="AT49" t="str">
            <v>GARZON</v>
          </cell>
          <cell r="AU49" t="str">
            <v>CC</v>
          </cell>
          <cell r="AV49" t="str">
            <v>1090534305</v>
          </cell>
          <cell r="AW49" t="str">
            <v>LEYDA CECILIA BERNAL LINDARTE</v>
          </cell>
          <cell r="AY49">
            <v>0</v>
          </cell>
          <cell r="AZ49">
            <v>0</v>
          </cell>
          <cell r="BA49">
            <v>0</v>
          </cell>
          <cell r="BB49" t="str">
            <v>NO</v>
          </cell>
          <cell r="BE49" t="str">
            <v>03/05/2023</v>
          </cell>
          <cell r="BF49" t="str">
            <v>NO</v>
          </cell>
          <cell r="BI49">
            <v>0</v>
          </cell>
        </row>
        <row r="50">
          <cell r="A50" t="str">
            <v>860013874-2581974</v>
          </cell>
          <cell r="B50">
            <v>35998</v>
          </cell>
          <cell r="C50" t="str">
            <v>CCF050</v>
          </cell>
          <cell r="D50" t="str">
            <v>INSTITUTO ROOSEVELT</v>
          </cell>
          <cell r="E50" t="str">
            <v>860013874</v>
          </cell>
          <cell r="F50" t="str">
            <v>110010825801</v>
          </cell>
          <cell r="G50" t="str">
            <v>EVENTO PBS</v>
          </cell>
          <cell r="H50">
            <v>1852061</v>
          </cell>
          <cell r="I50" t="str">
            <v>2581974</v>
          </cell>
          <cell r="J50" t="str">
            <v>RADICADA</v>
          </cell>
          <cell r="K50" t="str">
            <v>28/01/2023</v>
          </cell>
          <cell r="L50" t="str">
            <v>03/03/2023</v>
          </cell>
          <cell r="M50" t="str">
            <v>28/01/2023</v>
          </cell>
          <cell r="N50">
            <v>2019000</v>
          </cell>
          <cell r="O50">
            <v>16</v>
          </cell>
          <cell r="P50" t="str">
            <v>16.APOYO DIAGNOSTICO NIVEL II</v>
          </cell>
          <cell r="S50">
            <v>0</v>
          </cell>
          <cell r="T50" t="str">
            <v>03/03/2023</v>
          </cell>
          <cell r="U50" t="str">
            <v>28/03/2023</v>
          </cell>
          <cell r="V50">
            <v>25</v>
          </cell>
          <cell r="W50">
            <v>16</v>
          </cell>
          <cell r="X50">
            <v>0</v>
          </cell>
          <cell r="Y50">
            <v>0</v>
          </cell>
          <cell r="Z50">
            <v>0</v>
          </cell>
          <cell r="AF50" t="str">
            <v>NO</v>
          </cell>
          <cell r="AG50" t="str">
            <v>NO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Q50" t="str">
            <v>JOHAN</v>
          </cell>
          <cell r="AR50" t="str">
            <v>SAMUEL</v>
          </cell>
          <cell r="AS50" t="str">
            <v>GRANADOS</v>
          </cell>
          <cell r="AT50" t="str">
            <v>MONTEJO</v>
          </cell>
          <cell r="AU50" t="str">
            <v>TI</v>
          </cell>
          <cell r="AV50" t="str">
            <v>1090474125</v>
          </cell>
          <cell r="AW50" t="str">
            <v>LEYDA CECILIA BERNAL LINDARTE</v>
          </cell>
          <cell r="AX50" t="str">
            <v>OSORIO NUNEZ BETTY YOLANDA</v>
          </cell>
          <cell r="AY50">
            <v>0</v>
          </cell>
          <cell r="AZ50">
            <v>2019000</v>
          </cell>
          <cell r="BA50">
            <v>0</v>
          </cell>
          <cell r="BB50" t="str">
            <v>NO</v>
          </cell>
          <cell r="BE50" t="str">
            <v>06/03/2023</v>
          </cell>
          <cell r="BF50" t="str">
            <v>NO</v>
          </cell>
          <cell r="BI50">
            <v>0</v>
          </cell>
        </row>
        <row r="51">
          <cell r="A51" t="str">
            <v>860013874-2559565</v>
          </cell>
          <cell r="B51">
            <v>34047</v>
          </cell>
          <cell r="C51" t="str">
            <v>CCF050</v>
          </cell>
          <cell r="D51" t="str">
            <v>INSTITUTO ROOSEVELT</v>
          </cell>
          <cell r="E51" t="str">
            <v>860013874</v>
          </cell>
          <cell r="F51" t="str">
            <v>110010825801</v>
          </cell>
          <cell r="G51" t="str">
            <v>EVENTO PBS</v>
          </cell>
          <cell r="H51">
            <v>1769396</v>
          </cell>
          <cell r="I51" t="str">
            <v>2559565</v>
          </cell>
          <cell r="J51" t="str">
            <v>RADICADA</v>
          </cell>
          <cell r="K51" t="str">
            <v>02/12/2022</v>
          </cell>
          <cell r="L51" t="str">
            <v>05/01/2023</v>
          </cell>
          <cell r="M51" t="str">
            <v>02/12/2022</v>
          </cell>
          <cell r="N51">
            <v>65667</v>
          </cell>
          <cell r="O51">
            <v>44</v>
          </cell>
          <cell r="P51" t="str">
            <v>44.ENFERMEDAD CONGENITA</v>
          </cell>
          <cell r="S51">
            <v>0</v>
          </cell>
          <cell r="T51" t="str">
            <v>05/01/2023</v>
          </cell>
          <cell r="U51" t="str">
            <v>24/01/2023</v>
          </cell>
          <cell r="V51">
            <v>19</v>
          </cell>
          <cell r="W51">
            <v>13</v>
          </cell>
          <cell r="X51">
            <v>0</v>
          </cell>
          <cell r="Y51">
            <v>0</v>
          </cell>
          <cell r="Z51">
            <v>0</v>
          </cell>
          <cell r="AF51" t="str">
            <v>NO</v>
          </cell>
          <cell r="AG51" t="str">
            <v>NO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Q51" t="str">
            <v>MICHELL</v>
          </cell>
          <cell r="AR51" t="str">
            <v>DANIELA</v>
          </cell>
          <cell r="AS51" t="str">
            <v>GUILLIN</v>
          </cell>
          <cell r="AT51" t="str">
            <v>TINOCO</v>
          </cell>
          <cell r="AU51" t="str">
            <v>TI</v>
          </cell>
          <cell r="AV51" t="str">
            <v>1093296146</v>
          </cell>
          <cell r="AW51" t="str">
            <v>LEYDA CECILIA BERNAL LINDARTE</v>
          </cell>
          <cell r="AX51" t="str">
            <v>OSORIO NUNEZ BETTY YOLANDA</v>
          </cell>
          <cell r="AY51">
            <v>0</v>
          </cell>
          <cell r="AZ51">
            <v>65667</v>
          </cell>
          <cell r="BA51">
            <v>0</v>
          </cell>
          <cell r="BB51" t="str">
            <v>NO</v>
          </cell>
          <cell r="BE51" t="str">
            <v>14/01/2023</v>
          </cell>
          <cell r="BF51" t="str">
            <v>NO</v>
          </cell>
          <cell r="BI51">
            <v>0</v>
          </cell>
        </row>
        <row r="52">
          <cell r="A52" t="str">
            <v>860013874-2545017</v>
          </cell>
          <cell r="B52">
            <v>32144</v>
          </cell>
          <cell r="C52" t="str">
            <v>CCFC50</v>
          </cell>
          <cell r="D52" t="str">
            <v>INSTITUTO ROOSEVELT</v>
          </cell>
          <cell r="E52" t="str">
            <v>860013874</v>
          </cell>
          <cell r="F52" t="str">
            <v>110010825801</v>
          </cell>
          <cell r="G52" t="str">
            <v>EVENTO PBS</v>
          </cell>
          <cell r="H52">
            <v>1674528</v>
          </cell>
          <cell r="I52" t="str">
            <v>2545017</v>
          </cell>
          <cell r="J52" t="str">
            <v>DEVUELTA</v>
          </cell>
          <cell r="K52" t="str">
            <v>31/10/2022</v>
          </cell>
          <cell r="L52" t="str">
            <v>03/11/2022</v>
          </cell>
          <cell r="N52">
            <v>144500</v>
          </cell>
          <cell r="O52">
            <v>17</v>
          </cell>
          <cell r="P52" t="str">
            <v>17.MEDICINA ESPECIALIZADA NIVEL II</v>
          </cell>
          <cell r="S52">
            <v>0</v>
          </cell>
          <cell r="T52" t="str">
            <v>03/11/2022</v>
          </cell>
          <cell r="U52" t="str">
            <v>24/11/2022</v>
          </cell>
          <cell r="V52">
            <v>21</v>
          </cell>
          <cell r="W52">
            <v>14</v>
          </cell>
          <cell r="X52">
            <v>0</v>
          </cell>
          <cell r="Y52">
            <v>0</v>
          </cell>
          <cell r="Z52">
            <v>0</v>
          </cell>
          <cell r="AF52" t="str">
            <v>NO</v>
          </cell>
          <cell r="AG52" t="str">
            <v>NO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Q52" t="str">
            <v>JEFFERSON</v>
          </cell>
          <cell r="AR52" t="str">
            <v>JOSE</v>
          </cell>
          <cell r="AS52" t="str">
            <v>VALERO</v>
          </cell>
          <cell r="AT52" t="str">
            <v>FUENTES</v>
          </cell>
          <cell r="AU52" t="str">
            <v>PT</v>
          </cell>
          <cell r="AV52" t="str">
            <v>6104664</v>
          </cell>
          <cell r="AW52" t="str">
            <v>LEYDA CECILIA BERNAL LINDARTE</v>
          </cell>
          <cell r="AY52">
            <v>14700</v>
          </cell>
          <cell r="AZ52">
            <v>0</v>
          </cell>
          <cell r="BA52">
            <v>0</v>
          </cell>
          <cell r="BB52" t="str">
            <v>NO</v>
          </cell>
          <cell r="BE52" t="str">
            <v>10/11/2022</v>
          </cell>
          <cell r="BF52" t="str">
            <v>NO</v>
          </cell>
          <cell r="BI52">
            <v>0</v>
          </cell>
        </row>
        <row r="53">
          <cell r="A53" t="str">
            <v>860013874-2545005</v>
          </cell>
          <cell r="B53">
            <v>32154</v>
          </cell>
          <cell r="C53" t="str">
            <v>CCF050</v>
          </cell>
          <cell r="D53" t="str">
            <v>INSTITUTO ROOSEVELT</v>
          </cell>
          <cell r="E53" t="str">
            <v>860013874</v>
          </cell>
          <cell r="F53" t="str">
            <v>110010825801</v>
          </cell>
          <cell r="G53" t="str">
            <v>EVENTO PBS</v>
          </cell>
          <cell r="H53">
            <v>1675005</v>
          </cell>
          <cell r="I53" t="str">
            <v>2545005</v>
          </cell>
          <cell r="J53" t="str">
            <v>DEVUELTA</v>
          </cell>
          <cell r="K53" t="str">
            <v>31/10/2022</v>
          </cell>
          <cell r="L53" t="str">
            <v>03/11/2022</v>
          </cell>
          <cell r="N53">
            <v>144500</v>
          </cell>
          <cell r="O53">
            <v>17</v>
          </cell>
          <cell r="P53" t="str">
            <v>17.MEDICINA ESPECIALIZADA NIVEL II</v>
          </cell>
          <cell r="S53">
            <v>0</v>
          </cell>
          <cell r="T53" t="str">
            <v>03/11/2022</v>
          </cell>
          <cell r="U53" t="str">
            <v>24/11/2022</v>
          </cell>
          <cell r="V53">
            <v>21</v>
          </cell>
          <cell r="W53">
            <v>14</v>
          </cell>
          <cell r="X53">
            <v>0</v>
          </cell>
          <cell r="Y53">
            <v>0</v>
          </cell>
          <cell r="Z53">
            <v>0</v>
          </cell>
          <cell r="AF53" t="str">
            <v>NO</v>
          </cell>
          <cell r="AG53" t="str">
            <v>NO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Q53" t="str">
            <v>KEIMAR</v>
          </cell>
          <cell r="AR53" t="str">
            <v>YUSBELY</v>
          </cell>
          <cell r="AS53" t="str">
            <v>LEAL</v>
          </cell>
          <cell r="AT53" t="str">
            <v>GARZON</v>
          </cell>
          <cell r="AU53" t="str">
            <v>CC</v>
          </cell>
          <cell r="AV53" t="str">
            <v>1090534305</v>
          </cell>
          <cell r="AW53" t="str">
            <v>LEYDA CECILIA BERNAL LINDARTE</v>
          </cell>
          <cell r="AY53">
            <v>0</v>
          </cell>
          <cell r="AZ53">
            <v>0</v>
          </cell>
          <cell r="BA53">
            <v>0</v>
          </cell>
          <cell r="BB53" t="str">
            <v>NO</v>
          </cell>
          <cell r="BE53" t="str">
            <v>10/11/2022</v>
          </cell>
          <cell r="BF53" t="str">
            <v>NO</v>
          </cell>
          <cell r="BI53">
            <v>0</v>
          </cell>
        </row>
        <row r="54">
          <cell r="A54" t="str">
            <v>860013874-2534812</v>
          </cell>
          <cell r="B54">
            <v>32119</v>
          </cell>
          <cell r="C54" t="str">
            <v>CCFC50</v>
          </cell>
          <cell r="D54" t="str">
            <v>INSTITUTO ROOSEVELT</v>
          </cell>
          <cell r="E54" t="str">
            <v>860013874</v>
          </cell>
          <cell r="F54" t="str">
            <v>110010825801</v>
          </cell>
          <cell r="G54" t="str">
            <v>EVENTO PBS</v>
          </cell>
          <cell r="H54">
            <v>1674253</v>
          </cell>
          <cell r="I54" t="str">
            <v>2534812</v>
          </cell>
          <cell r="J54" t="str">
            <v>DEVUELTA</v>
          </cell>
          <cell r="K54" t="str">
            <v>12/10/2022</v>
          </cell>
          <cell r="L54" t="str">
            <v>03/11/2022</v>
          </cell>
          <cell r="N54">
            <v>247600</v>
          </cell>
          <cell r="O54">
            <v>16</v>
          </cell>
          <cell r="P54" t="str">
            <v>16.APOYO DIAGNOSTICO NIVEL II</v>
          </cell>
          <cell r="S54">
            <v>0</v>
          </cell>
          <cell r="T54" t="str">
            <v>03/11/2022</v>
          </cell>
          <cell r="U54" t="str">
            <v>24/11/2022</v>
          </cell>
          <cell r="V54">
            <v>21</v>
          </cell>
          <cell r="W54">
            <v>14</v>
          </cell>
          <cell r="X54">
            <v>0</v>
          </cell>
          <cell r="Y54">
            <v>0</v>
          </cell>
          <cell r="Z54">
            <v>0</v>
          </cell>
          <cell r="AF54" t="str">
            <v>NO</v>
          </cell>
          <cell r="AG54" t="str">
            <v>NO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Q54" t="str">
            <v>JEFFERSON</v>
          </cell>
          <cell r="AR54" t="str">
            <v>JOSE</v>
          </cell>
          <cell r="AS54" t="str">
            <v>VALERO</v>
          </cell>
          <cell r="AT54" t="str">
            <v>FUENTES</v>
          </cell>
          <cell r="AU54" t="str">
            <v>PT</v>
          </cell>
          <cell r="AV54" t="str">
            <v>6104664</v>
          </cell>
          <cell r="AW54" t="str">
            <v>LEYDA CECILIA BERNAL LINDARTE</v>
          </cell>
          <cell r="AY54">
            <v>0</v>
          </cell>
          <cell r="AZ54">
            <v>0</v>
          </cell>
          <cell r="BA54">
            <v>0</v>
          </cell>
          <cell r="BB54" t="str">
            <v>NO</v>
          </cell>
          <cell r="BE54" t="str">
            <v>10/11/2022</v>
          </cell>
          <cell r="BF54" t="str">
            <v>NO</v>
          </cell>
          <cell r="BI54">
            <v>0</v>
          </cell>
        </row>
        <row r="55">
          <cell r="A55" t="str">
            <v>860013874-2534808</v>
          </cell>
          <cell r="B55">
            <v>32119</v>
          </cell>
          <cell r="C55" t="str">
            <v>CCFC50</v>
          </cell>
          <cell r="D55" t="str">
            <v>INSTITUTO ROOSEVELT</v>
          </cell>
          <cell r="E55" t="str">
            <v>860013874</v>
          </cell>
          <cell r="F55" t="str">
            <v>110010825801</v>
          </cell>
          <cell r="G55" t="str">
            <v>EVENTO PBS</v>
          </cell>
          <cell r="H55">
            <v>1674252</v>
          </cell>
          <cell r="I55" t="str">
            <v>2534808</v>
          </cell>
          <cell r="J55" t="str">
            <v>DEVUELTA</v>
          </cell>
          <cell r="K55" t="str">
            <v>12/10/2022</v>
          </cell>
          <cell r="L55" t="str">
            <v>03/11/2022</v>
          </cell>
          <cell r="N55">
            <v>179200</v>
          </cell>
          <cell r="O55">
            <v>16</v>
          </cell>
          <cell r="P55" t="str">
            <v>16.APOYO DIAGNOSTICO NIVEL II</v>
          </cell>
          <cell r="S55">
            <v>0</v>
          </cell>
          <cell r="T55" t="str">
            <v>03/11/2022</v>
          </cell>
          <cell r="U55" t="str">
            <v>24/11/2022</v>
          </cell>
          <cell r="V55">
            <v>21</v>
          </cell>
          <cell r="W55">
            <v>14</v>
          </cell>
          <cell r="X55">
            <v>0</v>
          </cell>
          <cell r="Y55">
            <v>0</v>
          </cell>
          <cell r="Z55">
            <v>0</v>
          </cell>
          <cell r="AF55" t="str">
            <v>NO</v>
          </cell>
          <cell r="AG55" t="str">
            <v>NO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Q55" t="str">
            <v>JEFFERSON</v>
          </cell>
          <cell r="AR55" t="str">
            <v>JOSE</v>
          </cell>
          <cell r="AS55" t="str">
            <v>VALERO</v>
          </cell>
          <cell r="AT55" t="str">
            <v>FUENTES</v>
          </cell>
          <cell r="AU55" t="str">
            <v>PT</v>
          </cell>
          <cell r="AV55" t="str">
            <v>6104664</v>
          </cell>
          <cell r="AW55" t="str">
            <v>LEYDA CECILIA BERNAL LINDARTE</v>
          </cell>
          <cell r="AY55">
            <v>0</v>
          </cell>
          <cell r="AZ55">
            <v>0</v>
          </cell>
          <cell r="BA55">
            <v>0</v>
          </cell>
          <cell r="BB55" t="str">
            <v>NO</v>
          </cell>
          <cell r="BE55" t="str">
            <v>10/11/2022</v>
          </cell>
          <cell r="BF55" t="str">
            <v>NO</v>
          </cell>
          <cell r="BI55">
            <v>0</v>
          </cell>
        </row>
        <row r="56">
          <cell r="A56" t="str">
            <v>860013874-2534121</v>
          </cell>
          <cell r="B56">
            <v>32119</v>
          </cell>
          <cell r="C56" t="str">
            <v>CCFC50</v>
          </cell>
          <cell r="D56" t="str">
            <v>INSTITUTO ROOSEVELT</v>
          </cell>
          <cell r="E56" t="str">
            <v>860013874</v>
          </cell>
          <cell r="F56" t="str">
            <v>110010825801</v>
          </cell>
          <cell r="G56" t="str">
            <v>EVENTO PBS</v>
          </cell>
          <cell r="H56">
            <v>1674251</v>
          </cell>
          <cell r="I56" t="str">
            <v>2534121</v>
          </cell>
          <cell r="J56" t="str">
            <v>GLOSADA</v>
          </cell>
          <cell r="K56" t="str">
            <v>11/10/2022</v>
          </cell>
          <cell r="L56" t="str">
            <v>03/11/2022</v>
          </cell>
          <cell r="M56" t="str">
            <v>19/09/2022</v>
          </cell>
          <cell r="N56">
            <v>14500</v>
          </cell>
          <cell r="O56">
            <v>18</v>
          </cell>
          <cell r="P56" t="str">
            <v>18.LABORATORIO NIVEL II</v>
          </cell>
          <cell r="Q56" t="str">
            <v>Parcial</v>
          </cell>
          <cell r="R56" t="str">
            <v>CCF7875</v>
          </cell>
          <cell r="S56">
            <v>6300</v>
          </cell>
          <cell r="T56" t="str">
            <v>03/11/2022</v>
          </cell>
          <cell r="U56" t="str">
            <v>24/11/2022</v>
          </cell>
          <cell r="V56">
            <v>21</v>
          </cell>
          <cell r="W56">
            <v>14</v>
          </cell>
          <cell r="X56">
            <v>0</v>
          </cell>
          <cell r="Y56">
            <v>6300</v>
          </cell>
          <cell r="Z56">
            <v>0</v>
          </cell>
          <cell r="AA56" t="str">
            <v>24/11/2022</v>
          </cell>
          <cell r="AB56" t="str">
            <v>01/02/2023</v>
          </cell>
          <cell r="AC56" t="str">
            <v>01/02/2023</v>
          </cell>
          <cell r="AD56" t="str">
            <v>01/02/2023</v>
          </cell>
          <cell r="AF56" t="str">
            <v>NO</v>
          </cell>
          <cell r="AG56" t="str">
            <v>NO</v>
          </cell>
          <cell r="AH56">
            <v>6300</v>
          </cell>
          <cell r="AI56">
            <v>0</v>
          </cell>
          <cell r="AJ56">
            <v>0</v>
          </cell>
          <cell r="AK56">
            <v>0</v>
          </cell>
          <cell r="AL56" t="str">
            <v>CCF7875-1</v>
          </cell>
          <cell r="AN56" t="str">
            <v>01/02/2023</v>
          </cell>
          <cell r="AQ56" t="str">
            <v>JEFFERSON</v>
          </cell>
          <cell r="AR56" t="str">
            <v>JOSE</v>
          </cell>
          <cell r="AS56" t="str">
            <v>VALERO</v>
          </cell>
          <cell r="AT56" t="str">
            <v>FUENTES</v>
          </cell>
          <cell r="AU56" t="str">
            <v>PT</v>
          </cell>
          <cell r="AV56" t="str">
            <v>6104664</v>
          </cell>
          <cell r="AW56" t="str">
            <v>LEYDA CECILIA BERNAL LINDARTE</v>
          </cell>
          <cell r="AX56" t="str">
            <v>VILLARREAL RUBIO BELKYS XIOMARA</v>
          </cell>
          <cell r="AY56">
            <v>0</v>
          </cell>
          <cell r="AZ56">
            <v>8200</v>
          </cell>
          <cell r="BA56">
            <v>0</v>
          </cell>
          <cell r="BB56" t="str">
            <v>NO</v>
          </cell>
          <cell r="BE56" t="str">
            <v>08/11/2022</v>
          </cell>
          <cell r="BF56" t="str">
            <v>NO</v>
          </cell>
          <cell r="BH56" t="str">
            <v>30/11/2022</v>
          </cell>
          <cell r="BI56">
            <v>6300</v>
          </cell>
        </row>
        <row r="57">
          <cell r="A57" t="str">
            <v>860013874-2531641</v>
          </cell>
          <cell r="B57">
            <v>31749</v>
          </cell>
          <cell r="C57" t="str">
            <v>CCF050</v>
          </cell>
          <cell r="D57" t="str">
            <v>INSTITUTO ROOSEVELT</v>
          </cell>
          <cell r="E57" t="str">
            <v>860013874</v>
          </cell>
          <cell r="F57" t="str">
            <v>110010825801</v>
          </cell>
          <cell r="G57" t="str">
            <v>EVENTO PBS</v>
          </cell>
          <cell r="H57">
            <v>1650414</v>
          </cell>
          <cell r="I57" t="str">
            <v>2531641</v>
          </cell>
          <cell r="J57" t="str">
            <v>RADICADA</v>
          </cell>
          <cell r="K57" t="str">
            <v>04/10/2022</v>
          </cell>
          <cell r="L57" t="str">
            <v>01/11/2022</v>
          </cell>
          <cell r="M57" t="str">
            <v>04/10/2022</v>
          </cell>
          <cell r="N57">
            <v>65667</v>
          </cell>
          <cell r="O57">
            <v>17</v>
          </cell>
          <cell r="P57" t="str">
            <v>17.MEDICINA ESPECIALIZADA NIVEL II</v>
          </cell>
          <cell r="S57">
            <v>0</v>
          </cell>
          <cell r="T57" t="str">
            <v>31/10/2022</v>
          </cell>
          <cell r="U57" t="str">
            <v>24/11/2022</v>
          </cell>
          <cell r="V57">
            <v>24</v>
          </cell>
          <cell r="W57">
            <v>17</v>
          </cell>
          <cell r="X57">
            <v>0</v>
          </cell>
          <cell r="Y57">
            <v>0</v>
          </cell>
          <cell r="Z57">
            <v>0</v>
          </cell>
          <cell r="AF57" t="str">
            <v>NO</v>
          </cell>
          <cell r="AG57" t="str">
            <v>NO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Q57" t="str">
            <v>DAYRA</v>
          </cell>
          <cell r="AR57" t="str">
            <v>VALENTINA</v>
          </cell>
          <cell r="AS57" t="str">
            <v>DURAN</v>
          </cell>
          <cell r="AT57" t="str">
            <v>PRADO</v>
          </cell>
          <cell r="AU57" t="str">
            <v>TI</v>
          </cell>
          <cell r="AV57" t="str">
            <v>1090453893</v>
          </cell>
          <cell r="AW57" t="str">
            <v>LEYDA CECILIA BERNAL LINDARTE</v>
          </cell>
          <cell r="AX57" t="str">
            <v>OSORIO NUNEZ BETTY YOLANDA</v>
          </cell>
          <cell r="AY57">
            <v>0</v>
          </cell>
          <cell r="AZ57">
            <v>65667</v>
          </cell>
          <cell r="BA57">
            <v>0</v>
          </cell>
          <cell r="BB57" t="str">
            <v>NO</v>
          </cell>
          <cell r="BE57" t="str">
            <v>03/11/2022</v>
          </cell>
          <cell r="BF57" t="str">
            <v>NO</v>
          </cell>
          <cell r="BI57">
            <v>0</v>
          </cell>
        </row>
        <row r="58">
          <cell r="A58" t="str">
            <v>860013874-2519731</v>
          </cell>
          <cell r="B58">
            <v>31449</v>
          </cell>
          <cell r="C58" t="str">
            <v>CCF050</v>
          </cell>
          <cell r="D58" t="str">
            <v>INSTITUTO ROOSEVELT</v>
          </cell>
          <cell r="E58" t="str">
            <v>860013874</v>
          </cell>
          <cell r="F58" t="str">
            <v>110010825801</v>
          </cell>
          <cell r="G58" t="str">
            <v>EVENTO PBS</v>
          </cell>
          <cell r="H58">
            <v>1638748</v>
          </cell>
          <cell r="I58" t="str">
            <v>2519731</v>
          </cell>
          <cell r="J58" t="str">
            <v>RADICADA</v>
          </cell>
          <cell r="K58" t="str">
            <v>13/09/2022</v>
          </cell>
          <cell r="L58" t="str">
            <v>06/10/2022</v>
          </cell>
          <cell r="M58" t="str">
            <v>05/09/2022</v>
          </cell>
          <cell r="N58">
            <v>19056979</v>
          </cell>
          <cell r="O58">
            <v>23</v>
          </cell>
          <cell r="P58" t="str">
            <v>23.QUIRURGICOS (GRUPOS 4A 8)</v>
          </cell>
          <cell r="S58">
            <v>0</v>
          </cell>
          <cell r="T58" t="str">
            <v>06/10/2022</v>
          </cell>
          <cell r="U58" t="str">
            <v>25/10/2022</v>
          </cell>
          <cell r="V58">
            <v>19</v>
          </cell>
          <cell r="W58">
            <v>13</v>
          </cell>
          <cell r="X58">
            <v>0</v>
          </cell>
          <cell r="Y58">
            <v>0</v>
          </cell>
          <cell r="Z58">
            <v>0</v>
          </cell>
          <cell r="AE58" t="str">
            <v>SC-11-2022</v>
          </cell>
          <cell r="AF58" t="str">
            <v>NO</v>
          </cell>
          <cell r="AG58" t="str">
            <v>NO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Q58" t="str">
            <v>ANA</v>
          </cell>
          <cell r="AR58" t="str">
            <v>CAMILA</v>
          </cell>
          <cell r="AS58" t="str">
            <v>ORTIZ</v>
          </cell>
          <cell r="AT58" t="str">
            <v>BERNAL</v>
          </cell>
          <cell r="AU58" t="str">
            <v>TI</v>
          </cell>
          <cell r="AV58" t="str">
            <v>1127361599</v>
          </cell>
          <cell r="AW58" t="str">
            <v>LEYDA CECILIA BERNAL LINDARTE</v>
          </cell>
          <cell r="AX58" t="str">
            <v>MONCADA BRINNER ENOS</v>
          </cell>
          <cell r="AY58">
            <v>0</v>
          </cell>
          <cell r="AZ58">
            <v>19056979</v>
          </cell>
          <cell r="BA58">
            <v>0</v>
          </cell>
          <cell r="BB58" t="str">
            <v>NO</v>
          </cell>
          <cell r="BE58" t="str">
            <v>06/10/2022</v>
          </cell>
          <cell r="BF58" t="str">
            <v>NO</v>
          </cell>
          <cell r="BI58">
            <v>0</v>
          </cell>
        </row>
        <row r="59">
          <cell r="A59" t="str">
            <v>860013874-2252893</v>
          </cell>
          <cell r="B59">
            <v>29022</v>
          </cell>
          <cell r="C59" t="str">
            <v>CCF050</v>
          </cell>
          <cell r="D59" t="str">
            <v>INSTITUTO ROOSEVELT</v>
          </cell>
          <cell r="E59" t="str">
            <v>860013874</v>
          </cell>
          <cell r="F59" t="str">
            <v>110010825801</v>
          </cell>
          <cell r="G59" t="str">
            <v>EVENTO PBS</v>
          </cell>
          <cell r="H59">
            <v>1499841</v>
          </cell>
          <cell r="I59" t="str">
            <v>2252893</v>
          </cell>
          <cell r="J59" t="str">
            <v>GLOSADA</v>
          </cell>
          <cell r="K59" t="str">
            <v>26/05/2022</v>
          </cell>
          <cell r="L59" t="str">
            <v>12/07/2022</v>
          </cell>
          <cell r="M59" t="str">
            <v>26/05/2022</v>
          </cell>
          <cell r="N59">
            <v>144500</v>
          </cell>
          <cell r="O59">
            <v>17</v>
          </cell>
          <cell r="P59" t="str">
            <v>17.MEDICINA ESPECIALIZADA NIVEL II</v>
          </cell>
          <cell r="Q59" t="str">
            <v>Parcial</v>
          </cell>
          <cell r="R59" t="str">
            <v>CCF7283</v>
          </cell>
          <cell r="S59">
            <v>75200</v>
          </cell>
          <cell r="T59" t="str">
            <v>12/07/2022</v>
          </cell>
          <cell r="U59" t="str">
            <v>27/07/2022</v>
          </cell>
          <cell r="V59">
            <v>15</v>
          </cell>
          <cell r="W59">
            <v>10</v>
          </cell>
          <cell r="X59">
            <v>0</v>
          </cell>
          <cell r="Y59">
            <v>75200</v>
          </cell>
          <cell r="Z59">
            <v>0</v>
          </cell>
          <cell r="AA59" t="str">
            <v>27/07/2022</v>
          </cell>
          <cell r="AB59" t="str">
            <v>27/09/2022</v>
          </cell>
          <cell r="AC59" t="str">
            <v>27/09/2022</v>
          </cell>
          <cell r="AD59" t="str">
            <v>27/09/2022</v>
          </cell>
          <cell r="AF59" t="str">
            <v>NO</v>
          </cell>
          <cell r="AG59" t="str">
            <v>NO</v>
          </cell>
          <cell r="AH59">
            <v>0</v>
          </cell>
          <cell r="AI59">
            <v>0</v>
          </cell>
          <cell r="AJ59">
            <v>75200</v>
          </cell>
          <cell r="AK59">
            <v>0</v>
          </cell>
          <cell r="AL59" t="str">
            <v>CCF7283-1</v>
          </cell>
          <cell r="AN59" t="str">
            <v>27/09/2022</v>
          </cell>
          <cell r="AQ59" t="str">
            <v>BRIANNA</v>
          </cell>
          <cell r="AR59" t="str">
            <v>AILEEN EVALUNA</v>
          </cell>
          <cell r="AS59" t="str">
            <v>MENDEZ</v>
          </cell>
          <cell r="AT59" t="str">
            <v>CASTELLANOS</v>
          </cell>
          <cell r="AU59" t="str">
            <v>TI</v>
          </cell>
          <cell r="AV59" t="str">
            <v>1232407736</v>
          </cell>
          <cell r="AW59" t="str">
            <v>LEYDA CECILIA BERNAL LINDARTE</v>
          </cell>
          <cell r="AX59" t="str">
            <v>OSORIO NUNEZ BETTY YOLANDA</v>
          </cell>
          <cell r="AY59">
            <v>0</v>
          </cell>
          <cell r="AZ59">
            <v>0</v>
          </cell>
          <cell r="BA59">
            <v>0</v>
          </cell>
          <cell r="BB59" t="str">
            <v>NO</v>
          </cell>
          <cell r="BC59" t="str">
            <v xml:space="preserve">836 </v>
          </cell>
          <cell r="BD59" t="str">
            <v>1152787</v>
          </cell>
          <cell r="BE59" t="str">
            <v>19/07/2022</v>
          </cell>
          <cell r="BF59" t="str">
            <v>NO</v>
          </cell>
          <cell r="BH59" t="str">
            <v>25/07/2022</v>
          </cell>
          <cell r="BI59">
            <v>144500</v>
          </cell>
        </row>
        <row r="60">
          <cell r="A60" t="str">
            <v>860013874-2248378</v>
          </cell>
          <cell r="B60">
            <v>28437</v>
          </cell>
          <cell r="C60" t="str">
            <v>CCF050</v>
          </cell>
          <cell r="D60" t="str">
            <v>INSTITUTO ROOSEVELT</v>
          </cell>
          <cell r="E60" t="str">
            <v>860013874</v>
          </cell>
          <cell r="F60" t="str">
            <v>110010825801</v>
          </cell>
          <cell r="G60" t="str">
            <v>EVENTO PBS</v>
          </cell>
          <cell r="H60">
            <v>1465253</v>
          </cell>
          <cell r="I60" t="str">
            <v>2248378</v>
          </cell>
          <cell r="J60" t="str">
            <v>RADICADA</v>
          </cell>
          <cell r="K60" t="str">
            <v>18/05/2022</v>
          </cell>
          <cell r="L60" t="str">
            <v>01/07/2022</v>
          </cell>
          <cell r="M60" t="str">
            <v>28/03/2022</v>
          </cell>
          <cell r="N60">
            <v>41588999</v>
          </cell>
          <cell r="O60">
            <v>32</v>
          </cell>
          <cell r="P60" t="str">
            <v>32.HOSPITALIZACION QUIRURGICA(GRUPO 9 EN ADELANTE)</v>
          </cell>
          <cell r="S60">
            <v>0</v>
          </cell>
          <cell r="T60" t="str">
            <v>01/07/2022</v>
          </cell>
          <cell r="U60" t="str">
            <v>27/07/2022</v>
          </cell>
          <cell r="V60">
            <v>26</v>
          </cell>
          <cell r="W60">
            <v>17</v>
          </cell>
          <cell r="X60">
            <v>0</v>
          </cell>
          <cell r="Y60">
            <v>0</v>
          </cell>
          <cell r="Z60">
            <v>0</v>
          </cell>
          <cell r="AF60" t="str">
            <v>NO</v>
          </cell>
          <cell r="AG60" t="str">
            <v>NO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Q60" t="str">
            <v>KEIMAR</v>
          </cell>
          <cell r="AR60" t="str">
            <v>YUSBELY</v>
          </cell>
          <cell r="AS60" t="str">
            <v>LEAL</v>
          </cell>
          <cell r="AT60" t="str">
            <v>GARZON</v>
          </cell>
          <cell r="AU60" t="str">
            <v>CC</v>
          </cell>
          <cell r="AV60" t="str">
            <v>1090534305</v>
          </cell>
          <cell r="AW60" t="str">
            <v>LEYDA CECILIA BERNAL LINDARTE</v>
          </cell>
          <cell r="AX60" t="str">
            <v>PUENTES ORTIZ MARIA LUISA</v>
          </cell>
          <cell r="AY60">
            <v>0</v>
          </cell>
          <cell r="AZ60">
            <v>0</v>
          </cell>
          <cell r="BA60">
            <v>0</v>
          </cell>
          <cell r="BB60" t="str">
            <v>NO</v>
          </cell>
          <cell r="BC60" t="str">
            <v xml:space="preserve">836 </v>
          </cell>
          <cell r="BD60" t="str">
            <v>1157988</v>
          </cell>
          <cell r="BE60" t="str">
            <v>27/07/2022</v>
          </cell>
          <cell r="BF60" t="str">
            <v>NO</v>
          </cell>
          <cell r="BH60" t="str">
            <v>28/07/2022</v>
          </cell>
          <cell r="BI60">
            <v>41588999</v>
          </cell>
        </row>
        <row r="61">
          <cell r="A61" t="str">
            <v>860013874-2245952</v>
          </cell>
          <cell r="B61">
            <v>29962</v>
          </cell>
          <cell r="C61" t="str">
            <v>CCF050</v>
          </cell>
          <cell r="D61" t="str">
            <v>INSTITUTO ROOSEVELT</v>
          </cell>
          <cell r="E61" t="str">
            <v>860013874</v>
          </cell>
          <cell r="F61" t="str">
            <v>110010825801</v>
          </cell>
          <cell r="G61" t="str">
            <v>EVENTO PBS</v>
          </cell>
          <cell r="H61">
            <v>1553706</v>
          </cell>
          <cell r="I61" t="str">
            <v>2245952</v>
          </cell>
          <cell r="J61" t="str">
            <v>DEVUELTA</v>
          </cell>
          <cell r="K61" t="str">
            <v>12/05/2022</v>
          </cell>
          <cell r="L61" t="str">
            <v>01/09/2022</v>
          </cell>
          <cell r="N61">
            <v>144500</v>
          </cell>
          <cell r="O61">
            <v>17</v>
          </cell>
          <cell r="P61" t="str">
            <v>17.MEDICINA ESPECIALIZADA NIVEL II</v>
          </cell>
          <cell r="S61">
            <v>0</v>
          </cell>
          <cell r="T61" t="str">
            <v>29/08/2022</v>
          </cell>
          <cell r="U61" t="str">
            <v>13/09/2022</v>
          </cell>
          <cell r="V61">
            <v>15</v>
          </cell>
          <cell r="W61">
            <v>11</v>
          </cell>
          <cell r="X61">
            <v>0</v>
          </cell>
          <cell r="Y61">
            <v>0</v>
          </cell>
          <cell r="Z61">
            <v>0</v>
          </cell>
          <cell r="AF61" t="str">
            <v>NO</v>
          </cell>
          <cell r="AG61" t="str">
            <v>NO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Q61" t="str">
            <v>ANA</v>
          </cell>
          <cell r="AR61" t="str">
            <v>CAMILA</v>
          </cell>
          <cell r="AS61" t="str">
            <v>ORTIZ</v>
          </cell>
          <cell r="AT61" t="str">
            <v>BERNAL</v>
          </cell>
          <cell r="AU61" t="str">
            <v>TI</v>
          </cell>
          <cell r="AV61" t="str">
            <v>1127361599</v>
          </cell>
          <cell r="AW61" t="str">
            <v>LEYDA CECILIA BERNAL LINDARTE</v>
          </cell>
          <cell r="AY61">
            <v>0</v>
          </cell>
          <cell r="AZ61">
            <v>0</v>
          </cell>
          <cell r="BA61">
            <v>0</v>
          </cell>
          <cell r="BB61" t="str">
            <v>NO</v>
          </cell>
          <cell r="BE61" t="str">
            <v>05/09/2022</v>
          </cell>
          <cell r="BF61" t="str">
            <v>NO</v>
          </cell>
          <cell r="BI61">
            <v>0</v>
          </cell>
        </row>
        <row r="62">
          <cell r="A62" t="str">
            <v>860013874-2245230</v>
          </cell>
          <cell r="B62">
            <v>29962</v>
          </cell>
          <cell r="C62" t="str">
            <v>CCF050</v>
          </cell>
          <cell r="D62" t="str">
            <v>INSTITUTO ROOSEVELT</v>
          </cell>
          <cell r="E62" t="str">
            <v>860013874</v>
          </cell>
          <cell r="F62" t="str">
            <v>110010825801</v>
          </cell>
          <cell r="G62" t="str">
            <v>EVENTO PBS</v>
          </cell>
          <cell r="H62">
            <v>1553705</v>
          </cell>
          <cell r="I62" t="str">
            <v>2245230</v>
          </cell>
          <cell r="J62" t="str">
            <v>DEVUELTA</v>
          </cell>
          <cell r="K62" t="str">
            <v>10/05/2022</v>
          </cell>
          <cell r="L62" t="str">
            <v>01/09/2022</v>
          </cell>
          <cell r="N62">
            <v>144500</v>
          </cell>
          <cell r="O62">
            <v>17</v>
          </cell>
          <cell r="P62" t="str">
            <v>17.MEDICINA ESPECIALIZADA NIVEL II</v>
          </cell>
          <cell r="S62">
            <v>0</v>
          </cell>
          <cell r="T62" t="str">
            <v>29/08/2022</v>
          </cell>
          <cell r="U62" t="str">
            <v>13/09/2022</v>
          </cell>
          <cell r="V62">
            <v>15</v>
          </cell>
          <cell r="W62">
            <v>11</v>
          </cell>
          <cell r="X62">
            <v>0</v>
          </cell>
          <cell r="Y62">
            <v>0</v>
          </cell>
          <cell r="Z62">
            <v>0</v>
          </cell>
          <cell r="AF62" t="str">
            <v>NO</v>
          </cell>
          <cell r="AG62" t="str">
            <v>NO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Q62" t="str">
            <v>ANA</v>
          </cell>
          <cell r="AR62" t="str">
            <v>CAMILA</v>
          </cell>
          <cell r="AS62" t="str">
            <v>ORTIZ</v>
          </cell>
          <cell r="AT62" t="str">
            <v>BERNAL</v>
          </cell>
          <cell r="AU62" t="str">
            <v>TI</v>
          </cell>
          <cell r="AV62" t="str">
            <v>1127361599</v>
          </cell>
          <cell r="AW62" t="str">
            <v>LEYDA CECILIA BERNAL LINDARTE</v>
          </cell>
          <cell r="AY62">
            <v>0</v>
          </cell>
          <cell r="AZ62">
            <v>0</v>
          </cell>
          <cell r="BA62">
            <v>0</v>
          </cell>
          <cell r="BB62" t="str">
            <v>NO</v>
          </cell>
          <cell r="BE62" t="str">
            <v>05/09/2022</v>
          </cell>
          <cell r="BF62" t="str">
            <v>NO</v>
          </cell>
          <cell r="BI62">
            <v>0</v>
          </cell>
        </row>
        <row r="63">
          <cell r="A63" t="str">
            <v>860013874-2235037</v>
          </cell>
          <cell r="B63">
            <v>29022</v>
          </cell>
          <cell r="C63" t="str">
            <v>CCF050</v>
          </cell>
          <cell r="D63" t="str">
            <v>INSTITUTO ROOSEVELT</v>
          </cell>
          <cell r="E63" t="str">
            <v>860013874</v>
          </cell>
          <cell r="F63" t="str">
            <v>110010825801</v>
          </cell>
          <cell r="G63" t="str">
            <v>EVENTO PBS</v>
          </cell>
          <cell r="H63">
            <v>1499840</v>
          </cell>
          <cell r="I63" t="str">
            <v>2235037</v>
          </cell>
          <cell r="J63" t="str">
            <v>RADICADA</v>
          </cell>
          <cell r="K63" t="str">
            <v>21/04/2022</v>
          </cell>
          <cell r="L63" t="str">
            <v>12/07/2022</v>
          </cell>
          <cell r="M63" t="str">
            <v>21/04/2022</v>
          </cell>
          <cell r="N63">
            <v>1466315</v>
          </cell>
          <cell r="O63">
            <v>16</v>
          </cell>
          <cell r="P63" t="str">
            <v>16.APOYO DIAGNOSTICO NIVEL II</v>
          </cell>
          <cell r="S63">
            <v>0</v>
          </cell>
          <cell r="T63" t="str">
            <v>12/07/2022</v>
          </cell>
          <cell r="U63" t="str">
            <v>27/07/2022</v>
          </cell>
          <cell r="V63">
            <v>15</v>
          </cell>
          <cell r="W63">
            <v>10</v>
          </cell>
          <cell r="X63">
            <v>0</v>
          </cell>
          <cell r="Y63">
            <v>0</v>
          </cell>
          <cell r="Z63">
            <v>0</v>
          </cell>
          <cell r="AF63" t="str">
            <v>NO</v>
          </cell>
          <cell r="AG63" t="str">
            <v>NO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Q63" t="str">
            <v>JHON</v>
          </cell>
          <cell r="AR63" t="str">
            <v>DAVID</v>
          </cell>
          <cell r="AS63" t="str">
            <v>ALVAREZ</v>
          </cell>
          <cell r="AT63" t="str">
            <v>BOLIVAR</v>
          </cell>
          <cell r="AU63" t="str">
            <v>RC</v>
          </cell>
          <cell r="AV63" t="str">
            <v>1090523829</v>
          </cell>
          <cell r="AW63" t="str">
            <v>LEYDA CECILIA BERNAL LINDARTE</v>
          </cell>
          <cell r="AX63" t="str">
            <v>OSORIO NUNEZ BETTY YOLANDA</v>
          </cell>
          <cell r="AY63">
            <v>0</v>
          </cell>
          <cell r="AZ63">
            <v>0</v>
          </cell>
          <cell r="BA63">
            <v>0</v>
          </cell>
          <cell r="BB63" t="str">
            <v>NO</v>
          </cell>
          <cell r="BC63" t="str">
            <v xml:space="preserve">836 </v>
          </cell>
          <cell r="BD63" t="str">
            <v>1152786</v>
          </cell>
          <cell r="BE63" t="str">
            <v>27/07/2022</v>
          </cell>
          <cell r="BF63" t="str">
            <v>NO</v>
          </cell>
          <cell r="BH63" t="str">
            <v>25/07/2022</v>
          </cell>
          <cell r="BI63">
            <v>1466315</v>
          </cell>
        </row>
        <row r="64">
          <cell r="A64" t="str">
            <v>860013874-2133046</v>
          </cell>
          <cell r="B64">
            <v>22453</v>
          </cell>
          <cell r="C64" t="str">
            <v>CCF050</v>
          </cell>
          <cell r="D64" t="str">
            <v>INSTITUTO ROOSEVELT</v>
          </cell>
          <cell r="E64" t="str">
            <v>860013874</v>
          </cell>
          <cell r="F64" t="str">
            <v>110010825801</v>
          </cell>
          <cell r="H64">
            <v>1166537</v>
          </cell>
          <cell r="I64" t="str">
            <v>2133046</v>
          </cell>
          <cell r="J64" t="str">
            <v>PENDIENTE</v>
          </cell>
          <cell r="K64" t="str">
            <v>14/09/2021</v>
          </cell>
          <cell r="L64" t="str">
            <v>05/11/2021</v>
          </cell>
          <cell r="M64" t="str">
            <v>14/09/2021</v>
          </cell>
          <cell r="N64">
            <v>59067</v>
          </cell>
          <cell r="O64">
            <v>17</v>
          </cell>
          <cell r="P64" t="str">
            <v>17.MEDICINA ESPECIALIZADA NIVEL II</v>
          </cell>
          <cell r="S64">
            <v>0</v>
          </cell>
          <cell r="X64">
            <v>0</v>
          </cell>
          <cell r="Y64">
            <v>0</v>
          </cell>
          <cell r="Z64">
            <v>0</v>
          </cell>
          <cell r="AE64" t="str">
            <v>CCF050-184-2021</v>
          </cell>
          <cell r="AF64" t="str">
            <v>NO</v>
          </cell>
          <cell r="AG64" t="str">
            <v>NO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Q64" t="str">
            <v>GABRIELA</v>
          </cell>
          <cell r="AR64" t="str">
            <v>SMITH</v>
          </cell>
          <cell r="AS64" t="str">
            <v>QUINTERO</v>
          </cell>
          <cell r="AT64" t="str">
            <v>GALAN</v>
          </cell>
          <cell r="AU64" t="str">
            <v>CC</v>
          </cell>
          <cell r="AV64" t="str">
            <v>1193589549</v>
          </cell>
          <cell r="AY64">
            <v>6600</v>
          </cell>
          <cell r="AZ64">
            <v>0</v>
          </cell>
          <cell r="BA64">
            <v>0</v>
          </cell>
          <cell r="BB64" t="str">
            <v>NO</v>
          </cell>
          <cell r="BE64" t="str">
            <v>22/11/2021</v>
          </cell>
          <cell r="BF64" t="str">
            <v>NO</v>
          </cell>
          <cell r="BH64" t="str">
            <v>17/11/2021</v>
          </cell>
          <cell r="BI64">
            <v>65667</v>
          </cell>
        </row>
        <row r="65">
          <cell r="A65" t="str">
            <v>860013874-2100640</v>
          </cell>
          <cell r="B65">
            <v>20728</v>
          </cell>
          <cell r="C65" t="str">
            <v>CCF050</v>
          </cell>
          <cell r="D65" t="str">
            <v>INSTITUTO ROOSEVELT</v>
          </cell>
          <cell r="E65" t="str">
            <v>860013874</v>
          </cell>
          <cell r="F65" t="str">
            <v>110010825801</v>
          </cell>
          <cell r="H65">
            <v>1082705</v>
          </cell>
          <cell r="I65" t="str">
            <v>2100640</v>
          </cell>
          <cell r="J65" t="str">
            <v>PENDIENTE</v>
          </cell>
          <cell r="K65" t="str">
            <v>27/06/2021</v>
          </cell>
          <cell r="L65" t="str">
            <v>09/08/2021</v>
          </cell>
          <cell r="M65" t="str">
            <v>17/06/2021</v>
          </cell>
          <cell r="N65">
            <v>55300</v>
          </cell>
          <cell r="O65">
            <v>39</v>
          </cell>
          <cell r="P65" t="str">
            <v>39.CANCER</v>
          </cell>
          <cell r="Q65" t="str">
            <v>Parcial</v>
          </cell>
          <cell r="R65" t="str">
            <v>CCF5507</v>
          </cell>
          <cell r="S65">
            <v>29930</v>
          </cell>
          <cell r="X65">
            <v>100</v>
          </cell>
          <cell r="Y65">
            <v>29830</v>
          </cell>
          <cell r="Z65">
            <v>0</v>
          </cell>
          <cell r="AB65" t="str">
            <v>11/10/2021</v>
          </cell>
          <cell r="AC65" t="str">
            <v>13/10/2021</v>
          </cell>
          <cell r="AD65" t="str">
            <v>13/10/2021</v>
          </cell>
          <cell r="AE65" t="str">
            <v>CCF050-184-2021</v>
          </cell>
          <cell r="AF65" t="str">
            <v>NO</v>
          </cell>
          <cell r="AG65" t="str">
            <v>NO</v>
          </cell>
          <cell r="AH65">
            <v>14915</v>
          </cell>
          <cell r="AI65">
            <v>0</v>
          </cell>
          <cell r="AJ65">
            <v>14915</v>
          </cell>
          <cell r="AK65">
            <v>0</v>
          </cell>
          <cell r="AL65" t="str">
            <v>CCF5507-1</v>
          </cell>
          <cell r="AN65" t="str">
            <v>25/03/2022</v>
          </cell>
          <cell r="AQ65" t="str">
            <v>BEATRIZ</v>
          </cell>
          <cell r="AR65" t="str">
            <v>HELENA</v>
          </cell>
          <cell r="AS65" t="str">
            <v>BURGOS</v>
          </cell>
          <cell r="AT65" t="str">
            <v>PINTO</v>
          </cell>
          <cell r="AU65" t="str">
            <v>CC</v>
          </cell>
          <cell r="AV65" t="str">
            <v>37392715</v>
          </cell>
          <cell r="AY65">
            <v>0</v>
          </cell>
          <cell r="AZ65">
            <v>0</v>
          </cell>
          <cell r="BA65">
            <v>0</v>
          </cell>
          <cell r="BB65" t="str">
            <v>NO</v>
          </cell>
          <cell r="BE65" t="str">
            <v>17/08/2021</v>
          </cell>
          <cell r="BF65" t="str">
            <v>NO</v>
          </cell>
          <cell r="BH65" t="str">
            <v>30/08/2021</v>
          </cell>
          <cell r="BI65">
            <v>55300</v>
          </cell>
        </row>
        <row r="66">
          <cell r="A66" t="str">
            <v>860013874-2093990</v>
          </cell>
          <cell r="B66">
            <v>20728</v>
          </cell>
          <cell r="C66" t="str">
            <v>CCF050</v>
          </cell>
          <cell r="D66" t="str">
            <v>INSTITUTO ROOSEVELT</v>
          </cell>
          <cell r="E66" t="str">
            <v>860013874</v>
          </cell>
          <cell r="F66" t="str">
            <v>110010825801</v>
          </cell>
          <cell r="H66">
            <v>1082704</v>
          </cell>
          <cell r="I66" t="str">
            <v>2093990</v>
          </cell>
          <cell r="J66" t="str">
            <v>PENDIENTE</v>
          </cell>
          <cell r="K66" t="str">
            <v>09/06/2021</v>
          </cell>
          <cell r="L66" t="str">
            <v>09/08/2021</v>
          </cell>
          <cell r="M66" t="str">
            <v>09/06/2021</v>
          </cell>
          <cell r="N66">
            <v>65667</v>
          </cell>
          <cell r="O66">
            <v>29</v>
          </cell>
          <cell r="P66" t="str">
            <v>29.CONSULTA ESPECIALIZADA NIVEL III</v>
          </cell>
          <cell r="S66">
            <v>0</v>
          </cell>
          <cell r="X66">
            <v>0</v>
          </cell>
          <cell r="Y66">
            <v>0</v>
          </cell>
          <cell r="Z66">
            <v>0</v>
          </cell>
          <cell r="AE66" t="str">
            <v>CCF050-184-2021</v>
          </cell>
          <cell r="AF66" t="str">
            <v>NO</v>
          </cell>
          <cell r="AG66" t="str">
            <v>NO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Q66" t="str">
            <v>KEIMAR</v>
          </cell>
          <cell r="AR66" t="str">
            <v>YUSBELY</v>
          </cell>
          <cell r="AS66" t="str">
            <v>LEAL</v>
          </cell>
          <cell r="AT66" t="str">
            <v>GARZON</v>
          </cell>
          <cell r="AU66" t="str">
            <v>CC</v>
          </cell>
          <cell r="AV66" t="str">
            <v>1090534305</v>
          </cell>
          <cell r="AY66">
            <v>0</v>
          </cell>
          <cell r="AZ66">
            <v>0</v>
          </cell>
          <cell r="BA66">
            <v>0</v>
          </cell>
          <cell r="BB66" t="str">
            <v>NO</v>
          </cell>
          <cell r="BE66" t="str">
            <v>17/08/2021</v>
          </cell>
          <cell r="BF66" t="str">
            <v>NO</v>
          </cell>
          <cell r="BH66" t="str">
            <v>02/08/2021</v>
          </cell>
          <cell r="BI66">
            <v>65667</v>
          </cell>
        </row>
        <row r="67">
          <cell r="A67" t="str">
            <v>860013874-2080633</v>
          </cell>
          <cell r="B67">
            <v>18853</v>
          </cell>
          <cell r="C67" t="str">
            <v>CCF050</v>
          </cell>
          <cell r="D67" t="str">
            <v>INSTITUTO ROOSEVELT</v>
          </cell>
          <cell r="E67" t="str">
            <v>860013874</v>
          </cell>
          <cell r="F67" t="str">
            <v>110010825801</v>
          </cell>
          <cell r="H67">
            <v>998191</v>
          </cell>
          <cell r="I67" t="str">
            <v>2080633</v>
          </cell>
          <cell r="J67" t="str">
            <v>PENDIENTE</v>
          </cell>
          <cell r="K67" t="str">
            <v>30/04/2021</v>
          </cell>
          <cell r="L67" t="str">
            <v>13/05/2021</v>
          </cell>
          <cell r="M67" t="str">
            <v>23/03/2021</v>
          </cell>
          <cell r="N67">
            <v>247900</v>
          </cell>
          <cell r="O67">
            <v>16</v>
          </cell>
          <cell r="P67" t="str">
            <v>16.APOYO DIAGNOSTICO NIVEL II</v>
          </cell>
          <cell r="S67">
            <v>0</v>
          </cell>
          <cell r="X67">
            <v>0</v>
          </cell>
          <cell r="Y67">
            <v>0</v>
          </cell>
          <cell r="Z67">
            <v>0</v>
          </cell>
          <cell r="AE67" t="str">
            <v>CCF050-184-2021</v>
          </cell>
          <cell r="AF67" t="str">
            <v>NO</v>
          </cell>
          <cell r="AG67" t="str">
            <v>NO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Q67" t="str">
            <v>AIXA</v>
          </cell>
          <cell r="AR67" t="str">
            <v>SHADDAY YIRETH</v>
          </cell>
          <cell r="AS67" t="str">
            <v>GARAVITO</v>
          </cell>
          <cell r="AT67" t="str">
            <v>DELGADO</v>
          </cell>
          <cell r="AU67" t="str">
            <v>TI</v>
          </cell>
          <cell r="AV67" t="str">
            <v>1091972375</v>
          </cell>
          <cell r="AY67">
            <v>0</v>
          </cell>
          <cell r="AZ67">
            <v>0</v>
          </cell>
          <cell r="BA67">
            <v>0</v>
          </cell>
          <cell r="BB67" t="str">
            <v>NO</v>
          </cell>
          <cell r="BE67" t="str">
            <v>14/05/2021</v>
          </cell>
          <cell r="BF67" t="str">
            <v>NO</v>
          </cell>
          <cell r="BH67" t="str">
            <v>17/05/2021</v>
          </cell>
          <cell r="BI67">
            <v>247900</v>
          </cell>
        </row>
        <row r="68">
          <cell r="A68" t="str">
            <v>860013874-2072015</v>
          </cell>
          <cell r="B68">
            <v>18853</v>
          </cell>
          <cell r="C68" t="str">
            <v>CCF050</v>
          </cell>
          <cell r="D68" t="str">
            <v>INSTITUTO ROOSEVELT</v>
          </cell>
          <cell r="E68" t="str">
            <v>860013874</v>
          </cell>
          <cell r="F68" t="str">
            <v>110010825801</v>
          </cell>
          <cell r="H68">
            <v>998190</v>
          </cell>
          <cell r="I68" t="str">
            <v>2072015</v>
          </cell>
          <cell r="J68" t="str">
            <v>PENDIENTE</v>
          </cell>
          <cell r="K68" t="str">
            <v>13/04/2021</v>
          </cell>
          <cell r="L68" t="str">
            <v>13/05/2021</v>
          </cell>
          <cell r="M68" t="str">
            <v>02/04/2021</v>
          </cell>
          <cell r="N68">
            <v>52900</v>
          </cell>
          <cell r="O68">
            <v>17</v>
          </cell>
          <cell r="P68" t="str">
            <v>17.MEDICINA ESPECIALIZADA NIVEL II</v>
          </cell>
          <cell r="S68">
            <v>0</v>
          </cell>
          <cell r="X68">
            <v>0</v>
          </cell>
          <cell r="Y68">
            <v>0</v>
          </cell>
          <cell r="Z68">
            <v>0</v>
          </cell>
          <cell r="AE68" t="str">
            <v>CCF050-184-2021</v>
          </cell>
          <cell r="AF68" t="str">
            <v>NO</v>
          </cell>
          <cell r="AG68" t="str">
            <v>NO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Q68" t="str">
            <v>AIXA</v>
          </cell>
          <cell r="AR68" t="str">
            <v>SHADDAY YIRETH</v>
          </cell>
          <cell r="AS68" t="str">
            <v>GARAVITO</v>
          </cell>
          <cell r="AT68" t="str">
            <v>DELGADO</v>
          </cell>
          <cell r="AU68" t="str">
            <v>TI</v>
          </cell>
          <cell r="AV68" t="str">
            <v>1091972375</v>
          </cell>
          <cell r="AY68">
            <v>0</v>
          </cell>
          <cell r="AZ68">
            <v>0</v>
          </cell>
          <cell r="BA68">
            <v>0</v>
          </cell>
          <cell r="BB68" t="str">
            <v>NO</v>
          </cell>
          <cell r="BE68" t="str">
            <v>14/05/2021</v>
          </cell>
          <cell r="BF68" t="str">
            <v>NO</v>
          </cell>
          <cell r="BH68" t="str">
            <v>17/05/2021</v>
          </cell>
          <cell r="BI68">
            <v>52900</v>
          </cell>
        </row>
        <row r="69">
          <cell r="A69" t="str">
            <v>860013874-2011568</v>
          </cell>
          <cell r="B69">
            <v>16210</v>
          </cell>
          <cell r="C69" t="str">
            <v>CCF050</v>
          </cell>
          <cell r="D69" t="str">
            <v>INSTITUTO ROOSEVELT</v>
          </cell>
          <cell r="E69" t="str">
            <v>860013874</v>
          </cell>
          <cell r="F69" t="str">
            <v>110010825801</v>
          </cell>
          <cell r="H69">
            <v>895645</v>
          </cell>
          <cell r="I69" t="str">
            <v>2011568</v>
          </cell>
          <cell r="J69" t="str">
            <v>RADICADA</v>
          </cell>
          <cell r="K69" t="str">
            <v>30/11/2020</v>
          </cell>
          <cell r="L69" t="str">
            <v>16/01/2021</v>
          </cell>
          <cell r="M69" t="str">
            <v>17/09/2020</v>
          </cell>
          <cell r="N69">
            <v>99700</v>
          </cell>
          <cell r="O69">
            <v>4</v>
          </cell>
          <cell r="P69" t="str">
            <v>04.LABORATORIO CLINICO NIVEL I</v>
          </cell>
          <cell r="S69">
            <v>0</v>
          </cell>
          <cell r="X69">
            <v>0</v>
          </cell>
          <cell r="Y69">
            <v>0</v>
          </cell>
          <cell r="Z69">
            <v>0</v>
          </cell>
          <cell r="AE69" t="str">
            <v>SC-06-20</v>
          </cell>
          <cell r="AF69" t="str">
            <v>NO</v>
          </cell>
          <cell r="AG69" t="str">
            <v>NO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Q69" t="str">
            <v>CARMEN</v>
          </cell>
          <cell r="AR69" t="str">
            <v>MARIA</v>
          </cell>
          <cell r="AS69" t="str">
            <v>ROJAS</v>
          </cell>
          <cell r="AT69" t="str">
            <v>ESCALONA</v>
          </cell>
          <cell r="AU69" t="str">
            <v>PE</v>
          </cell>
          <cell r="AV69" t="str">
            <v>806607413092003</v>
          </cell>
          <cell r="AW69" t="str">
            <v>PAULA LISBETH HERRERA CASTRO</v>
          </cell>
          <cell r="AY69">
            <v>0</v>
          </cell>
          <cell r="AZ69">
            <v>99700</v>
          </cell>
          <cell r="BA69">
            <v>0</v>
          </cell>
          <cell r="BB69" t="str">
            <v>NO</v>
          </cell>
          <cell r="BE69" t="str">
            <v>16/01/2021</v>
          </cell>
          <cell r="BF69" t="str">
            <v>NO</v>
          </cell>
          <cell r="BI69">
            <v>0</v>
          </cell>
        </row>
        <row r="70">
          <cell r="A70" t="str">
            <v xml:space="preserve">860013874-1829883 </v>
          </cell>
          <cell r="B70">
            <v>11852</v>
          </cell>
          <cell r="C70" t="str">
            <v>CCF050</v>
          </cell>
          <cell r="D70" t="str">
            <v>INSTITUTO ROOSEVELT</v>
          </cell>
          <cell r="E70" t="str">
            <v>860013874</v>
          </cell>
          <cell r="F70" t="str">
            <v>110010825801</v>
          </cell>
          <cell r="H70">
            <v>740133</v>
          </cell>
          <cell r="I70" t="str">
            <v xml:space="preserve">1829883 </v>
          </cell>
          <cell r="J70" t="str">
            <v>PENDIENTE</v>
          </cell>
          <cell r="K70" t="str">
            <v>17/03/2020</v>
          </cell>
          <cell r="L70" t="str">
            <v>26/05/2020</v>
          </cell>
          <cell r="M70" t="str">
            <v>27/05/2019</v>
          </cell>
          <cell r="N70">
            <v>1500000</v>
          </cell>
          <cell r="O70">
            <v>8</v>
          </cell>
          <cell r="P70" t="str">
            <v>08.URGENCIAS NIVEL I</v>
          </cell>
          <cell r="S70">
            <v>0</v>
          </cell>
          <cell r="X70">
            <v>0</v>
          </cell>
          <cell r="Y70">
            <v>0</v>
          </cell>
          <cell r="Z70">
            <v>0</v>
          </cell>
          <cell r="AE70" t="str">
            <v>SC-06-20</v>
          </cell>
          <cell r="AF70" t="str">
            <v>NO</v>
          </cell>
          <cell r="AG70" t="str">
            <v>NO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Q70" t="str">
            <v>ISABELLA</v>
          </cell>
          <cell r="AS70" t="str">
            <v>GARCIA</v>
          </cell>
          <cell r="AT70" t="str">
            <v>COTE</v>
          </cell>
          <cell r="AU70" t="str">
            <v>CC</v>
          </cell>
          <cell r="AV70" t="str">
            <v>1093293584</v>
          </cell>
          <cell r="AY70">
            <v>0</v>
          </cell>
          <cell r="AZ70">
            <v>1500000</v>
          </cell>
          <cell r="BA70">
            <v>0</v>
          </cell>
          <cell r="BB70" t="str">
            <v>NO</v>
          </cell>
          <cell r="BE70" t="str">
            <v>26/05/2020</v>
          </cell>
          <cell r="BF70" t="str">
            <v>NO</v>
          </cell>
          <cell r="BI70">
            <v>0</v>
          </cell>
        </row>
        <row r="71">
          <cell r="A71" t="str">
            <v xml:space="preserve">860013874-1824690 </v>
          </cell>
          <cell r="B71">
            <v>11852</v>
          </cell>
          <cell r="C71" t="str">
            <v>CCF050</v>
          </cell>
          <cell r="D71" t="str">
            <v>INSTITUTO ROOSEVELT</v>
          </cell>
          <cell r="E71" t="str">
            <v>860013874</v>
          </cell>
          <cell r="F71" t="str">
            <v>110010825801</v>
          </cell>
          <cell r="H71">
            <v>740134</v>
          </cell>
          <cell r="I71" t="str">
            <v xml:space="preserve">1824690 </v>
          </cell>
          <cell r="J71" t="str">
            <v>PENDIENTE</v>
          </cell>
          <cell r="K71" t="str">
            <v>05/03/2020</v>
          </cell>
          <cell r="L71" t="str">
            <v>26/05/2020</v>
          </cell>
          <cell r="M71" t="str">
            <v>05/03/2020</v>
          </cell>
          <cell r="N71">
            <v>125000</v>
          </cell>
          <cell r="O71">
            <v>5</v>
          </cell>
          <cell r="P71" t="str">
            <v>05.MEDICAMENTOS NIVEL I</v>
          </cell>
          <cell r="S71">
            <v>0</v>
          </cell>
          <cell r="X71">
            <v>0</v>
          </cell>
          <cell r="Y71">
            <v>0</v>
          </cell>
          <cell r="Z71">
            <v>0</v>
          </cell>
          <cell r="AE71" t="str">
            <v>SC-06-20</v>
          </cell>
          <cell r="AF71" t="str">
            <v>NO</v>
          </cell>
          <cell r="AG71" t="str">
            <v>NO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Q71" t="str">
            <v>AIXA</v>
          </cell>
          <cell r="AR71" t="str">
            <v>SHADDAY YIRETH</v>
          </cell>
          <cell r="AS71" t="str">
            <v>GARAVITO</v>
          </cell>
          <cell r="AT71" t="str">
            <v>DELGADO</v>
          </cell>
          <cell r="AU71" t="str">
            <v>TI</v>
          </cell>
          <cell r="AV71" t="str">
            <v>1091972375</v>
          </cell>
          <cell r="AY71">
            <v>0</v>
          </cell>
          <cell r="AZ71">
            <v>125000</v>
          </cell>
          <cell r="BA71">
            <v>0</v>
          </cell>
          <cell r="BB71" t="str">
            <v>NO</v>
          </cell>
          <cell r="BE71" t="str">
            <v>26/05/2020</v>
          </cell>
          <cell r="BF71" t="str">
            <v>NO</v>
          </cell>
          <cell r="BI71">
            <v>0</v>
          </cell>
        </row>
        <row r="72">
          <cell r="A72" t="str">
            <v xml:space="preserve">860013874-1797950 </v>
          </cell>
          <cell r="B72">
            <v>10060</v>
          </cell>
          <cell r="C72" t="str">
            <v>CCF050</v>
          </cell>
          <cell r="D72" t="str">
            <v>INSTITUTO ROOSEVELT</v>
          </cell>
          <cell r="E72" t="str">
            <v>860013874</v>
          </cell>
          <cell r="F72" t="str">
            <v>110010825801</v>
          </cell>
          <cell r="H72">
            <v>686897</v>
          </cell>
          <cell r="I72" t="str">
            <v xml:space="preserve">1797950 </v>
          </cell>
          <cell r="J72" t="str">
            <v>PENDIENTE</v>
          </cell>
          <cell r="K72" t="str">
            <v>09/01/2020</v>
          </cell>
          <cell r="L72" t="str">
            <v>14/02/2020</v>
          </cell>
          <cell r="M72" t="str">
            <v>10/12/2019</v>
          </cell>
          <cell r="N72">
            <v>2246820</v>
          </cell>
          <cell r="O72">
            <v>46</v>
          </cell>
          <cell r="P72" t="str">
            <v>46.REEMPLAZOS ARTICULARES</v>
          </cell>
          <cell r="S72">
            <v>0</v>
          </cell>
          <cell r="X72">
            <v>0</v>
          </cell>
          <cell r="Y72">
            <v>0</v>
          </cell>
          <cell r="Z72">
            <v>0</v>
          </cell>
          <cell r="AE72" t="str">
            <v>SC-004</v>
          </cell>
          <cell r="AF72" t="str">
            <v>NO</v>
          </cell>
          <cell r="AG72" t="str">
            <v>NO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Q72" t="str">
            <v>AIXA</v>
          </cell>
          <cell r="AR72" t="str">
            <v>SHADDAY YIRETH</v>
          </cell>
          <cell r="AS72" t="str">
            <v>GARAVITO</v>
          </cell>
          <cell r="AT72" t="str">
            <v>DELGADO</v>
          </cell>
          <cell r="AU72" t="str">
            <v>TI</v>
          </cell>
          <cell r="AV72" t="str">
            <v>1091972375</v>
          </cell>
          <cell r="AY72">
            <v>0</v>
          </cell>
          <cell r="AZ72">
            <v>2246820</v>
          </cell>
          <cell r="BA72">
            <v>0</v>
          </cell>
          <cell r="BB72" t="str">
            <v>NO</v>
          </cell>
          <cell r="BE72" t="str">
            <v>15/02/2020</v>
          </cell>
          <cell r="BF72" t="str">
            <v>NO</v>
          </cell>
          <cell r="BI72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79E3-8E01-4882-8768-375B906B9B0C}">
  <sheetPr>
    <tabColor rgb="FF00B050"/>
  </sheetPr>
  <dimension ref="A1:V67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.85546875" style="15" customWidth="1"/>
    <col min="2" max="5" width="11.42578125" style="15"/>
    <col min="6" max="6" width="12.85546875" style="15" customWidth="1"/>
    <col min="7" max="7" width="14.140625" style="30" bestFit="1" customWidth="1"/>
    <col min="8" max="8" width="15.42578125" style="15" customWidth="1"/>
    <col min="9" max="9" width="11.42578125" style="15"/>
    <col min="10" max="10" width="13.28515625" style="15" customWidth="1"/>
    <col min="11" max="11" width="13.42578125" style="15" customWidth="1"/>
    <col min="12" max="12" width="14.5703125" style="15" customWidth="1"/>
    <col min="13" max="13" width="13.5703125" style="15" customWidth="1"/>
    <col min="14" max="14" width="11.42578125" style="15"/>
    <col min="15" max="15" width="16.28515625" style="15" bestFit="1" customWidth="1"/>
    <col min="16" max="17" width="14.85546875" style="15" customWidth="1"/>
    <col min="18" max="18" width="15.42578125" style="15" customWidth="1"/>
    <col min="19" max="19" width="12.28515625" style="15" customWidth="1"/>
    <col min="20" max="21" width="11.42578125" style="31"/>
    <col min="22" max="22" width="22.85546875" style="31" customWidth="1"/>
    <col min="23" max="16384" width="11.42578125" style="15"/>
  </cols>
  <sheetData>
    <row r="1" spans="1:22" x14ac:dyDescent="0.25">
      <c r="A1" s="1" t="s">
        <v>1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10"/>
      <c r="P1" s="51" t="s">
        <v>2</v>
      </c>
      <c r="Q1" s="51"/>
      <c r="R1" s="51"/>
      <c r="S1" s="11">
        <f>S7</f>
        <v>2600915</v>
      </c>
      <c r="T1" s="12"/>
      <c r="U1" s="13"/>
      <c r="V1" s="14" t="s">
        <v>3</v>
      </c>
    </row>
    <row r="2" spans="1:22" x14ac:dyDescent="0.25">
      <c r="A2" s="1" t="s">
        <v>4</v>
      </c>
      <c r="B2" s="2"/>
      <c r="C2" s="3"/>
      <c r="D2" s="4"/>
      <c r="E2" s="5"/>
      <c r="F2" s="6"/>
      <c r="G2" s="7"/>
      <c r="H2" s="52"/>
      <c r="I2" s="52"/>
      <c r="J2" s="52"/>
      <c r="K2" s="52"/>
      <c r="L2" s="52"/>
      <c r="M2" s="52"/>
      <c r="N2" s="9"/>
      <c r="O2" s="10"/>
      <c r="P2" s="51" t="s">
        <v>5</v>
      </c>
      <c r="Q2" s="51"/>
      <c r="R2" s="51"/>
      <c r="S2" s="11">
        <f>R7</f>
        <v>200938535</v>
      </c>
      <c r="T2" s="12"/>
      <c r="U2" s="13"/>
      <c r="V2" s="14"/>
    </row>
    <row r="3" spans="1:22" x14ac:dyDescent="0.25">
      <c r="A3" s="1" t="s">
        <v>33</v>
      </c>
      <c r="B3" s="2"/>
      <c r="C3" s="3"/>
      <c r="D3" s="4"/>
      <c r="E3" s="5"/>
      <c r="F3" s="16"/>
      <c r="G3" s="7"/>
      <c r="H3" s="8"/>
      <c r="I3" s="9"/>
      <c r="J3" s="53"/>
      <c r="K3" s="53"/>
      <c r="L3" s="53"/>
      <c r="M3" s="53"/>
      <c r="N3" s="53"/>
      <c r="O3" s="10"/>
      <c r="P3" s="51" t="s">
        <v>6</v>
      </c>
      <c r="Q3" s="51"/>
      <c r="R3" s="51"/>
      <c r="S3" s="11">
        <v>0</v>
      </c>
      <c r="T3" s="12"/>
      <c r="U3" s="13"/>
      <c r="V3" s="14"/>
    </row>
    <row r="4" spans="1:22" x14ac:dyDescent="0.25">
      <c r="A4" s="1" t="s">
        <v>7</v>
      </c>
      <c r="B4" s="2"/>
      <c r="C4" s="3"/>
      <c r="D4" s="4"/>
      <c r="E4" s="16"/>
      <c r="F4" s="5"/>
      <c r="G4" s="7"/>
      <c r="H4" s="8"/>
      <c r="I4" s="9"/>
      <c r="J4" s="9"/>
      <c r="K4" s="9"/>
      <c r="L4" s="9"/>
      <c r="M4" s="9"/>
      <c r="N4" s="9"/>
      <c r="O4" s="17"/>
      <c r="P4" s="18"/>
      <c r="Q4" s="18"/>
      <c r="R4" s="10"/>
      <c r="S4" s="10"/>
      <c r="T4" s="12"/>
      <c r="U4" s="13"/>
      <c r="V4" s="14"/>
    </row>
    <row r="5" spans="1:22" ht="15.75" thickBot="1" x14ac:dyDescent="0.3">
      <c r="A5" s="1" t="s">
        <v>28</v>
      </c>
      <c r="B5" s="2"/>
      <c r="C5" s="3"/>
      <c r="D5" s="4"/>
      <c r="E5" s="16"/>
      <c r="F5" s="5"/>
      <c r="G5" s="7"/>
      <c r="H5" s="8"/>
      <c r="I5" s="9"/>
      <c r="J5" s="9"/>
      <c r="K5" s="9"/>
      <c r="L5" s="9"/>
      <c r="M5" s="9"/>
      <c r="N5" s="9"/>
      <c r="O5" s="10"/>
      <c r="P5" s="18"/>
      <c r="Q5" s="18"/>
      <c r="R5" s="10"/>
      <c r="S5" s="10"/>
      <c r="T5" s="12"/>
      <c r="U5" s="13"/>
      <c r="V5" s="14"/>
    </row>
    <row r="6" spans="1:22" ht="15.75" thickBo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47" t="s">
        <v>9</v>
      </c>
      <c r="Q6" s="48"/>
      <c r="R6" s="48"/>
      <c r="S6" s="48"/>
      <c r="T6" s="48"/>
      <c r="U6" s="50"/>
      <c r="V6" s="49"/>
    </row>
    <row r="7" spans="1:22" x14ac:dyDescent="0.25">
      <c r="A7" s="1"/>
      <c r="B7" s="1"/>
      <c r="C7" s="19"/>
      <c r="D7" s="1"/>
      <c r="E7" s="20"/>
      <c r="F7" s="20"/>
      <c r="G7" s="21"/>
      <c r="H7" s="22"/>
      <c r="I7" s="22"/>
      <c r="J7" s="22"/>
      <c r="K7" s="22"/>
      <c r="L7" s="22"/>
      <c r="M7" s="22"/>
      <c r="N7" s="22"/>
      <c r="O7" s="23">
        <f>SUBTOTAL(9,O9:O67)</f>
        <v>203539450</v>
      </c>
      <c r="P7" s="23"/>
      <c r="Q7" s="23"/>
      <c r="R7" s="23">
        <f>SUBTOTAL(9,R9:R67)</f>
        <v>200938535</v>
      </c>
      <c r="S7" s="23">
        <f>SUBTOTAL(9,S9:S67)</f>
        <v>2600915</v>
      </c>
      <c r="T7" s="24"/>
      <c r="U7" s="25"/>
      <c r="V7" s="26"/>
    </row>
    <row r="8" spans="1:22" s="46" customFormat="1" ht="51" x14ac:dyDescent="0.2">
      <c r="A8" s="34" t="s">
        <v>10</v>
      </c>
      <c r="B8" s="34" t="s">
        <v>11</v>
      </c>
      <c r="C8" s="34" t="s">
        <v>12</v>
      </c>
      <c r="D8" s="34" t="s">
        <v>13</v>
      </c>
      <c r="E8" s="35" t="s">
        <v>14</v>
      </c>
      <c r="F8" s="36" t="s">
        <v>15</v>
      </c>
      <c r="G8" s="37" t="s">
        <v>16</v>
      </c>
      <c r="H8" s="38" t="s">
        <v>17</v>
      </c>
      <c r="I8" s="38" t="s">
        <v>18</v>
      </c>
      <c r="J8" s="38" t="s">
        <v>19</v>
      </c>
      <c r="K8" s="38" t="s">
        <v>20</v>
      </c>
      <c r="L8" s="38" t="s">
        <v>21</v>
      </c>
      <c r="M8" s="38" t="s">
        <v>22</v>
      </c>
      <c r="N8" s="39" t="s">
        <v>23</v>
      </c>
      <c r="O8" s="40" t="s">
        <v>24</v>
      </c>
      <c r="P8" s="41" t="s">
        <v>32</v>
      </c>
      <c r="Q8" s="41" t="s">
        <v>31</v>
      </c>
      <c r="R8" s="41" t="s">
        <v>29</v>
      </c>
      <c r="S8" s="41" t="s">
        <v>30</v>
      </c>
      <c r="T8" s="42" t="s">
        <v>0</v>
      </c>
      <c r="U8" s="43" t="s">
        <v>25</v>
      </c>
      <c r="V8" s="44" t="s">
        <v>26</v>
      </c>
    </row>
    <row r="9" spans="1:22" x14ac:dyDescent="0.25">
      <c r="A9" s="27">
        <v>1</v>
      </c>
      <c r="B9" s="27" t="s">
        <v>27</v>
      </c>
      <c r="C9" s="27"/>
      <c r="D9" s="27">
        <v>2849323</v>
      </c>
      <c r="E9" s="28">
        <v>45609</v>
      </c>
      <c r="F9" s="28">
        <v>45628</v>
      </c>
      <c r="G9" s="29">
        <v>189700</v>
      </c>
      <c r="H9" s="27"/>
      <c r="I9" s="27"/>
      <c r="J9" s="27"/>
      <c r="K9" s="27"/>
      <c r="L9" s="27"/>
      <c r="M9" s="27"/>
      <c r="N9" s="27"/>
      <c r="O9" s="29">
        <v>189700</v>
      </c>
      <c r="P9" s="32">
        <v>2849323</v>
      </c>
      <c r="Q9" s="29">
        <v>189700</v>
      </c>
      <c r="R9" s="45">
        <v>189700</v>
      </c>
      <c r="S9" s="29"/>
      <c r="T9" s="27"/>
      <c r="U9" s="28"/>
      <c r="V9" s="33"/>
    </row>
    <row r="10" spans="1:22" x14ac:dyDescent="0.25">
      <c r="A10" s="27">
        <v>2</v>
      </c>
      <c r="B10" s="27" t="s">
        <v>27</v>
      </c>
      <c r="C10" s="27"/>
      <c r="D10" s="27">
        <v>2840874</v>
      </c>
      <c r="E10" s="28">
        <v>45588</v>
      </c>
      <c r="F10" s="28">
        <v>45630</v>
      </c>
      <c r="G10" s="29">
        <v>189700</v>
      </c>
      <c r="H10" s="27"/>
      <c r="I10" s="27"/>
      <c r="J10" s="27"/>
      <c r="K10" s="27"/>
      <c r="L10" s="27"/>
      <c r="M10" s="27"/>
      <c r="N10" s="27"/>
      <c r="O10" s="29">
        <v>189700</v>
      </c>
      <c r="P10" s="32">
        <v>2840874</v>
      </c>
      <c r="Q10" s="29">
        <v>189700</v>
      </c>
      <c r="R10" s="45">
        <v>189700</v>
      </c>
      <c r="S10" s="29"/>
      <c r="T10" s="27"/>
      <c r="U10" s="28"/>
      <c r="V10" s="33"/>
    </row>
    <row r="11" spans="1:22" x14ac:dyDescent="0.25">
      <c r="A11" s="27">
        <v>3</v>
      </c>
      <c r="B11" s="27" t="s">
        <v>27</v>
      </c>
      <c r="C11" s="27"/>
      <c r="D11" s="27">
        <v>2837866</v>
      </c>
      <c r="E11" s="28">
        <v>45582</v>
      </c>
      <c r="F11" s="28">
        <v>45630</v>
      </c>
      <c r="G11" s="29">
        <v>189700</v>
      </c>
      <c r="H11" s="27"/>
      <c r="I11" s="27"/>
      <c r="J11" s="27"/>
      <c r="K11" s="27"/>
      <c r="L11" s="27"/>
      <c r="M11" s="27"/>
      <c r="N11" s="27"/>
      <c r="O11" s="29">
        <v>189700</v>
      </c>
      <c r="P11" s="32">
        <v>2837866</v>
      </c>
      <c r="Q11" s="29">
        <v>189700</v>
      </c>
      <c r="R11" s="45">
        <v>189700</v>
      </c>
      <c r="S11" s="29"/>
      <c r="T11" s="27"/>
      <c r="U11" s="28"/>
      <c r="V11" s="33"/>
    </row>
    <row r="12" spans="1:22" x14ac:dyDescent="0.25">
      <c r="A12" s="27">
        <v>4</v>
      </c>
      <c r="B12" s="27" t="s">
        <v>27</v>
      </c>
      <c r="C12" s="27"/>
      <c r="D12" s="27">
        <v>2831744</v>
      </c>
      <c r="E12" s="28">
        <v>45567</v>
      </c>
      <c r="F12" s="28">
        <v>45630</v>
      </c>
      <c r="G12" s="29">
        <v>946800</v>
      </c>
      <c r="H12" s="27"/>
      <c r="I12" s="27"/>
      <c r="J12" s="27"/>
      <c r="K12" s="27"/>
      <c r="L12" s="27"/>
      <c r="M12" s="27"/>
      <c r="N12" s="27"/>
      <c r="O12" s="29">
        <v>946800</v>
      </c>
      <c r="P12" s="32">
        <v>2831744</v>
      </c>
      <c r="Q12" s="29">
        <v>946800</v>
      </c>
      <c r="R12" s="45">
        <v>946800</v>
      </c>
      <c r="S12" s="29"/>
      <c r="T12" s="27"/>
      <c r="U12" s="28"/>
      <c r="V12" s="33"/>
    </row>
    <row r="13" spans="1:22" x14ac:dyDescent="0.25">
      <c r="A13" s="27">
        <v>5</v>
      </c>
      <c r="B13" s="27" t="s">
        <v>27</v>
      </c>
      <c r="C13" s="27"/>
      <c r="D13" s="27">
        <v>2822883</v>
      </c>
      <c r="E13" s="28">
        <v>45547</v>
      </c>
      <c r="F13" s="28">
        <v>45590</v>
      </c>
      <c r="G13" s="29">
        <v>189700</v>
      </c>
      <c r="H13" s="27"/>
      <c r="I13" s="27"/>
      <c r="J13" s="27"/>
      <c r="K13" s="27"/>
      <c r="L13" s="27"/>
      <c r="M13" s="27"/>
      <c r="N13" s="27"/>
      <c r="O13" s="29">
        <v>189700</v>
      </c>
      <c r="P13" s="32">
        <v>2822883</v>
      </c>
      <c r="Q13" s="29">
        <v>189700</v>
      </c>
      <c r="R13" s="45">
        <v>189700</v>
      </c>
      <c r="S13" s="29"/>
      <c r="T13" s="27"/>
      <c r="U13" s="28"/>
      <c r="V13" s="33"/>
    </row>
    <row r="14" spans="1:22" x14ac:dyDescent="0.25">
      <c r="A14" s="27">
        <v>6</v>
      </c>
      <c r="B14" s="27" t="s">
        <v>27</v>
      </c>
      <c r="C14" s="27"/>
      <c r="D14" s="27">
        <v>2822304</v>
      </c>
      <c r="E14" s="28">
        <v>45547</v>
      </c>
      <c r="F14" s="28">
        <v>45575</v>
      </c>
      <c r="G14" s="29">
        <v>2444400</v>
      </c>
      <c r="H14" s="27"/>
      <c r="I14" s="27"/>
      <c r="J14" s="27"/>
      <c r="K14" s="27"/>
      <c r="L14" s="27"/>
      <c r="M14" s="27"/>
      <c r="N14" s="27"/>
      <c r="O14" s="29">
        <v>2444400</v>
      </c>
      <c r="P14" s="32">
        <v>2822304</v>
      </c>
      <c r="Q14" s="29">
        <v>2444400</v>
      </c>
      <c r="R14" s="45">
        <v>2444400</v>
      </c>
      <c r="S14" s="29"/>
      <c r="T14" s="27"/>
      <c r="U14" s="28"/>
      <c r="V14" s="33"/>
    </row>
    <row r="15" spans="1:22" x14ac:dyDescent="0.25">
      <c r="A15" s="27">
        <v>7</v>
      </c>
      <c r="B15" s="27" t="s">
        <v>27</v>
      </c>
      <c r="C15" s="27"/>
      <c r="D15" s="27">
        <v>2822068</v>
      </c>
      <c r="E15" s="28">
        <v>45546</v>
      </c>
      <c r="F15" s="28">
        <v>45575</v>
      </c>
      <c r="G15" s="29">
        <v>189700</v>
      </c>
      <c r="H15" s="27"/>
      <c r="I15" s="27"/>
      <c r="J15" s="27"/>
      <c r="K15" s="27"/>
      <c r="L15" s="27"/>
      <c r="M15" s="27"/>
      <c r="N15" s="27"/>
      <c r="O15" s="29">
        <v>189700</v>
      </c>
      <c r="P15" s="32">
        <v>2822068</v>
      </c>
      <c r="Q15" s="29">
        <v>189700</v>
      </c>
      <c r="R15" s="45">
        <v>189700</v>
      </c>
      <c r="S15" s="29"/>
      <c r="T15" s="27"/>
      <c r="U15" s="28"/>
      <c r="V15" s="33"/>
    </row>
    <row r="16" spans="1:22" x14ac:dyDescent="0.25">
      <c r="A16" s="27">
        <v>8</v>
      </c>
      <c r="B16" s="27" t="s">
        <v>27</v>
      </c>
      <c r="C16" s="27"/>
      <c r="D16" s="27">
        <v>2819935</v>
      </c>
      <c r="E16" s="28">
        <v>45541</v>
      </c>
      <c r="F16" s="28">
        <v>45575</v>
      </c>
      <c r="G16" s="29">
        <v>4326730</v>
      </c>
      <c r="H16" s="27"/>
      <c r="I16" s="27"/>
      <c r="J16" s="27"/>
      <c r="K16" s="27"/>
      <c r="L16" s="27"/>
      <c r="M16" s="27"/>
      <c r="N16" s="27"/>
      <c r="O16" s="29">
        <v>4326730</v>
      </c>
      <c r="P16" s="32">
        <v>2819935</v>
      </c>
      <c r="Q16" s="29">
        <v>4326730</v>
      </c>
      <c r="R16" s="45">
        <v>4326730</v>
      </c>
      <c r="S16" s="29"/>
      <c r="T16" s="27"/>
      <c r="U16" s="28"/>
      <c r="V16" s="33"/>
    </row>
    <row r="17" spans="1:22" x14ac:dyDescent="0.25">
      <c r="A17" s="27">
        <v>9</v>
      </c>
      <c r="B17" s="27" t="s">
        <v>27</v>
      </c>
      <c r="C17" s="27"/>
      <c r="D17" s="27">
        <v>2817268</v>
      </c>
      <c r="E17" s="28">
        <v>45533</v>
      </c>
      <c r="F17" s="28">
        <v>45575</v>
      </c>
      <c r="G17" s="29">
        <v>2087900</v>
      </c>
      <c r="H17" s="27"/>
      <c r="I17" s="27"/>
      <c r="J17" s="27"/>
      <c r="K17" s="27"/>
      <c r="L17" s="27"/>
      <c r="M17" s="27"/>
      <c r="N17" s="27"/>
      <c r="O17" s="29">
        <v>2087900</v>
      </c>
      <c r="P17" s="32">
        <v>2817268</v>
      </c>
      <c r="Q17" s="29">
        <v>2087900</v>
      </c>
      <c r="R17" s="45">
        <v>2087900</v>
      </c>
      <c r="S17" s="29"/>
      <c r="T17" s="27"/>
      <c r="U17" s="28"/>
      <c r="V17" s="33"/>
    </row>
    <row r="18" spans="1:22" x14ac:dyDescent="0.25">
      <c r="A18" s="27">
        <v>10</v>
      </c>
      <c r="B18" s="27" t="s">
        <v>27</v>
      </c>
      <c r="C18" s="27"/>
      <c r="D18" s="27">
        <v>2816818</v>
      </c>
      <c r="E18" s="28">
        <v>45532</v>
      </c>
      <c r="F18" s="28">
        <v>45558</v>
      </c>
      <c r="G18" s="29">
        <v>385800</v>
      </c>
      <c r="H18" s="27"/>
      <c r="I18" s="27"/>
      <c r="J18" s="27"/>
      <c r="K18" s="27"/>
      <c r="L18" s="27"/>
      <c r="M18" s="27"/>
      <c r="N18" s="27"/>
      <c r="O18" s="29">
        <v>385800</v>
      </c>
      <c r="P18" s="32">
        <v>2816818</v>
      </c>
      <c r="Q18" s="29">
        <v>385800</v>
      </c>
      <c r="R18" s="45">
        <v>385800</v>
      </c>
      <c r="S18" s="29"/>
      <c r="T18" s="27"/>
      <c r="U18" s="28"/>
      <c r="V18" s="33"/>
    </row>
    <row r="19" spans="1:22" x14ac:dyDescent="0.25">
      <c r="A19" s="27">
        <v>11</v>
      </c>
      <c r="B19" s="27" t="s">
        <v>27</v>
      </c>
      <c r="C19" s="27"/>
      <c r="D19" s="27">
        <v>2816446</v>
      </c>
      <c r="E19" s="28">
        <v>45532</v>
      </c>
      <c r="F19" s="28">
        <v>45558</v>
      </c>
      <c r="G19" s="29">
        <v>189700</v>
      </c>
      <c r="H19" s="27"/>
      <c r="I19" s="27"/>
      <c r="J19" s="27"/>
      <c r="K19" s="27"/>
      <c r="L19" s="27"/>
      <c r="M19" s="27"/>
      <c r="N19" s="27"/>
      <c r="O19" s="29">
        <v>189700</v>
      </c>
      <c r="P19" s="32">
        <v>2816446</v>
      </c>
      <c r="Q19" s="29">
        <v>189700</v>
      </c>
      <c r="R19" s="45">
        <v>189700</v>
      </c>
      <c r="S19" s="29"/>
      <c r="T19" s="27"/>
      <c r="U19" s="28"/>
      <c r="V19" s="33"/>
    </row>
    <row r="20" spans="1:22" x14ac:dyDescent="0.25">
      <c r="A20" s="27">
        <v>12</v>
      </c>
      <c r="B20" s="27" t="s">
        <v>27</v>
      </c>
      <c r="C20" s="27"/>
      <c r="D20" s="27">
        <v>2816036</v>
      </c>
      <c r="E20" s="28">
        <v>45531</v>
      </c>
      <c r="F20" s="28">
        <v>45558</v>
      </c>
      <c r="G20" s="29">
        <v>189700</v>
      </c>
      <c r="H20" s="27"/>
      <c r="I20" s="27"/>
      <c r="J20" s="27"/>
      <c r="K20" s="27"/>
      <c r="L20" s="27"/>
      <c r="M20" s="27"/>
      <c r="N20" s="27"/>
      <c r="O20" s="29">
        <v>189700</v>
      </c>
      <c r="P20" s="32">
        <v>2816036</v>
      </c>
      <c r="Q20" s="29">
        <v>189700</v>
      </c>
      <c r="R20" s="45">
        <v>189700</v>
      </c>
      <c r="S20" s="29"/>
      <c r="T20" s="27"/>
      <c r="U20" s="28"/>
      <c r="V20" s="33"/>
    </row>
    <row r="21" spans="1:22" x14ac:dyDescent="0.25">
      <c r="A21" s="27">
        <v>13</v>
      </c>
      <c r="B21" s="27" t="s">
        <v>27</v>
      </c>
      <c r="C21" s="27"/>
      <c r="D21" s="27">
        <v>2815925</v>
      </c>
      <c r="E21" s="28">
        <v>45531</v>
      </c>
      <c r="F21" s="28">
        <v>45558</v>
      </c>
      <c r="G21" s="29">
        <v>189700</v>
      </c>
      <c r="H21" s="27"/>
      <c r="I21" s="27"/>
      <c r="J21" s="27"/>
      <c r="K21" s="27"/>
      <c r="L21" s="27"/>
      <c r="M21" s="27"/>
      <c r="N21" s="27"/>
      <c r="O21" s="29">
        <v>189700</v>
      </c>
      <c r="P21" s="32">
        <v>2815925</v>
      </c>
      <c r="Q21" s="29">
        <v>189700</v>
      </c>
      <c r="R21" s="45">
        <v>189700</v>
      </c>
      <c r="S21" s="29"/>
      <c r="T21" s="27"/>
      <c r="U21" s="28"/>
      <c r="V21" s="33"/>
    </row>
    <row r="22" spans="1:22" x14ac:dyDescent="0.25">
      <c r="A22" s="27">
        <v>14</v>
      </c>
      <c r="B22" s="27" t="s">
        <v>27</v>
      </c>
      <c r="C22" s="27"/>
      <c r="D22" s="27">
        <v>2808099</v>
      </c>
      <c r="E22" s="28">
        <v>45512</v>
      </c>
      <c r="F22" s="28">
        <v>45558</v>
      </c>
      <c r="G22" s="29">
        <v>385800</v>
      </c>
      <c r="H22" s="27"/>
      <c r="I22" s="27"/>
      <c r="J22" s="27"/>
      <c r="K22" s="27"/>
      <c r="L22" s="27"/>
      <c r="M22" s="27"/>
      <c r="N22" s="27"/>
      <c r="O22" s="29">
        <v>385800</v>
      </c>
      <c r="P22" s="32">
        <v>2808099</v>
      </c>
      <c r="Q22" s="29">
        <v>385800</v>
      </c>
      <c r="R22" s="45">
        <v>385800</v>
      </c>
      <c r="S22" s="29"/>
      <c r="T22" s="27"/>
      <c r="U22" s="28"/>
      <c r="V22" s="33"/>
    </row>
    <row r="23" spans="1:22" x14ac:dyDescent="0.25">
      <c r="A23" s="27">
        <v>15</v>
      </c>
      <c r="B23" s="27" t="s">
        <v>27</v>
      </c>
      <c r="C23" s="27"/>
      <c r="D23" s="27">
        <v>2806276</v>
      </c>
      <c r="E23" s="28">
        <v>45506</v>
      </c>
      <c r="F23" s="28">
        <v>45512</v>
      </c>
      <c r="G23" s="29">
        <v>189700</v>
      </c>
      <c r="H23" s="27"/>
      <c r="I23" s="27"/>
      <c r="J23" s="27"/>
      <c r="K23" s="27"/>
      <c r="L23" s="27"/>
      <c r="M23" s="27"/>
      <c r="N23" s="27"/>
      <c r="O23" s="29">
        <v>189700</v>
      </c>
      <c r="P23" s="32">
        <v>2806276</v>
      </c>
      <c r="Q23" s="29">
        <v>189700</v>
      </c>
      <c r="R23" s="45">
        <v>189700</v>
      </c>
      <c r="S23" s="29"/>
      <c r="T23" s="27"/>
      <c r="U23" s="28"/>
      <c r="V23" s="33"/>
    </row>
    <row r="24" spans="1:22" x14ac:dyDescent="0.25">
      <c r="A24" s="27">
        <v>16</v>
      </c>
      <c r="B24" s="27" t="s">
        <v>27</v>
      </c>
      <c r="C24" s="27"/>
      <c r="D24" s="27">
        <v>2804698</v>
      </c>
      <c r="E24" s="28">
        <v>45503</v>
      </c>
      <c r="F24" s="28">
        <v>45558</v>
      </c>
      <c r="G24" s="29">
        <v>39416313</v>
      </c>
      <c r="H24" s="27"/>
      <c r="I24" s="27"/>
      <c r="J24" s="27"/>
      <c r="K24" s="27"/>
      <c r="L24" s="27"/>
      <c r="M24" s="27"/>
      <c r="N24" s="27"/>
      <c r="O24" s="29">
        <v>39416313</v>
      </c>
      <c r="P24" s="32">
        <v>2804698</v>
      </c>
      <c r="Q24" s="29">
        <v>39416313</v>
      </c>
      <c r="R24" s="45">
        <v>39416313</v>
      </c>
      <c r="S24" s="29"/>
      <c r="T24" s="27"/>
      <c r="U24" s="28"/>
      <c r="V24" s="33"/>
    </row>
    <row r="25" spans="1:22" x14ac:dyDescent="0.25">
      <c r="A25" s="27">
        <v>17</v>
      </c>
      <c r="B25" s="27" t="s">
        <v>27</v>
      </c>
      <c r="C25" s="27"/>
      <c r="D25" s="27">
        <v>2792926</v>
      </c>
      <c r="E25" s="28">
        <v>45477</v>
      </c>
      <c r="F25" s="28">
        <v>45512</v>
      </c>
      <c r="G25" s="29">
        <v>2087900</v>
      </c>
      <c r="H25" s="27"/>
      <c r="I25" s="27"/>
      <c r="J25" s="27"/>
      <c r="K25" s="27"/>
      <c r="L25" s="27"/>
      <c r="M25" s="27"/>
      <c r="N25" s="27"/>
      <c r="O25" s="29">
        <v>2087900</v>
      </c>
      <c r="P25" s="32">
        <v>2792926</v>
      </c>
      <c r="Q25" s="29">
        <v>2087900</v>
      </c>
      <c r="R25" s="45">
        <v>2087900</v>
      </c>
      <c r="S25" s="29"/>
      <c r="T25" s="27"/>
      <c r="U25" s="28"/>
      <c r="V25" s="33"/>
    </row>
    <row r="26" spans="1:22" x14ac:dyDescent="0.25">
      <c r="A26" s="27">
        <v>18</v>
      </c>
      <c r="B26" s="27" t="s">
        <v>27</v>
      </c>
      <c r="C26" s="27"/>
      <c r="D26" s="27">
        <v>2789382</v>
      </c>
      <c r="E26" s="28">
        <v>45469</v>
      </c>
      <c r="F26" s="28">
        <v>45512</v>
      </c>
      <c r="G26" s="29">
        <v>189700</v>
      </c>
      <c r="H26" s="27"/>
      <c r="I26" s="27"/>
      <c r="J26" s="27"/>
      <c r="K26" s="27"/>
      <c r="L26" s="27"/>
      <c r="M26" s="27"/>
      <c r="N26" s="27"/>
      <c r="O26" s="29">
        <v>189700</v>
      </c>
      <c r="P26" s="32">
        <v>2789382</v>
      </c>
      <c r="Q26" s="29">
        <v>189700</v>
      </c>
      <c r="R26" s="45">
        <v>189700</v>
      </c>
      <c r="S26" s="29"/>
      <c r="T26" s="27"/>
      <c r="U26" s="28"/>
      <c r="V26" s="33"/>
    </row>
    <row r="27" spans="1:22" x14ac:dyDescent="0.25">
      <c r="A27" s="27">
        <v>19</v>
      </c>
      <c r="B27" s="27" t="s">
        <v>27</v>
      </c>
      <c r="C27" s="27"/>
      <c r="D27" s="27">
        <v>2764583</v>
      </c>
      <c r="E27" s="28">
        <v>45407</v>
      </c>
      <c r="F27" s="28">
        <v>45422</v>
      </c>
      <c r="G27" s="29">
        <v>43004971</v>
      </c>
      <c r="H27" s="27"/>
      <c r="I27" s="27"/>
      <c r="J27" s="27"/>
      <c r="K27" s="27"/>
      <c r="L27" s="27"/>
      <c r="M27" s="27"/>
      <c r="N27" s="27"/>
      <c r="O27" s="29">
        <v>43004971</v>
      </c>
      <c r="P27" s="32">
        <v>2764583</v>
      </c>
      <c r="Q27" s="29">
        <v>43004971</v>
      </c>
      <c r="R27" s="45">
        <v>43004971</v>
      </c>
      <c r="S27" s="29"/>
      <c r="T27" s="27"/>
      <c r="U27" s="28"/>
      <c r="V27" s="33"/>
    </row>
    <row r="28" spans="1:22" x14ac:dyDescent="0.25">
      <c r="A28" s="27">
        <v>20</v>
      </c>
      <c r="B28" s="27" t="s">
        <v>27</v>
      </c>
      <c r="C28" s="27"/>
      <c r="D28" s="27">
        <v>2764104</v>
      </c>
      <c r="E28" s="28">
        <v>45407</v>
      </c>
      <c r="F28" s="28">
        <v>45422</v>
      </c>
      <c r="G28" s="29">
        <v>65667</v>
      </c>
      <c r="H28" s="27"/>
      <c r="I28" s="27"/>
      <c r="J28" s="27"/>
      <c r="K28" s="27"/>
      <c r="L28" s="27"/>
      <c r="M28" s="27"/>
      <c r="N28" s="27"/>
      <c r="O28" s="29">
        <v>65667</v>
      </c>
      <c r="P28" s="32">
        <v>2764104</v>
      </c>
      <c r="Q28" s="29">
        <v>65667</v>
      </c>
      <c r="R28" s="45">
        <v>65667</v>
      </c>
      <c r="S28" s="29"/>
      <c r="T28" s="27"/>
      <c r="U28" s="28"/>
      <c r="V28" s="33"/>
    </row>
    <row r="29" spans="1:22" x14ac:dyDescent="0.25">
      <c r="A29" s="27">
        <v>21</v>
      </c>
      <c r="B29" s="27" t="s">
        <v>27</v>
      </c>
      <c r="C29" s="27"/>
      <c r="D29" s="27">
        <v>2763863</v>
      </c>
      <c r="E29" s="28">
        <v>45406</v>
      </c>
      <c r="F29" s="28">
        <v>45422</v>
      </c>
      <c r="G29" s="29">
        <v>189700</v>
      </c>
      <c r="H29" s="27"/>
      <c r="I29" s="27"/>
      <c r="J29" s="27"/>
      <c r="K29" s="27"/>
      <c r="L29" s="27"/>
      <c r="M29" s="27"/>
      <c r="N29" s="27"/>
      <c r="O29" s="29">
        <v>189700</v>
      </c>
      <c r="P29" s="32">
        <v>2763863</v>
      </c>
      <c r="Q29" s="29">
        <v>189700</v>
      </c>
      <c r="R29" s="45">
        <v>189700</v>
      </c>
      <c r="S29" s="29"/>
      <c r="T29" s="27"/>
      <c r="U29" s="28"/>
      <c r="V29" s="33"/>
    </row>
    <row r="30" spans="1:22" x14ac:dyDescent="0.25">
      <c r="A30" s="27">
        <v>22</v>
      </c>
      <c r="B30" s="27" t="s">
        <v>27</v>
      </c>
      <c r="C30" s="27"/>
      <c r="D30" s="27">
        <v>2758577</v>
      </c>
      <c r="E30" s="28">
        <v>45397</v>
      </c>
      <c r="F30" s="28">
        <v>45422</v>
      </c>
      <c r="G30" s="29">
        <v>2087900</v>
      </c>
      <c r="H30" s="27"/>
      <c r="I30" s="27"/>
      <c r="J30" s="27"/>
      <c r="K30" s="27"/>
      <c r="L30" s="27"/>
      <c r="M30" s="27"/>
      <c r="N30" s="27"/>
      <c r="O30" s="29">
        <v>2087900</v>
      </c>
      <c r="P30" s="32">
        <v>2758577</v>
      </c>
      <c r="Q30" s="29">
        <v>2087900</v>
      </c>
      <c r="R30" s="45">
        <v>2087900</v>
      </c>
      <c r="S30" s="29"/>
      <c r="T30" s="27"/>
      <c r="U30" s="28"/>
      <c r="V30" s="33"/>
    </row>
    <row r="31" spans="1:22" x14ac:dyDescent="0.25">
      <c r="A31" s="27">
        <v>23</v>
      </c>
      <c r="B31" s="27" t="s">
        <v>27</v>
      </c>
      <c r="C31" s="27"/>
      <c r="D31" s="27">
        <v>2752475</v>
      </c>
      <c r="E31" s="28">
        <v>45376</v>
      </c>
      <c r="F31" s="28">
        <v>45398</v>
      </c>
      <c r="G31" s="29">
        <v>48565062</v>
      </c>
      <c r="H31" s="27"/>
      <c r="I31" s="27"/>
      <c r="J31" s="27"/>
      <c r="K31" s="27"/>
      <c r="L31" s="27"/>
      <c r="M31" s="27"/>
      <c r="N31" s="27"/>
      <c r="O31" s="29">
        <v>48565062</v>
      </c>
      <c r="P31" s="32">
        <v>2752475</v>
      </c>
      <c r="Q31" s="29">
        <v>48565062</v>
      </c>
      <c r="R31" s="45">
        <v>48565062</v>
      </c>
      <c r="S31" s="29"/>
      <c r="T31" s="27"/>
      <c r="U31" s="28"/>
      <c r="V31" s="33"/>
    </row>
    <row r="32" spans="1:22" x14ac:dyDescent="0.25">
      <c r="A32" s="27">
        <v>24</v>
      </c>
      <c r="B32" s="27" t="s">
        <v>27</v>
      </c>
      <c r="C32" s="27"/>
      <c r="D32" s="27">
        <v>2747289</v>
      </c>
      <c r="E32" s="28">
        <v>45363</v>
      </c>
      <c r="F32" s="28">
        <v>45398</v>
      </c>
      <c r="G32" s="29">
        <v>189700</v>
      </c>
      <c r="H32" s="27"/>
      <c r="I32" s="27"/>
      <c r="J32" s="27"/>
      <c r="K32" s="27"/>
      <c r="L32" s="27"/>
      <c r="M32" s="27"/>
      <c r="N32" s="27"/>
      <c r="O32" s="29">
        <v>189700</v>
      </c>
      <c r="P32" s="32">
        <v>2747289</v>
      </c>
      <c r="Q32" s="29">
        <v>189700</v>
      </c>
      <c r="R32" s="45">
        <v>189700</v>
      </c>
      <c r="S32" s="29"/>
      <c r="T32" s="27"/>
      <c r="U32" s="28"/>
      <c r="V32" s="33"/>
    </row>
    <row r="33" spans="1:22" x14ac:dyDescent="0.25">
      <c r="A33" s="27">
        <v>25</v>
      </c>
      <c r="B33" s="27" t="s">
        <v>27</v>
      </c>
      <c r="C33" s="27"/>
      <c r="D33" s="27">
        <v>2744625</v>
      </c>
      <c r="E33" s="28">
        <v>45357</v>
      </c>
      <c r="F33" s="28">
        <v>45398</v>
      </c>
      <c r="G33" s="29">
        <v>65667</v>
      </c>
      <c r="H33" s="27"/>
      <c r="I33" s="27"/>
      <c r="J33" s="27"/>
      <c r="K33" s="27"/>
      <c r="L33" s="27"/>
      <c r="M33" s="27"/>
      <c r="N33" s="27"/>
      <c r="O33" s="29">
        <v>65667</v>
      </c>
      <c r="P33" s="32">
        <v>2744625</v>
      </c>
      <c r="Q33" s="29">
        <v>65667</v>
      </c>
      <c r="R33" s="45">
        <v>65667</v>
      </c>
      <c r="S33" s="29"/>
      <c r="T33" s="27"/>
      <c r="U33" s="28"/>
      <c r="V33" s="33"/>
    </row>
    <row r="34" spans="1:22" x14ac:dyDescent="0.25">
      <c r="A34" s="27">
        <v>26</v>
      </c>
      <c r="B34" s="27" t="s">
        <v>27</v>
      </c>
      <c r="C34" s="27"/>
      <c r="D34" s="27">
        <v>2741046</v>
      </c>
      <c r="E34" s="28">
        <v>45349</v>
      </c>
      <c r="F34" s="28">
        <v>45355</v>
      </c>
      <c r="G34" s="29">
        <v>189700</v>
      </c>
      <c r="H34" s="27"/>
      <c r="I34" s="27"/>
      <c r="J34" s="27"/>
      <c r="K34" s="27"/>
      <c r="L34" s="27"/>
      <c r="M34" s="27"/>
      <c r="N34" s="27"/>
      <c r="O34" s="29">
        <v>189700</v>
      </c>
      <c r="P34" s="32">
        <v>2741046</v>
      </c>
      <c r="Q34" s="29">
        <v>189700</v>
      </c>
      <c r="R34" s="45">
        <v>189700</v>
      </c>
      <c r="S34" s="29"/>
      <c r="T34" s="27"/>
      <c r="U34" s="28"/>
      <c r="V34" s="33"/>
    </row>
    <row r="35" spans="1:22" x14ac:dyDescent="0.25">
      <c r="A35" s="27">
        <v>27</v>
      </c>
      <c r="B35" s="27" t="s">
        <v>27</v>
      </c>
      <c r="C35" s="27"/>
      <c r="D35" s="27">
        <v>2738707</v>
      </c>
      <c r="E35" s="28">
        <v>45343</v>
      </c>
      <c r="F35" s="28">
        <v>45355</v>
      </c>
      <c r="G35" s="29">
        <v>189737</v>
      </c>
      <c r="H35" s="27"/>
      <c r="I35" s="27"/>
      <c r="J35" s="27"/>
      <c r="K35" s="27"/>
      <c r="L35" s="27"/>
      <c r="M35" s="27"/>
      <c r="N35" s="27"/>
      <c r="O35" s="29">
        <v>189737</v>
      </c>
      <c r="P35" s="32">
        <v>2738707</v>
      </c>
      <c r="Q35" s="29">
        <v>189737</v>
      </c>
      <c r="R35" s="45">
        <v>189737</v>
      </c>
      <c r="S35" s="29"/>
      <c r="T35" s="27"/>
      <c r="U35" s="28"/>
      <c r="V35" s="33"/>
    </row>
    <row r="36" spans="1:22" x14ac:dyDescent="0.25">
      <c r="A36" s="27">
        <v>28</v>
      </c>
      <c r="B36" s="27" t="s">
        <v>27</v>
      </c>
      <c r="C36" s="27"/>
      <c r="D36" s="27">
        <v>2738446</v>
      </c>
      <c r="E36" s="28">
        <v>45342</v>
      </c>
      <c r="F36" s="28">
        <v>45355</v>
      </c>
      <c r="G36" s="29">
        <v>189737</v>
      </c>
      <c r="H36" s="27"/>
      <c r="I36" s="27"/>
      <c r="J36" s="27"/>
      <c r="K36" s="27"/>
      <c r="L36" s="27"/>
      <c r="M36" s="27"/>
      <c r="N36" s="27"/>
      <c r="O36" s="29">
        <v>189737</v>
      </c>
      <c r="P36" s="32">
        <v>2738446</v>
      </c>
      <c r="Q36" s="29">
        <v>189737</v>
      </c>
      <c r="R36" s="45">
        <v>189737</v>
      </c>
      <c r="S36" s="29"/>
      <c r="T36" s="27"/>
      <c r="U36" s="28"/>
      <c r="V36" s="33"/>
    </row>
    <row r="37" spans="1:22" x14ac:dyDescent="0.25">
      <c r="A37" s="27">
        <v>29</v>
      </c>
      <c r="B37" s="27" t="s">
        <v>27</v>
      </c>
      <c r="C37" s="27"/>
      <c r="D37" s="27">
        <v>2727137</v>
      </c>
      <c r="E37" s="28">
        <v>45315</v>
      </c>
      <c r="F37" s="28">
        <v>45334</v>
      </c>
      <c r="G37" s="29">
        <v>167909</v>
      </c>
      <c r="H37" s="27"/>
      <c r="I37" s="27"/>
      <c r="J37" s="27"/>
      <c r="K37" s="27"/>
      <c r="L37" s="27"/>
      <c r="M37" s="27"/>
      <c r="N37" s="27"/>
      <c r="O37" s="29">
        <v>167909</v>
      </c>
      <c r="P37" s="32">
        <v>2727137</v>
      </c>
      <c r="Q37" s="29">
        <v>167909</v>
      </c>
      <c r="R37" s="45">
        <v>167909</v>
      </c>
      <c r="S37" s="29"/>
      <c r="T37" s="27"/>
      <c r="U37" s="28"/>
      <c r="V37" s="33"/>
    </row>
    <row r="38" spans="1:22" x14ac:dyDescent="0.25">
      <c r="A38" s="27">
        <v>30</v>
      </c>
      <c r="B38" s="27" t="s">
        <v>27</v>
      </c>
      <c r="C38" s="27"/>
      <c r="D38" s="27">
        <v>2710089</v>
      </c>
      <c r="E38" s="28">
        <v>45261</v>
      </c>
      <c r="F38" s="28">
        <v>45261</v>
      </c>
      <c r="G38" s="29">
        <v>65667</v>
      </c>
      <c r="H38" s="27"/>
      <c r="I38" s="27"/>
      <c r="J38" s="27"/>
      <c r="K38" s="27"/>
      <c r="L38" s="27"/>
      <c r="M38" s="27"/>
      <c r="N38" s="27"/>
      <c r="O38" s="29">
        <v>65667</v>
      </c>
      <c r="P38" s="32">
        <v>2710089</v>
      </c>
      <c r="Q38" s="29">
        <v>65667</v>
      </c>
      <c r="R38" s="45">
        <v>65667</v>
      </c>
      <c r="S38" s="29"/>
      <c r="T38" s="27"/>
      <c r="U38" s="28"/>
      <c r="V38" s="33"/>
    </row>
    <row r="39" spans="1:22" x14ac:dyDescent="0.25">
      <c r="A39" s="27">
        <v>31</v>
      </c>
      <c r="B39" s="27" t="s">
        <v>27</v>
      </c>
      <c r="C39" s="27"/>
      <c r="D39" s="27">
        <v>2699158</v>
      </c>
      <c r="E39" s="28">
        <v>45233</v>
      </c>
      <c r="F39" s="28">
        <v>45261</v>
      </c>
      <c r="G39" s="29">
        <v>2018975</v>
      </c>
      <c r="H39" s="27"/>
      <c r="I39" s="27"/>
      <c r="J39" s="27"/>
      <c r="K39" s="27"/>
      <c r="L39" s="27"/>
      <c r="M39" s="27"/>
      <c r="N39" s="27"/>
      <c r="O39" s="29">
        <v>2018975</v>
      </c>
      <c r="P39" s="32">
        <v>2699158</v>
      </c>
      <c r="Q39" s="29">
        <v>2018975</v>
      </c>
      <c r="R39" s="45">
        <v>2018975</v>
      </c>
      <c r="S39" s="29"/>
      <c r="T39" s="27"/>
      <c r="U39" s="28"/>
      <c r="V39" s="33"/>
    </row>
    <row r="40" spans="1:22" x14ac:dyDescent="0.25">
      <c r="A40" s="27">
        <v>32</v>
      </c>
      <c r="B40" s="27" t="s">
        <v>27</v>
      </c>
      <c r="C40" s="27"/>
      <c r="D40" s="27">
        <v>2695796</v>
      </c>
      <c r="E40" s="28">
        <v>45226</v>
      </c>
      <c r="F40" s="28">
        <v>45261</v>
      </c>
      <c r="G40" s="29">
        <v>167909</v>
      </c>
      <c r="H40" s="27"/>
      <c r="I40" s="27"/>
      <c r="J40" s="27"/>
      <c r="K40" s="27"/>
      <c r="L40" s="27"/>
      <c r="M40" s="27"/>
      <c r="N40" s="27"/>
      <c r="O40" s="29">
        <v>167909</v>
      </c>
      <c r="P40" s="32">
        <v>2695796</v>
      </c>
      <c r="Q40" s="29">
        <v>167909</v>
      </c>
      <c r="R40" s="45">
        <v>167909</v>
      </c>
      <c r="S40" s="29"/>
      <c r="T40" s="27"/>
      <c r="U40" s="28"/>
      <c r="V40" s="33"/>
    </row>
    <row r="41" spans="1:22" x14ac:dyDescent="0.25">
      <c r="A41" s="27">
        <v>33</v>
      </c>
      <c r="B41" s="27" t="s">
        <v>27</v>
      </c>
      <c r="C41" s="27"/>
      <c r="D41" s="27">
        <v>2658947</v>
      </c>
      <c r="E41" s="28">
        <v>45138</v>
      </c>
      <c r="F41" s="28">
        <v>45174</v>
      </c>
      <c r="G41" s="29">
        <v>16116284</v>
      </c>
      <c r="H41" s="27"/>
      <c r="I41" s="27"/>
      <c r="J41" s="27"/>
      <c r="K41" s="27"/>
      <c r="L41" s="27"/>
      <c r="M41" s="27"/>
      <c r="N41" s="27"/>
      <c r="O41" s="29">
        <v>16116284</v>
      </c>
      <c r="P41" s="32">
        <v>2658947</v>
      </c>
      <c r="Q41" s="29">
        <v>16116284</v>
      </c>
      <c r="R41" s="45">
        <v>16116284</v>
      </c>
      <c r="S41" s="29"/>
      <c r="T41" s="27"/>
      <c r="U41" s="28"/>
      <c r="V41" s="33"/>
    </row>
    <row r="42" spans="1:22" x14ac:dyDescent="0.25">
      <c r="A42" s="27">
        <v>34</v>
      </c>
      <c r="B42" s="27" t="s">
        <v>27</v>
      </c>
      <c r="C42" s="27"/>
      <c r="D42" s="27">
        <v>2655560</v>
      </c>
      <c r="E42" s="28">
        <v>45132</v>
      </c>
      <c r="F42" s="28">
        <v>45141</v>
      </c>
      <c r="G42" s="29">
        <v>167909</v>
      </c>
      <c r="H42" s="27"/>
      <c r="I42" s="27"/>
      <c r="J42" s="27"/>
      <c r="K42" s="27"/>
      <c r="L42" s="27"/>
      <c r="M42" s="27"/>
      <c r="N42" s="27"/>
      <c r="O42" s="29">
        <v>167909</v>
      </c>
      <c r="P42" s="32">
        <v>2655560</v>
      </c>
      <c r="Q42" s="29">
        <v>167909</v>
      </c>
      <c r="R42" s="45">
        <v>167909</v>
      </c>
      <c r="S42" s="29"/>
      <c r="T42" s="27"/>
      <c r="U42" s="28"/>
      <c r="V42" s="33"/>
    </row>
    <row r="43" spans="1:22" x14ac:dyDescent="0.25">
      <c r="A43" s="27">
        <v>35</v>
      </c>
      <c r="B43" s="27" t="s">
        <v>27</v>
      </c>
      <c r="C43" s="27"/>
      <c r="D43" s="27">
        <v>2654393</v>
      </c>
      <c r="E43" s="28">
        <v>45128</v>
      </c>
      <c r="F43" s="28">
        <v>45174</v>
      </c>
      <c r="G43" s="29">
        <v>2018975</v>
      </c>
      <c r="H43" s="27"/>
      <c r="I43" s="27"/>
      <c r="J43" s="27"/>
      <c r="K43" s="27"/>
      <c r="L43" s="27"/>
      <c r="M43" s="27"/>
      <c r="N43" s="27"/>
      <c r="O43" s="29">
        <v>2018975</v>
      </c>
      <c r="P43" s="32">
        <v>2654393</v>
      </c>
      <c r="Q43" s="29">
        <v>2018975</v>
      </c>
      <c r="R43" s="45">
        <v>2018975</v>
      </c>
      <c r="S43" s="29"/>
      <c r="T43" s="27"/>
      <c r="U43" s="28"/>
      <c r="V43" s="33"/>
    </row>
    <row r="44" spans="1:22" x14ac:dyDescent="0.25">
      <c r="A44" s="27">
        <v>36</v>
      </c>
      <c r="B44" s="27" t="s">
        <v>27</v>
      </c>
      <c r="C44" s="27"/>
      <c r="D44" s="27">
        <v>2648851</v>
      </c>
      <c r="E44" s="28">
        <v>45113</v>
      </c>
      <c r="F44" s="28">
        <v>45139</v>
      </c>
      <c r="G44" s="29">
        <v>2018975</v>
      </c>
      <c r="H44" s="27"/>
      <c r="I44" s="27"/>
      <c r="J44" s="27"/>
      <c r="K44" s="27"/>
      <c r="L44" s="27"/>
      <c r="M44" s="27"/>
      <c r="N44" s="27"/>
      <c r="O44" s="29">
        <v>2018975</v>
      </c>
      <c r="P44" s="32">
        <v>2648851</v>
      </c>
      <c r="Q44" s="29">
        <v>2018975</v>
      </c>
      <c r="R44" s="45">
        <v>2018975</v>
      </c>
      <c r="S44" s="29"/>
      <c r="T44" s="27"/>
      <c r="U44" s="28"/>
      <c r="V44" s="33"/>
    </row>
    <row r="45" spans="1:22" x14ac:dyDescent="0.25">
      <c r="A45" s="27">
        <v>37</v>
      </c>
      <c r="B45" s="27" t="s">
        <v>27</v>
      </c>
      <c r="C45" s="27"/>
      <c r="D45" s="27">
        <v>2646540</v>
      </c>
      <c r="E45" s="28">
        <v>45106</v>
      </c>
      <c r="F45" s="28">
        <v>45139</v>
      </c>
      <c r="G45" s="29">
        <v>167909</v>
      </c>
      <c r="H45" s="27"/>
      <c r="I45" s="27"/>
      <c r="J45" s="27"/>
      <c r="K45" s="27"/>
      <c r="L45" s="27"/>
      <c r="M45" s="27"/>
      <c r="N45" s="27"/>
      <c r="O45" s="29">
        <v>167909</v>
      </c>
      <c r="P45" s="32">
        <v>2646540</v>
      </c>
      <c r="Q45" s="29">
        <v>167909</v>
      </c>
      <c r="R45" s="45">
        <v>167909</v>
      </c>
      <c r="S45" s="29"/>
      <c r="T45" s="27"/>
      <c r="U45" s="28"/>
      <c r="V45" s="33"/>
    </row>
    <row r="46" spans="1:22" x14ac:dyDescent="0.25">
      <c r="A46" s="27">
        <v>38</v>
      </c>
      <c r="B46" s="27" t="s">
        <v>27</v>
      </c>
      <c r="C46" s="27"/>
      <c r="D46" s="27">
        <v>2644909</v>
      </c>
      <c r="E46" s="28">
        <v>45105</v>
      </c>
      <c r="F46" s="28">
        <v>45139</v>
      </c>
      <c r="G46" s="29">
        <v>303282</v>
      </c>
      <c r="H46" s="27"/>
      <c r="I46" s="27"/>
      <c r="J46" s="27"/>
      <c r="K46" s="27"/>
      <c r="L46" s="27"/>
      <c r="M46" s="27"/>
      <c r="N46" s="27"/>
      <c r="O46" s="29">
        <v>303282</v>
      </c>
      <c r="P46" s="32">
        <v>2644909</v>
      </c>
      <c r="Q46" s="29">
        <v>303282</v>
      </c>
      <c r="R46" s="45">
        <v>303282</v>
      </c>
      <c r="S46" s="29"/>
      <c r="T46" s="27"/>
      <c r="U46" s="28"/>
      <c r="V46" s="33"/>
    </row>
    <row r="47" spans="1:22" x14ac:dyDescent="0.25">
      <c r="A47" s="27">
        <v>39</v>
      </c>
      <c r="B47" s="27" t="s">
        <v>27</v>
      </c>
      <c r="C47" s="27"/>
      <c r="D47" s="27">
        <v>2633657</v>
      </c>
      <c r="E47" s="28">
        <v>45076</v>
      </c>
      <c r="F47" s="28">
        <v>45086</v>
      </c>
      <c r="G47" s="29">
        <v>168000</v>
      </c>
      <c r="H47" s="27"/>
      <c r="I47" s="27"/>
      <c r="J47" s="27"/>
      <c r="K47" s="27"/>
      <c r="L47" s="27"/>
      <c r="M47" s="27"/>
      <c r="N47" s="27"/>
      <c r="O47" s="29">
        <v>168000</v>
      </c>
      <c r="P47" s="32">
        <v>2633657</v>
      </c>
      <c r="Q47" s="29">
        <v>168000</v>
      </c>
      <c r="R47" s="45">
        <v>168000</v>
      </c>
      <c r="S47" s="29"/>
      <c r="T47" s="27"/>
      <c r="U47" s="28"/>
      <c r="V47" s="33"/>
    </row>
    <row r="48" spans="1:22" x14ac:dyDescent="0.25">
      <c r="A48" s="27">
        <v>40</v>
      </c>
      <c r="B48" s="27" t="s">
        <v>27</v>
      </c>
      <c r="C48" s="27"/>
      <c r="D48" s="27">
        <v>2623846</v>
      </c>
      <c r="E48" s="28">
        <v>45055</v>
      </c>
      <c r="F48" s="28">
        <v>45086</v>
      </c>
      <c r="G48" s="29">
        <v>2019000</v>
      </c>
      <c r="H48" s="27"/>
      <c r="I48" s="27"/>
      <c r="J48" s="27"/>
      <c r="K48" s="27"/>
      <c r="L48" s="27"/>
      <c r="M48" s="27"/>
      <c r="N48" s="27"/>
      <c r="O48" s="29">
        <v>2019000</v>
      </c>
      <c r="P48" s="32">
        <v>2623846</v>
      </c>
      <c r="Q48" s="29">
        <v>2019000</v>
      </c>
      <c r="R48" s="45">
        <v>2019000</v>
      </c>
      <c r="S48" s="29"/>
      <c r="T48" s="27"/>
      <c r="U48" s="28"/>
      <c r="V48" s="33"/>
    </row>
    <row r="49" spans="1:22" x14ac:dyDescent="0.25">
      <c r="A49" s="27">
        <v>41</v>
      </c>
      <c r="B49" s="27" t="s">
        <v>27</v>
      </c>
      <c r="C49" s="27"/>
      <c r="D49" s="27">
        <v>2615056</v>
      </c>
      <c r="E49" s="28">
        <v>45035</v>
      </c>
      <c r="F49" s="28">
        <v>45048</v>
      </c>
      <c r="G49" s="29">
        <v>167909</v>
      </c>
      <c r="H49" s="27"/>
      <c r="I49" s="27"/>
      <c r="J49" s="27"/>
      <c r="K49" s="27"/>
      <c r="L49" s="27"/>
      <c r="M49" s="27"/>
      <c r="N49" s="27"/>
      <c r="O49" s="29">
        <v>167909</v>
      </c>
      <c r="P49" s="32">
        <v>2615056</v>
      </c>
      <c r="Q49" s="29">
        <v>167909</v>
      </c>
      <c r="R49" s="45">
        <v>167909</v>
      </c>
      <c r="S49" s="29"/>
      <c r="T49" s="27"/>
      <c r="U49" s="28"/>
      <c r="V49" s="33"/>
    </row>
    <row r="50" spans="1:22" x14ac:dyDescent="0.25">
      <c r="A50" s="27">
        <v>42</v>
      </c>
      <c r="B50" s="27" t="s">
        <v>27</v>
      </c>
      <c r="C50" s="27"/>
      <c r="D50" s="27">
        <v>2610236</v>
      </c>
      <c r="E50" s="28">
        <v>45017</v>
      </c>
      <c r="F50" s="28">
        <v>45048</v>
      </c>
      <c r="G50" s="29">
        <v>1466315</v>
      </c>
      <c r="H50" s="27"/>
      <c r="I50" s="27"/>
      <c r="J50" s="27"/>
      <c r="K50" s="27"/>
      <c r="L50" s="27"/>
      <c r="M50" s="27"/>
      <c r="N50" s="27"/>
      <c r="O50" s="29">
        <v>1466315</v>
      </c>
      <c r="P50" s="32">
        <v>2610236</v>
      </c>
      <c r="Q50" s="29">
        <v>1466315</v>
      </c>
      <c r="R50" s="45">
        <v>1466315</v>
      </c>
      <c r="S50" s="29"/>
      <c r="T50" s="27"/>
      <c r="U50" s="28"/>
      <c r="V50" s="33"/>
    </row>
    <row r="51" spans="1:22" x14ac:dyDescent="0.25">
      <c r="A51" s="27">
        <v>43</v>
      </c>
      <c r="B51" s="27" t="s">
        <v>27</v>
      </c>
      <c r="C51" s="27"/>
      <c r="D51" s="27">
        <v>2600545</v>
      </c>
      <c r="E51" s="28">
        <v>44998</v>
      </c>
      <c r="F51" s="28">
        <v>45048</v>
      </c>
      <c r="G51" s="29">
        <v>1466315</v>
      </c>
      <c r="H51" s="27"/>
      <c r="I51" s="27"/>
      <c r="J51" s="27"/>
      <c r="K51" s="27"/>
      <c r="L51" s="27"/>
      <c r="M51" s="27"/>
      <c r="N51" s="27"/>
      <c r="O51" s="29">
        <v>1466315</v>
      </c>
      <c r="P51" s="32">
        <v>2600545</v>
      </c>
      <c r="Q51" s="29">
        <v>1466315</v>
      </c>
      <c r="R51" s="45"/>
      <c r="S51" s="29">
        <v>1466315</v>
      </c>
      <c r="T51" s="27"/>
      <c r="U51" s="28"/>
      <c r="V51" s="33"/>
    </row>
    <row r="52" spans="1:22" x14ac:dyDescent="0.25">
      <c r="A52" s="27">
        <v>44</v>
      </c>
      <c r="B52" s="27" t="s">
        <v>27</v>
      </c>
      <c r="C52" s="27"/>
      <c r="D52" s="27">
        <v>2597243</v>
      </c>
      <c r="E52" s="28">
        <v>44987</v>
      </c>
      <c r="F52" s="28">
        <v>45048</v>
      </c>
      <c r="G52" s="29">
        <v>144500</v>
      </c>
      <c r="H52" s="27"/>
      <c r="I52" s="27"/>
      <c r="J52" s="27"/>
      <c r="K52" s="27"/>
      <c r="L52" s="27"/>
      <c r="M52" s="27"/>
      <c r="N52" s="27"/>
      <c r="O52" s="29">
        <v>144500</v>
      </c>
      <c r="P52" s="32">
        <v>2597243</v>
      </c>
      <c r="Q52" s="29">
        <v>144500</v>
      </c>
      <c r="R52" s="45"/>
      <c r="S52" s="29">
        <v>144500</v>
      </c>
      <c r="T52" s="27"/>
      <c r="U52" s="28"/>
      <c r="V52" s="33"/>
    </row>
    <row r="53" spans="1:22" x14ac:dyDescent="0.25">
      <c r="A53" s="27">
        <v>45</v>
      </c>
      <c r="B53" s="27" t="s">
        <v>27</v>
      </c>
      <c r="C53" s="27"/>
      <c r="D53" s="27">
        <v>2581974</v>
      </c>
      <c r="E53" s="28">
        <v>44954</v>
      </c>
      <c r="F53" s="28">
        <v>44988</v>
      </c>
      <c r="G53" s="29">
        <v>2019000</v>
      </c>
      <c r="H53" s="27"/>
      <c r="I53" s="27"/>
      <c r="J53" s="27"/>
      <c r="K53" s="27"/>
      <c r="L53" s="27"/>
      <c r="M53" s="27"/>
      <c r="N53" s="27"/>
      <c r="O53" s="29">
        <v>2019000</v>
      </c>
      <c r="P53" s="32">
        <v>2581974</v>
      </c>
      <c r="Q53" s="29">
        <v>2019000</v>
      </c>
      <c r="R53" s="45">
        <v>2019000</v>
      </c>
      <c r="S53" s="29"/>
      <c r="T53" s="27"/>
      <c r="U53" s="28"/>
      <c r="V53" s="33"/>
    </row>
    <row r="54" spans="1:22" x14ac:dyDescent="0.25">
      <c r="A54" s="27">
        <v>46</v>
      </c>
      <c r="B54" s="27" t="s">
        <v>27</v>
      </c>
      <c r="C54" s="27"/>
      <c r="D54" s="27">
        <v>2559565</v>
      </c>
      <c r="E54" s="28">
        <v>44897</v>
      </c>
      <c r="F54" s="28">
        <v>44956</v>
      </c>
      <c r="G54" s="29">
        <v>65667</v>
      </c>
      <c r="H54" s="27"/>
      <c r="I54" s="27"/>
      <c r="J54" s="27"/>
      <c r="K54" s="27"/>
      <c r="L54" s="27"/>
      <c r="M54" s="27"/>
      <c r="N54" s="27"/>
      <c r="O54" s="29">
        <v>65667</v>
      </c>
      <c r="P54" s="32">
        <v>2559565</v>
      </c>
      <c r="Q54" s="29">
        <v>65667</v>
      </c>
      <c r="R54" s="45">
        <v>65667</v>
      </c>
      <c r="S54" s="29"/>
      <c r="T54" s="27"/>
      <c r="U54" s="28"/>
      <c r="V54" s="33"/>
    </row>
    <row r="55" spans="1:22" x14ac:dyDescent="0.25">
      <c r="A55" s="27">
        <v>47</v>
      </c>
      <c r="B55" s="27" t="s">
        <v>27</v>
      </c>
      <c r="C55" s="27"/>
      <c r="D55" s="27">
        <v>2545017</v>
      </c>
      <c r="E55" s="28">
        <v>44865</v>
      </c>
      <c r="F55" s="28">
        <v>44868</v>
      </c>
      <c r="G55" s="29">
        <v>129800</v>
      </c>
      <c r="H55" s="27"/>
      <c r="I55" s="27"/>
      <c r="J55" s="27"/>
      <c r="K55" s="27"/>
      <c r="L55" s="27"/>
      <c r="M55" s="27"/>
      <c r="N55" s="27"/>
      <c r="O55" s="29">
        <v>129800</v>
      </c>
      <c r="P55" s="32">
        <v>2545017</v>
      </c>
      <c r="Q55" s="29">
        <v>129800</v>
      </c>
      <c r="R55" s="45"/>
      <c r="S55" s="29">
        <v>129800</v>
      </c>
      <c r="T55" s="27"/>
      <c r="U55" s="28"/>
      <c r="V55" s="33"/>
    </row>
    <row r="56" spans="1:22" x14ac:dyDescent="0.25">
      <c r="A56" s="27">
        <v>48</v>
      </c>
      <c r="B56" s="27" t="s">
        <v>27</v>
      </c>
      <c r="C56" s="27"/>
      <c r="D56" s="27">
        <v>2545005</v>
      </c>
      <c r="E56" s="28">
        <v>44865</v>
      </c>
      <c r="F56" s="28">
        <v>44868</v>
      </c>
      <c r="G56" s="29">
        <v>144500</v>
      </c>
      <c r="H56" s="27"/>
      <c r="I56" s="27"/>
      <c r="J56" s="27"/>
      <c r="K56" s="27"/>
      <c r="L56" s="27"/>
      <c r="M56" s="27"/>
      <c r="N56" s="27"/>
      <c r="O56" s="29">
        <v>144500</v>
      </c>
      <c r="P56" s="32">
        <v>2545005</v>
      </c>
      <c r="Q56" s="29">
        <v>144500</v>
      </c>
      <c r="R56" s="45"/>
      <c r="S56" s="29">
        <v>144500</v>
      </c>
      <c r="T56" s="27"/>
      <c r="U56" s="28"/>
      <c r="V56" s="33"/>
    </row>
    <row r="57" spans="1:22" x14ac:dyDescent="0.25">
      <c r="A57" s="27">
        <v>49</v>
      </c>
      <c r="B57" s="27" t="s">
        <v>27</v>
      </c>
      <c r="C57" s="27"/>
      <c r="D57" s="27">
        <v>2534812</v>
      </c>
      <c r="E57" s="28">
        <v>44846</v>
      </c>
      <c r="F57" s="28">
        <v>44868</v>
      </c>
      <c r="G57" s="29">
        <v>247600</v>
      </c>
      <c r="H57" s="27"/>
      <c r="I57" s="27"/>
      <c r="J57" s="27"/>
      <c r="K57" s="27"/>
      <c r="L57" s="27"/>
      <c r="M57" s="27"/>
      <c r="N57" s="27"/>
      <c r="O57" s="29">
        <v>247600</v>
      </c>
      <c r="P57" s="32">
        <v>2534812</v>
      </c>
      <c r="Q57" s="29">
        <v>247600</v>
      </c>
      <c r="R57" s="45"/>
      <c r="S57" s="29">
        <v>247600</v>
      </c>
      <c r="T57" s="27"/>
      <c r="U57" s="28"/>
      <c r="V57" s="33"/>
    </row>
    <row r="58" spans="1:22" x14ac:dyDescent="0.25">
      <c r="A58" s="27">
        <v>50</v>
      </c>
      <c r="B58" s="27" t="s">
        <v>27</v>
      </c>
      <c r="C58" s="27"/>
      <c r="D58" s="27">
        <v>2534808</v>
      </c>
      <c r="E58" s="28">
        <v>44846</v>
      </c>
      <c r="F58" s="28">
        <v>44868</v>
      </c>
      <c r="G58" s="29">
        <v>179200</v>
      </c>
      <c r="H58" s="27"/>
      <c r="I58" s="27"/>
      <c r="J58" s="27"/>
      <c r="K58" s="27"/>
      <c r="L58" s="27"/>
      <c r="M58" s="27"/>
      <c r="N58" s="27"/>
      <c r="O58" s="29">
        <v>179200</v>
      </c>
      <c r="P58" s="32">
        <v>2534808</v>
      </c>
      <c r="Q58" s="29">
        <v>179200</v>
      </c>
      <c r="R58" s="45"/>
      <c r="S58" s="29">
        <v>179200</v>
      </c>
      <c r="T58" s="27"/>
      <c r="U58" s="28"/>
      <c r="V58" s="33"/>
    </row>
    <row r="59" spans="1:22" x14ac:dyDescent="0.25">
      <c r="A59" s="27">
        <v>51</v>
      </c>
      <c r="B59" s="27" t="s">
        <v>27</v>
      </c>
      <c r="C59" s="27"/>
      <c r="D59" s="27">
        <v>2534121</v>
      </c>
      <c r="E59" s="28">
        <v>44845</v>
      </c>
      <c r="F59" s="28">
        <v>44868</v>
      </c>
      <c r="G59" s="29">
        <v>14500</v>
      </c>
      <c r="H59" s="27"/>
      <c r="I59" s="27"/>
      <c r="J59" s="27"/>
      <c r="K59" s="27"/>
      <c r="L59" s="27"/>
      <c r="M59" s="27"/>
      <c r="N59" s="27"/>
      <c r="O59" s="29">
        <v>8200</v>
      </c>
      <c r="P59" s="32">
        <v>2534121</v>
      </c>
      <c r="Q59" s="29">
        <v>14500</v>
      </c>
      <c r="R59" s="45">
        <v>8200</v>
      </c>
      <c r="S59" s="29"/>
      <c r="T59" s="27"/>
      <c r="U59" s="28"/>
      <c r="V59" s="33"/>
    </row>
    <row r="60" spans="1:22" x14ac:dyDescent="0.25">
      <c r="A60" s="27">
        <v>52</v>
      </c>
      <c r="B60" s="27" t="s">
        <v>27</v>
      </c>
      <c r="C60" s="27"/>
      <c r="D60" s="27">
        <v>2531641</v>
      </c>
      <c r="E60" s="28">
        <v>44838</v>
      </c>
      <c r="F60" s="28">
        <v>44865</v>
      </c>
      <c r="G60" s="29">
        <v>65667</v>
      </c>
      <c r="H60" s="27"/>
      <c r="I60" s="27"/>
      <c r="J60" s="27"/>
      <c r="K60" s="27"/>
      <c r="L60" s="27"/>
      <c r="M60" s="27"/>
      <c r="N60" s="27"/>
      <c r="O60" s="29">
        <v>65667</v>
      </c>
      <c r="P60" s="32">
        <v>2531641</v>
      </c>
      <c r="Q60" s="29">
        <v>65667</v>
      </c>
      <c r="R60" s="45">
        <v>65667</v>
      </c>
      <c r="S60" s="29"/>
      <c r="T60" s="27"/>
      <c r="U60" s="28"/>
      <c r="V60" s="33"/>
    </row>
    <row r="61" spans="1:22" x14ac:dyDescent="0.25">
      <c r="A61" s="27">
        <v>53</v>
      </c>
      <c r="B61" s="27" t="s">
        <v>27</v>
      </c>
      <c r="C61" s="27"/>
      <c r="D61" s="27">
        <v>2519731</v>
      </c>
      <c r="E61" s="28">
        <v>44817</v>
      </c>
      <c r="F61" s="28">
        <v>44840</v>
      </c>
      <c r="G61" s="29">
        <v>19056979</v>
      </c>
      <c r="H61" s="27"/>
      <c r="I61" s="27"/>
      <c r="J61" s="27"/>
      <c r="K61" s="27"/>
      <c r="L61" s="27"/>
      <c r="M61" s="27"/>
      <c r="N61" s="27"/>
      <c r="O61" s="29">
        <v>19056979</v>
      </c>
      <c r="P61" s="32">
        <v>2519731</v>
      </c>
      <c r="Q61" s="29">
        <v>19056979</v>
      </c>
      <c r="R61" s="45">
        <v>19056979</v>
      </c>
      <c r="S61" s="29"/>
      <c r="T61" s="27"/>
      <c r="U61" s="28"/>
      <c r="V61" s="33"/>
    </row>
    <row r="62" spans="1:22" x14ac:dyDescent="0.25">
      <c r="A62" s="27">
        <v>54</v>
      </c>
      <c r="B62" s="27" t="s">
        <v>27</v>
      </c>
      <c r="C62" s="27"/>
      <c r="D62" s="27">
        <v>2245952</v>
      </c>
      <c r="E62" s="28">
        <v>44693</v>
      </c>
      <c r="F62" s="28">
        <v>44802</v>
      </c>
      <c r="G62" s="29">
        <v>144500</v>
      </c>
      <c r="H62" s="27"/>
      <c r="I62" s="27"/>
      <c r="J62" s="27"/>
      <c r="K62" s="27"/>
      <c r="L62" s="27"/>
      <c r="M62" s="27"/>
      <c r="N62" s="27"/>
      <c r="O62" s="29">
        <v>144500</v>
      </c>
      <c r="P62" s="32">
        <v>2245952</v>
      </c>
      <c r="Q62" s="29">
        <v>144500</v>
      </c>
      <c r="R62" s="45"/>
      <c r="S62" s="29">
        <v>144500</v>
      </c>
      <c r="T62" s="27"/>
      <c r="U62" s="28"/>
      <c r="V62" s="33"/>
    </row>
    <row r="63" spans="1:22" x14ac:dyDescent="0.25">
      <c r="A63" s="27">
        <v>55</v>
      </c>
      <c r="B63" s="27" t="s">
        <v>27</v>
      </c>
      <c r="C63" s="27"/>
      <c r="D63" s="27">
        <v>2245230</v>
      </c>
      <c r="E63" s="28">
        <v>44691</v>
      </c>
      <c r="F63" s="28">
        <v>44802</v>
      </c>
      <c r="G63" s="29">
        <v>144500</v>
      </c>
      <c r="H63" s="27"/>
      <c r="I63" s="27"/>
      <c r="J63" s="27"/>
      <c r="K63" s="27"/>
      <c r="L63" s="27"/>
      <c r="M63" s="27"/>
      <c r="N63" s="27"/>
      <c r="O63" s="29">
        <v>144500</v>
      </c>
      <c r="P63" s="32">
        <v>2245230</v>
      </c>
      <c r="Q63" s="29">
        <v>144500</v>
      </c>
      <c r="R63" s="45"/>
      <c r="S63" s="29">
        <v>144500</v>
      </c>
      <c r="T63" s="27"/>
      <c r="U63" s="28"/>
      <c r="V63" s="33"/>
    </row>
    <row r="64" spans="1:22" x14ac:dyDescent="0.25">
      <c r="A64" s="27">
        <v>56</v>
      </c>
      <c r="B64" s="27" t="s">
        <v>27</v>
      </c>
      <c r="C64" s="27">
        <v>21</v>
      </c>
      <c r="D64" s="27">
        <v>2011568</v>
      </c>
      <c r="E64" s="28">
        <v>44098</v>
      </c>
      <c r="F64" s="28">
        <v>44175</v>
      </c>
      <c r="G64" s="29">
        <v>99700</v>
      </c>
      <c r="H64" s="27"/>
      <c r="I64" s="27"/>
      <c r="J64" s="27"/>
      <c r="K64" s="27"/>
      <c r="L64" s="27"/>
      <c r="M64" s="27"/>
      <c r="N64" s="27"/>
      <c r="O64" s="29">
        <v>99700</v>
      </c>
      <c r="P64" s="32">
        <v>2011568</v>
      </c>
      <c r="Q64" s="29">
        <v>99700</v>
      </c>
      <c r="R64" s="45">
        <v>99700</v>
      </c>
      <c r="S64" s="29"/>
      <c r="T64" s="27"/>
      <c r="U64" s="28"/>
      <c r="V64" s="33"/>
    </row>
    <row r="65" spans="1:22" x14ac:dyDescent="0.25">
      <c r="A65" s="27">
        <v>57</v>
      </c>
      <c r="B65" s="27" t="s">
        <v>27</v>
      </c>
      <c r="C65" s="27">
        <v>23</v>
      </c>
      <c r="D65" s="27">
        <v>1829883</v>
      </c>
      <c r="E65" s="28">
        <v>43907</v>
      </c>
      <c r="F65" s="28">
        <v>43957</v>
      </c>
      <c r="G65" s="29">
        <v>1500000</v>
      </c>
      <c r="H65" s="27"/>
      <c r="I65" s="27"/>
      <c r="J65" s="27"/>
      <c r="K65" s="27"/>
      <c r="L65" s="27"/>
      <c r="M65" s="27"/>
      <c r="N65" s="27"/>
      <c r="O65" s="29">
        <v>1500000</v>
      </c>
      <c r="P65" s="32">
        <v>1829883</v>
      </c>
      <c r="Q65" s="29">
        <v>1500000</v>
      </c>
      <c r="R65" s="45">
        <v>1500000</v>
      </c>
      <c r="S65" s="29"/>
      <c r="T65" s="27"/>
      <c r="U65" s="28"/>
      <c r="V65" s="33"/>
    </row>
    <row r="66" spans="1:22" x14ac:dyDescent="0.25">
      <c r="A66" s="27">
        <v>58</v>
      </c>
      <c r="B66" s="27" t="s">
        <v>27</v>
      </c>
      <c r="C66" s="27">
        <v>21</v>
      </c>
      <c r="D66" s="27">
        <v>1824690</v>
      </c>
      <c r="E66" s="28">
        <v>43895</v>
      </c>
      <c r="F66" s="28">
        <v>43957</v>
      </c>
      <c r="G66" s="29">
        <v>125000</v>
      </c>
      <c r="H66" s="27"/>
      <c r="I66" s="27"/>
      <c r="J66" s="27"/>
      <c r="K66" s="27"/>
      <c r="L66" s="27"/>
      <c r="M66" s="27"/>
      <c r="N66" s="27"/>
      <c r="O66" s="29">
        <v>125000</v>
      </c>
      <c r="P66" s="32">
        <v>1824690</v>
      </c>
      <c r="Q66" s="29">
        <v>125000</v>
      </c>
      <c r="R66" s="45">
        <v>125000</v>
      </c>
      <c r="S66" s="29"/>
      <c r="T66" s="27"/>
      <c r="U66" s="28"/>
      <c r="V66" s="33"/>
    </row>
    <row r="67" spans="1:22" x14ac:dyDescent="0.25">
      <c r="A67" s="27">
        <v>59</v>
      </c>
      <c r="B67" s="27" t="s">
        <v>27</v>
      </c>
      <c r="C67" s="27">
        <v>23</v>
      </c>
      <c r="D67" s="27">
        <v>1797950</v>
      </c>
      <c r="E67" s="28">
        <v>43839</v>
      </c>
      <c r="F67" s="28">
        <v>43873</v>
      </c>
      <c r="G67" s="29">
        <v>2246820</v>
      </c>
      <c r="H67" s="27"/>
      <c r="I67" s="27"/>
      <c r="J67" s="27"/>
      <c r="K67" s="27"/>
      <c r="L67" s="27"/>
      <c r="M67" s="27"/>
      <c r="N67" s="27"/>
      <c r="O67" s="29">
        <v>2246820</v>
      </c>
      <c r="P67" s="32">
        <v>1797950</v>
      </c>
      <c r="Q67" s="29">
        <v>2246820</v>
      </c>
      <c r="R67" s="45">
        <v>2246820</v>
      </c>
      <c r="S67" s="29"/>
      <c r="T67" s="27"/>
      <c r="U67" s="28"/>
      <c r="V67" s="33"/>
    </row>
  </sheetData>
  <autoFilter ref="A8:V67" xr:uid="{0D5C79E3-8E01-4882-8768-375B906B9B0C}">
    <sortState xmlns:xlrd2="http://schemas.microsoft.com/office/spreadsheetml/2017/richdata2" ref="A9:V67">
      <sortCondition ref="A8:A67"/>
    </sortState>
  </autoFilter>
  <mergeCells count="7">
    <mergeCell ref="A6:O6"/>
    <mergeCell ref="P6:V6"/>
    <mergeCell ref="P1:R1"/>
    <mergeCell ref="H2:M2"/>
    <mergeCell ref="P2:R2"/>
    <mergeCell ref="J3:N3"/>
    <mergeCell ref="P3:R3"/>
  </mergeCells>
  <phoneticPr fontId="9" type="noConversion"/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2025-04-23T19:36:00Z</dcterms:created>
  <dcterms:modified xsi:type="dcterms:W3CDTF">2025-06-03T16:07:43Z</dcterms:modified>
</cp:coreProperties>
</file>